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clc05\OneDrive\Desktop\Portfolio Projects\Excel\"/>
    </mc:Choice>
  </mc:AlternateContent>
  <xr:revisionPtr revIDLastSave="0" documentId="8_{14ACD052-B51C-4A2B-9AC0-D1807D0A7174}" xr6:coauthVersionLast="47" xr6:coauthVersionMax="47" xr10:uidLastSave="{00000000-0000-0000-0000-000000000000}"/>
  <bookViews>
    <workbookView xWindow="-108" yWindow="-108" windowWidth="23256" windowHeight="12456" xr2:uid="{4EC43D47-23F3-47FD-B78C-2F7C35250F39}"/>
  </bookViews>
  <sheets>
    <sheet name="Dashboard" sheetId="3" r:id="rId1"/>
    <sheet name="Sharpe Calculations" sheetId="2" r:id="rId2"/>
    <sheet name="Pricing and Returns" sheetId="1" r:id="rId3"/>
  </sheets>
  <definedNames>
    <definedName name="solver_adj" localSheetId="1" hidden="1">'Sharpe Calculations'!$P$4:$P$11</definedName>
    <definedName name="solver_cvg" localSheetId="1" hidden="1">0.0001</definedName>
    <definedName name="solver_drv" localSheetId="1" hidden="1">1</definedName>
    <definedName name="solver_eng" localSheetId="1" hidden="1">1</definedName>
    <definedName name="solver_est" localSheetId="1" hidden="1">1</definedName>
    <definedName name="solver_itr" localSheetId="1" hidden="1">2147483647</definedName>
    <definedName name="solver_lhs1" localSheetId="1" hidden="1">'Sharpe Calculations'!$Q$2</definedName>
    <definedName name="solver_lhs2" localSheetId="1" hidden="1">'Sharpe Calculations'!$P$4:$P$11</definedName>
    <definedName name="solver_lhs3" localSheetId="1" hidden="1">'Sharpe Calculations'!$P$4:$P$11</definedName>
    <definedName name="solver_lhs4" localSheetId="1" hidden="1">'Sharpe Calculations'!$L$5</definedName>
    <definedName name="solver_lhs5" localSheetId="1" hidden="1">'Sharpe Calculations'!$L$6</definedName>
    <definedName name="solver_lhs6" localSheetId="1" hidden="1">'Sharpe Calculations'!$L$7</definedName>
    <definedName name="solver_lhs7" localSheetId="1" hidden="1">'Sharpe Calculations'!$L$8</definedName>
    <definedName name="solver_lhs8" localSheetId="1" hidden="1">'Sharpe Calculations'!$L$9</definedName>
    <definedName name="solver_lhs9" localSheetId="1" hidden="1">'Sharpe Calculations'!$L$9</definedName>
    <definedName name="solver_mip" localSheetId="1" hidden="1">2147483647</definedName>
    <definedName name="solver_mni" localSheetId="1" hidden="1">30</definedName>
    <definedName name="solver_mrt" localSheetId="1" hidden="1">0.075</definedName>
    <definedName name="solver_msl" localSheetId="1" hidden="1">2</definedName>
    <definedName name="solver_neg" localSheetId="1" hidden="1">1</definedName>
    <definedName name="solver_nod" localSheetId="1" hidden="1">2147483647</definedName>
    <definedName name="solver_num" localSheetId="1" hidden="1">2</definedName>
    <definedName name="solver_nwt" localSheetId="1" hidden="1">1</definedName>
    <definedName name="solver_opt" localSheetId="1" hidden="1">'Sharpe Calculations'!$P$18</definedName>
    <definedName name="solver_pre" localSheetId="1" hidden="1">0.000001</definedName>
    <definedName name="solver_rbv" localSheetId="1" hidden="1">1</definedName>
    <definedName name="solver_rel1" localSheetId="1" hidden="1">2</definedName>
    <definedName name="solver_rel2" localSheetId="1" hidden="1">1</definedName>
    <definedName name="solver_rel3" localSheetId="1" hidden="1">1</definedName>
    <definedName name="solver_rel4" localSheetId="1" hidden="1">3</definedName>
    <definedName name="solver_rel5" localSheetId="1" hidden="1">3</definedName>
    <definedName name="solver_rel6" localSheetId="1" hidden="1">3</definedName>
    <definedName name="solver_rel7" localSheetId="1" hidden="1">3</definedName>
    <definedName name="solver_rel8" localSheetId="1" hidden="1">3</definedName>
    <definedName name="solver_rel9" localSheetId="1" hidden="1">3</definedName>
    <definedName name="solver_rhs1" localSheetId="1" hidden="1">1</definedName>
    <definedName name="solver_rhs2" localSheetId="1" hidden="1">0.25</definedName>
    <definedName name="solver_rhs3" localSheetId="1" hidden="1">0.25</definedName>
    <definedName name="solver_rhs4" localSheetId="1" hidden="1">0</definedName>
    <definedName name="solver_rhs5" localSheetId="1" hidden="1">0</definedName>
    <definedName name="solver_rhs6" localSheetId="1" hidden="1">0</definedName>
    <definedName name="solver_rhs7" localSheetId="1" hidden="1">0</definedName>
    <definedName name="solver_rhs8" localSheetId="1" hidden="1">0</definedName>
    <definedName name="solver_rhs9" localSheetId="1" hidden="1">0</definedName>
    <definedName name="solver_rlx" localSheetId="1" hidden="1">2</definedName>
    <definedName name="solver_rsd" localSheetId="1" hidden="1">0</definedName>
    <definedName name="solver_scl" localSheetId="1" hidden="1">1</definedName>
    <definedName name="solver_sho" localSheetId="1" hidden="1">2</definedName>
    <definedName name="solver_ssz" localSheetId="1" hidden="1">100</definedName>
    <definedName name="solver_tim" localSheetId="1" hidden="1">2147483647</definedName>
    <definedName name="solver_tol" localSheetId="1" hidden="1">0.01</definedName>
    <definedName name="solver_typ" localSheetId="1" hidden="1">1</definedName>
    <definedName name="solver_val" localSheetId="1" hidden="1">0</definedName>
    <definedName name="solver_ver" localSheetId="1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3" l="1"/>
  <c r="M11" i="3"/>
  <c r="L11" i="3"/>
  <c r="K11" i="3"/>
  <c r="J11" i="3"/>
  <c r="I11" i="3"/>
  <c r="H11" i="3"/>
  <c r="M10" i="3"/>
  <c r="L10" i="3"/>
  <c r="K10" i="3"/>
  <c r="J10" i="3"/>
  <c r="I10" i="3"/>
  <c r="H10" i="3"/>
  <c r="M9" i="3"/>
  <c r="L9" i="3"/>
  <c r="K9" i="3"/>
  <c r="J9" i="3"/>
  <c r="I9" i="3"/>
  <c r="H9" i="3"/>
  <c r="M8" i="3"/>
  <c r="L8" i="3"/>
  <c r="K8" i="3"/>
  <c r="J8" i="3"/>
  <c r="I8" i="3"/>
  <c r="H8" i="3"/>
  <c r="G11" i="3"/>
  <c r="G10" i="3"/>
  <c r="G9" i="3"/>
  <c r="G8" i="3"/>
  <c r="F11" i="3"/>
  <c r="F10" i="3"/>
  <c r="F9" i="3"/>
  <c r="F8" i="3"/>
  <c r="I7" i="3"/>
  <c r="J7" i="3"/>
  <c r="K7" i="3"/>
  <c r="L7" i="3"/>
  <c r="M7" i="3"/>
  <c r="H7" i="3"/>
  <c r="G7" i="3"/>
  <c r="F7" i="3"/>
  <c r="O2" i="2"/>
  <c r="N16" i="2"/>
  <c r="M16" i="2"/>
  <c r="O16" i="2"/>
  <c r="P16" i="2"/>
  <c r="P2" i="2"/>
  <c r="Q2" i="2"/>
  <c r="N2" i="2"/>
  <c r="M2" i="2"/>
  <c r="C15" i="2"/>
  <c r="D15" i="2"/>
  <c r="F15" i="2"/>
  <c r="G15" i="2"/>
  <c r="H15" i="2"/>
  <c r="I15" i="2"/>
  <c r="C16" i="2"/>
  <c r="D16" i="2"/>
  <c r="F16" i="2"/>
  <c r="G16" i="2"/>
  <c r="H16" i="2"/>
  <c r="I16" i="2"/>
  <c r="C17" i="2"/>
  <c r="D17" i="2"/>
  <c r="F17" i="2"/>
  <c r="G17" i="2"/>
  <c r="H17" i="2"/>
  <c r="I17" i="2"/>
  <c r="C19" i="2"/>
  <c r="D19" i="2"/>
  <c r="F19" i="2"/>
  <c r="G19" i="2"/>
  <c r="H19" i="2"/>
  <c r="I19" i="2"/>
  <c r="C20" i="2"/>
  <c r="D20" i="2"/>
  <c r="F20" i="2"/>
  <c r="G20" i="2"/>
  <c r="H20" i="2"/>
  <c r="I20" i="2"/>
  <c r="C21" i="2"/>
  <c r="D21" i="2"/>
  <c r="F21" i="2"/>
  <c r="G21" i="2"/>
  <c r="H21" i="2"/>
  <c r="I21" i="2"/>
  <c r="C22" i="2"/>
  <c r="D22" i="2"/>
  <c r="F22" i="2"/>
  <c r="G22" i="2"/>
  <c r="H22" i="2"/>
  <c r="I22" i="2"/>
  <c r="B22" i="2"/>
  <c r="B21" i="2"/>
  <c r="B20" i="2"/>
  <c r="B19" i="2"/>
  <c r="B17" i="2"/>
  <c r="B16" i="2"/>
  <c r="B15" i="2"/>
  <c r="L16" i="2"/>
  <c r="D11" i="2"/>
  <c r="D10" i="2"/>
  <c r="D9" i="2"/>
  <c r="D8" i="2"/>
  <c r="D6" i="2"/>
  <c r="D5" i="2"/>
  <c r="D4" i="2"/>
  <c r="B11" i="2"/>
  <c r="C11" i="2" s="1"/>
  <c r="B10" i="2"/>
  <c r="C10" i="2" s="1"/>
  <c r="B9" i="2"/>
  <c r="C9" i="2" s="1"/>
  <c r="B8" i="2"/>
  <c r="C8" i="2" s="1"/>
  <c r="B6" i="2"/>
  <c r="C6" i="2" s="1"/>
  <c r="B5" i="2"/>
  <c r="C5" i="2" s="1"/>
  <c r="B4" i="2"/>
  <c r="C4" i="2" s="1"/>
  <c r="L4" i="1"/>
  <c r="M4" i="1"/>
  <c r="N4" i="1"/>
  <c r="O4" i="1"/>
  <c r="P4" i="1"/>
  <c r="Q4" i="1"/>
  <c r="R4" i="1"/>
  <c r="L5" i="1"/>
  <c r="M5" i="1"/>
  <c r="N5" i="1"/>
  <c r="O5" i="1"/>
  <c r="P5" i="1"/>
  <c r="Q5" i="1"/>
  <c r="R5" i="1"/>
  <c r="L6" i="1"/>
  <c r="M6" i="1"/>
  <c r="N6" i="1"/>
  <c r="O6" i="1"/>
  <c r="P6" i="1"/>
  <c r="Q6" i="1"/>
  <c r="R6" i="1"/>
  <c r="L7" i="1"/>
  <c r="M7" i="1"/>
  <c r="N7" i="1"/>
  <c r="O7" i="1"/>
  <c r="P7" i="1"/>
  <c r="Q7" i="1"/>
  <c r="R7" i="1"/>
  <c r="L8" i="1"/>
  <c r="M8" i="1"/>
  <c r="N8" i="1"/>
  <c r="O8" i="1"/>
  <c r="P8" i="1"/>
  <c r="Q8" i="1"/>
  <c r="R8" i="1"/>
  <c r="L9" i="1"/>
  <c r="M9" i="1"/>
  <c r="N9" i="1"/>
  <c r="O9" i="1"/>
  <c r="P9" i="1"/>
  <c r="Q9" i="1"/>
  <c r="R9" i="1"/>
  <c r="L10" i="1"/>
  <c r="M10" i="1"/>
  <c r="N10" i="1"/>
  <c r="O10" i="1"/>
  <c r="P10" i="1"/>
  <c r="Q10" i="1"/>
  <c r="R10" i="1"/>
  <c r="L11" i="1"/>
  <c r="M11" i="1"/>
  <c r="N11" i="1"/>
  <c r="O11" i="1"/>
  <c r="P11" i="1"/>
  <c r="Q11" i="1"/>
  <c r="R11" i="1"/>
  <c r="L12" i="1"/>
  <c r="M12" i="1"/>
  <c r="N12" i="1"/>
  <c r="O12" i="1"/>
  <c r="P12" i="1"/>
  <c r="Q12" i="1"/>
  <c r="R12" i="1"/>
  <c r="L13" i="1"/>
  <c r="M13" i="1"/>
  <c r="N13" i="1"/>
  <c r="O13" i="1"/>
  <c r="P13" i="1"/>
  <c r="Q13" i="1"/>
  <c r="R13" i="1"/>
  <c r="L14" i="1"/>
  <c r="M14" i="1"/>
  <c r="N14" i="1"/>
  <c r="O14" i="1"/>
  <c r="P14" i="1"/>
  <c r="Q14" i="1"/>
  <c r="R14" i="1"/>
  <c r="L15" i="1"/>
  <c r="M15" i="1"/>
  <c r="N15" i="1"/>
  <c r="O15" i="1"/>
  <c r="P15" i="1"/>
  <c r="Q15" i="1"/>
  <c r="R15" i="1"/>
  <c r="L16" i="1"/>
  <c r="M16" i="1"/>
  <c r="N16" i="1"/>
  <c r="O16" i="1"/>
  <c r="P16" i="1"/>
  <c r="Q16" i="1"/>
  <c r="R16" i="1"/>
  <c r="L17" i="1"/>
  <c r="M17" i="1"/>
  <c r="N17" i="1"/>
  <c r="O17" i="1"/>
  <c r="P17" i="1"/>
  <c r="Q17" i="1"/>
  <c r="R17" i="1"/>
  <c r="L18" i="1"/>
  <c r="M18" i="1"/>
  <c r="N18" i="1"/>
  <c r="O18" i="1"/>
  <c r="P18" i="1"/>
  <c r="Q18" i="1"/>
  <c r="R18" i="1"/>
  <c r="L19" i="1"/>
  <c r="M19" i="1"/>
  <c r="N19" i="1"/>
  <c r="O19" i="1"/>
  <c r="P19" i="1"/>
  <c r="Q19" i="1"/>
  <c r="R19" i="1"/>
  <c r="L20" i="1"/>
  <c r="M20" i="1"/>
  <c r="N20" i="1"/>
  <c r="O20" i="1"/>
  <c r="P20" i="1"/>
  <c r="Q20" i="1"/>
  <c r="R20" i="1"/>
  <c r="L21" i="1"/>
  <c r="M21" i="1"/>
  <c r="N21" i="1"/>
  <c r="O21" i="1"/>
  <c r="P21" i="1"/>
  <c r="Q21" i="1"/>
  <c r="R21" i="1"/>
  <c r="L22" i="1"/>
  <c r="M22" i="1"/>
  <c r="N22" i="1"/>
  <c r="O22" i="1"/>
  <c r="P22" i="1"/>
  <c r="Q22" i="1"/>
  <c r="R22" i="1"/>
  <c r="L23" i="1"/>
  <c r="M23" i="1"/>
  <c r="N23" i="1"/>
  <c r="O23" i="1"/>
  <c r="P23" i="1"/>
  <c r="Q23" i="1"/>
  <c r="R23" i="1"/>
  <c r="L24" i="1"/>
  <c r="M24" i="1"/>
  <c r="N24" i="1"/>
  <c r="O24" i="1"/>
  <c r="P24" i="1"/>
  <c r="Q24" i="1"/>
  <c r="R24" i="1"/>
  <c r="L25" i="1"/>
  <c r="M25" i="1"/>
  <c r="N25" i="1"/>
  <c r="O25" i="1"/>
  <c r="P25" i="1"/>
  <c r="Q25" i="1"/>
  <c r="R25" i="1"/>
  <c r="L26" i="1"/>
  <c r="M26" i="1"/>
  <c r="N26" i="1"/>
  <c r="O26" i="1"/>
  <c r="P26" i="1"/>
  <c r="Q26" i="1"/>
  <c r="R26" i="1"/>
  <c r="L27" i="1"/>
  <c r="M27" i="1"/>
  <c r="N27" i="1"/>
  <c r="D18" i="2" s="1"/>
  <c r="O27" i="1"/>
  <c r="P27" i="1"/>
  <c r="Q27" i="1"/>
  <c r="R27" i="1"/>
  <c r="L28" i="1"/>
  <c r="M28" i="1"/>
  <c r="N28" i="1"/>
  <c r="O28" i="1"/>
  <c r="P28" i="1"/>
  <c r="Q28" i="1"/>
  <c r="R28" i="1"/>
  <c r="L29" i="1"/>
  <c r="M29" i="1"/>
  <c r="N29" i="1"/>
  <c r="O29" i="1"/>
  <c r="P29" i="1"/>
  <c r="Q29" i="1"/>
  <c r="R29" i="1"/>
  <c r="L30" i="1"/>
  <c r="M30" i="1"/>
  <c r="N30" i="1"/>
  <c r="O30" i="1"/>
  <c r="P30" i="1"/>
  <c r="Q30" i="1"/>
  <c r="R30" i="1"/>
  <c r="L31" i="1"/>
  <c r="M31" i="1"/>
  <c r="N31" i="1"/>
  <c r="O31" i="1"/>
  <c r="P31" i="1"/>
  <c r="Q31" i="1"/>
  <c r="R31" i="1"/>
  <c r="L32" i="1"/>
  <c r="M32" i="1"/>
  <c r="N32" i="1"/>
  <c r="O32" i="1"/>
  <c r="P32" i="1"/>
  <c r="Q32" i="1"/>
  <c r="R32" i="1"/>
  <c r="L33" i="1"/>
  <c r="M33" i="1"/>
  <c r="N33" i="1"/>
  <c r="O33" i="1"/>
  <c r="P33" i="1"/>
  <c r="Q33" i="1"/>
  <c r="R33" i="1"/>
  <c r="L34" i="1"/>
  <c r="M34" i="1"/>
  <c r="N34" i="1"/>
  <c r="O34" i="1"/>
  <c r="P34" i="1"/>
  <c r="Q34" i="1"/>
  <c r="R34" i="1"/>
  <c r="L35" i="1"/>
  <c r="M35" i="1"/>
  <c r="N35" i="1"/>
  <c r="O35" i="1"/>
  <c r="P35" i="1"/>
  <c r="Q35" i="1"/>
  <c r="R35" i="1"/>
  <c r="L36" i="1"/>
  <c r="M36" i="1"/>
  <c r="N36" i="1"/>
  <c r="O36" i="1"/>
  <c r="P36" i="1"/>
  <c r="Q36" i="1"/>
  <c r="R36" i="1"/>
  <c r="L37" i="1"/>
  <c r="M37" i="1"/>
  <c r="N37" i="1"/>
  <c r="O37" i="1"/>
  <c r="P37" i="1"/>
  <c r="Q37" i="1"/>
  <c r="R37" i="1"/>
  <c r="L38" i="1"/>
  <c r="M38" i="1"/>
  <c r="N38" i="1"/>
  <c r="O38" i="1"/>
  <c r="P38" i="1"/>
  <c r="Q38" i="1"/>
  <c r="R38" i="1"/>
  <c r="L39" i="1"/>
  <c r="M39" i="1"/>
  <c r="N39" i="1"/>
  <c r="O39" i="1"/>
  <c r="P39" i="1"/>
  <c r="Q39" i="1"/>
  <c r="R39" i="1"/>
  <c r="L40" i="1"/>
  <c r="M40" i="1"/>
  <c r="N40" i="1"/>
  <c r="O40" i="1"/>
  <c r="P40" i="1"/>
  <c r="Q40" i="1"/>
  <c r="R40" i="1"/>
  <c r="L41" i="1"/>
  <c r="M41" i="1"/>
  <c r="N41" i="1"/>
  <c r="O41" i="1"/>
  <c r="P41" i="1"/>
  <c r="Q41" i="1"/>
  <c r="R41" i="1"/>
  <c r="L42" i="1"/>
  <c r="M42" i="1"/>
  <c r="N42" i="1"/>
  <c r="O42" i="1"/>
  <c r="P42" i="1"/>
  <c r="Q42" i="1"/>
  <c r="R42" i="1"/>
  <c r="L43" i="1"/>
  <c r="M43" i="1"/>
  <c r="N43" i="1"/>
  <c r="O43" i="1"/>
  <c r="P43" i="1"/>
  <c r="Q43" i="1"/>
  <c r="R43" i="1"/>
  <c r="L44" i="1"/>
  <c r="M44" i="1"/>
  <c r="N44" i="1"/>
  <c r="O44" i="1"/>
  <c r="P44" i="1"/>
  <c r="Q44" i="1"/>
  <c r="R44" i="1"/>
  <c r="L45" i="1"/>
  <c r="M45" i="1"/>
  <c r="N45" i="1"/>
  <c r="O45" i="1"/>
  <c r="P45" i="1"/>
  <c r="Q45" i="1"/>
  <c r="R45" i="1"/>
  <c r="L46" i="1"/>
  <c r="M46" i="1"/>
  <c r="N46" i="1"/>
  <c r="O46" i="1"/>
  <c r="P46" i="1"/>
  <c r="Q46" i="1"/>
  <c r="R46" i="1"/>
  <c r="L47" i="1"/>
  <c r="M47" i="1"/>
  <c r="N47" i="1"/>
  <c r="O47" i="1"/>
  <c r="P47" i="1"/>
  <c r="Q47" i="1"/>
  <c r="R47" i="1"/>
  <c r="L48" i="1"/>
  <c r="M48" i="1"/>
  <c r="N48" i="1"/>
  <c r="O48" i="1"/>
  <c r="P48" i="1"/>
  <c r="Q48" i="1"/>
  <c r="R48" i="1"/>
  <c r="L49" i="1"/>
  <c r="M49" i="1"/>
  <c r="N49" i="1"/>
  <c r="O49" i="1"/>
  <c r="P49" i="1"/>
  <c r="Q49" i="1"/>
  <c r="R49" i="1"/>
  <c r="L50" i="1"/>
  <c r="M50" i="1"/>
  <c r="N50" i="1"/>
  <c r="O50" i="1"/>
  <c r="P50" i="1"/>
  <c r="Q50" i="1"/>
  <c r="R50" i="1"/>
  <c r="L51" i="1"/>
  <c r="M51" i="1"/>
  <c r="N51" i="1"/>
  <c r="O51" i="1"/>
  <c r="P51" i="1"/>
  <c r="Q51" i="1"/>
  <c r="R51" i="1"/>
  <c r="L52" i="1"/>
  <c r="M52" i="1"/>
  <c r="N52" i="1"/>
  <c r="O52" i="1"/>
  <c r="P52" i="1"/>
  <c r="Q52" i="1"/>
  <c r="R52" i="1"/>
  <c r="L53" i="1"/>
  <c r="M53" i="1"/>
  <c r="N53" i="1"/>
  <c r="O53" i="1"/>
  <c r="P53" i="1"/>
  <c r="Q53" i="1"/>
  <c r="R53" i="1"/>
  <c r="L54" i="1"/>
  <c r="M54" i="1"/>
  <c r="N54" i="1"/>
  <c r="O54" i="1"/>
  <c r="P54" i="1"/>
  <c r="Q54" i="1"/>
  <c r="R54" i="1"/>
  <c r="L55" i="1"/>
  <c r="M55" i="1"/>
  <c r="N55" i="1"/>
  <c r="O55" i="1"/>
  <c r="P55" i="1"/>
  <c r="Q55" i="1"/>
  <c r="R55" i="1"/>
  <c r="L56" i="1"/>
  <c r="M56" i="1"/>
  <c r="N56" i="1"/>
  <c r="O56" i="1"/>
  <c r="P56" i="1"/>
  <c r="Q56" i="1"/>
  <c r="R56" i="1"/>
  <c r="L57" i="1"/>
  <c r="M57" i="1"/>
  <c r="N57" i="1"/>
  <c r="O57" i="1"/>
  <c r="P57" i="1"/>
  <c r="Q57" i="1"/>
  <c r="R57" i="1"/>
  <c r="L58" i="1"/>
  <c r="M58" i="1"/>
  <c r="N58" i="1"/>
  <c r="O58" i="1"/>
  <c r="P58" i="1"/>
  <c r="Q58" i="1"/>
  <c r="R58" i="1"/>
  <c r="L59" i="1"/>
  <c r="M59" i="1"/>
  <c r="N59" i="1"/>
  <c r="O59" i="1"/>
  <c r="P59" i="1"/>
  <c r="Q59" i="1"/>
  <c r="R59" i="1"/>
  <c r="L60" i="1"/>
  <c r="M60" i="1"/>
  <c r="N60" i="1"/>
  <c r="O60" i="1"/>
  <c r="P60" i="1"/>
  <c r="Q60" i="1"/>
  <c r="R60" i="1"/>
  <c r="L61" i="1"/>
  <c r="M61" i="1"/>
  <c r="N61" i="1"/>
  <c r="O61" i="1"/>
  <c r="P61" i="1"/>
  <c r="Q61" i="1"/>
  <c r="R61" i="1"/>
  <c r="L62" i="1"/>
  <c r="M62" i="1"/>
  <c r="N62" i="1"/>
  <c r="O62" i="1"/>
  <c r="P62" i="1"/>
  <c r="Q62" i="1"/>
  <c r="R62" i="1"/>
  <c r="L63" i="1"/>
  <c r="M63" i="1"/>
  <c r="N63" i="1"/>
  <c r="O63" i="1"/>
  <c r="P63" i="1"/>
  <c r="Q63" i="1"/>
  <c r="R63" i="1"/>
  <c r="L64" i="1"/>
  <c r="M64" i="1"/>
  <c r="N64" i="1"/>
  <c r="O64" i="1"/>
  <c r="P64" i="1"/>
  <c r="Q64" i="1"/>
  <c r="R64" i="1"/>
  <c r="L65" i="1"/>
  <c r="M65" i="1"/>
  <c r="N65" i="1"/>
  <c r="O65" i="1"/>
  <c r="P65" i="1"/>
  <c r="Q65" i="1"/>
  <c r="R65" i="1"/>
  <c r="L66" i="1"/>
  <c r="M66" i="1"/>
  <c r="N66" i="1"/>
  <c r="O66" i="1"/>
  <c r="P66" i="1"/>
  <c r="Q66" i="1"/>
  <c r="R66" i="1"/>
  <c r="L67" i="1"/>
  <c r="M67" i="1"/>
  <c r="N67" i="1"/>
  <c r="O67" i="1"/>
  <c r="P67" i="1"/>
  <c r="Q67" i="1"/>
  <c r="R67" i="1"/>
  <c r="L68" i="1"/>
  <c r="M68" i="1"/>
  <c r="N68" i="1"/>
  <c r="O68" i="1"/>
  <c r="P68" i="1"/>
  <c r="Q68" i="1"/>
  <c r="R68" i="1"/>
  <c r="L69" i="1"/>
  <c r="M69" i="1"/>
  <c r="N69" i="1"/>
  <c r="O69" i="1"/>
  <c r="P69" i="1"/>
  <c r="Q69" i="1"/>
  <c r="R69" i="1"/>
  <c r="L70" i="1"/>
  <c r="M70" i="1"/>
  <c r="N70" i="1"/>
  <c r="O70" i="1"/>
  <c r="P70" i="1"/>
  <c r="Q70" i="1"/>
  <c r="R70" i="1"/>
  <c r="L71" i="1"/>
  <c r="M71" i="1"/>
  <c r="N71" i="1"/>
  <c r="O71" i="1"/>
  <c r="P71" i="1"/>
  <c r="Q71" i="1"/>
  <c r="R71" i="1"/>
  <c r="L72" i="1"/>
  <c r="M72" i="1"/>
  <c r="N72" i="1"/>
  <c r="O72" i="1"/>
  <c r="P72" i="1"/>
  <c r="Q72" i="1"/>
  <c r="R72" i="1"/>
  <c r="L73" i="1"/>
  <c r="M73" i="1"/>
  <c r="N73" i="1"/>
  <c r="O73" i="1"/>
  <c r="P73" i="1"/>
  <c r="Q73" i="1"/>
  <c r="R73" i="1"/>
  <c r="L74" i="1"/>
  <c r="M74" i="1"/>
  <c r="N74" i="1"/>
  <c r="O74" i="1"/>
  <c r="P74" i="1"/>
  <c r="Q74" i="1"/>
  <c r="R74" i="1"/>
  <c r="L75" i="1"/>
  <c r="M75" i="1"/>
  <c r="N75" i="1"/>
  <c r="O75" i="1"/>
  <c r="P75" i="1"/>
  <c r="Q75" i="1"/>
  <c r="R75" i="1"/>
  <c r="L76" i="1"/>
  <c r="M76" i="1"/>
  <c r="N76" i="1"/>
  <c r="O76" i="1"/>
  <c r="P76" i="1"/>
  <c r="Q76" i="1"/>
  <c r="R76" i="1"/>
  <c r="L77" i="1"/>
  <c r="M77" i="1"/>
  <c r="N77" i="1"/>
  <c r="O77" i="1"/>
  <c r="P77" i="1"/>
  <c r="Q77" i="1"/>
  <c r="R77" i="1"/>
  <c r="L78" i="1"/>
  <c r="M78" i="1"/>
  <c r="N78" i="1"/>
  <c r="O78" i="1"/>
  <c r="P78" i="1"/>
  <c r="Q78" i="1"/>
  <c r="R78" i="1"/>
  <c r="L79" i="1"/>
  <c r="M79" i="1"/>
  <c r="N79" i="1"/>
  <c r="O79" i="1"/>
  <c r="P79" i="1"/>
  <c r="Q79" i="1"/>
  <c r="R79" i="1"/>
  <c r="L80" i="1"/>
  <c r="M80" i="1"/>
  <c r="N80" i="1"/>
  <c r="O80" i="1"/>
  <c r="P80" i="1"/>
  <c r="Q80" i="1"/>
  <c r="R80" i="1"/>
  <c r="L81" i="1"/>
  <c r="M81" i="1"/>
  <c r="N81" i="1"/>
  <c r="O81" i="1"/>
  <c r="P81" i="1"/>
  <c r="Q81" i="1"/>
  <c r="R81" i="1"/>
  <c r="L82" i="1"/>
  <c r="M82" i="1"/>
  <c r="N82" i="1"/>
  <c r="O82" i="1"/>
  <c r="P82" i="1"/>
  <c r="Q82" i="1"/>
  <c r="R82" i="1"/>
  <c r="L83" i="1"/>
  <c r="M83" i="1"/>
  <c r="N83" i="1"/>
  <c r="O83" i="1"/>
  <c r="P83" i="1"/>
  <c r="Q83" i="1"/>
  <c r="R83" i="1"/>
  <c r="L84" i="1"/>
  <c r="M84" i="1"/>
  <c r="N84" i="1"/>
  <c r="O84" i="1"/>
  <c r="P84" i="1"/>
  <c r="Q84" i="1"/>
  <c r="R84" i="1"/>
  <c r="L85" i="1"/>
  <c r="M85" i="1"/>
  <c r="N85" i="1"/>
  <c r="O85" i="1"/>
  <c r="P85" i="1"/>
  <c r="Q85" i="1"/>
  <c r="R85" i="1"/>
  <c r="L86" i="1"/>
  <c r="M86" i="1"/>
  <c r="N86" i="1"/>
  <c r="O86" i="1"/>
  <c r="P86" i="1"/>
  <c r="Q86" i="1"/>
  <c r="R86" i="1"/>
  <c r="L87" i="1"/>
  <c r="M87" i="1"/>
  <c r="N87" i="1"/>
  <c r="O87" i="1"/>
  <c r="P87" i="1"/>
  <c r="Q87" i="1"/>
  <c r="R87" i="1"/>
  <c r="L88" i="1"/>
  <c r="M88" i="1"/>
  <c r="N88" i="1"/>
  <c r="O88" i="1"/>
  <c r="P88" i="1"/>
  <c r="Q88" i="1"/>
  <c r="R88" i="1"/>
  <c r="L89" i="1"/>
  <c r="M89" i="1"/>
  <c r="N89" i="1"/>
  <c r="O89" i="1"/>
  <c r="P89" i="1"/>
  <c r="Q89" i="1"/>
  <c r="R89" i="1"/>
  <c r="L90" i="1"/>
  <c r="M90" i="1"/>
  <c r="N90" i="1"/>
  <c r="O90" i="1"/>
  <c r="P90" i="1"/>
  <c r="Q90" i="1"/>
  <c r="R90" i="1"/>
  <c r="L91" i="1"/>
  <c r="M91" i="1"/>
  <c r="N91" i="1"/>
  <c r="O91" i="1"/>
  <c r="P91" i="1"/>
  <c r="Q91" i="1"/>
  <c r="R91" i="1"/>
  <c r="L92" i="1"/>
  <c r="M92" i="1"/>
  <c r="N92" i="1"/>
  <c r="O92" i="1"/>
  <c r="P92" i="1"/>
  <c r="Q92" i="1"/>
  <c r="R92" i="1"/>
  <c r="L93" i="1"/>
  <c r="M93" i="1"/>
  <c r="N93" i="1"/>
  <c r="O93" i="1"/>
  <c r="P93" i="1"/>
  <c r="Q93" i="1"/>
  <c r="R93" i="1"/>
  <c r="L94" i="1"/>
  <c r="M94" i="1"/>
  <c r="N94" i="1"/>
  <c r="O94" i="1"/>
  <c r="P94" i="1"/>
  <c r="Q94" i="1"/>
  <c r="R94" i="1"/>
  <c r="L95" i="1"/>
  <c r="M95" i="1"/>
  <c r="N95" i="1"/>
  <c r="O95" i="1"/>
  <c r="P95" i="1"/>
  <c r="Q95" i="1"/>
  <c r="R95" i="1"/>
  <c r="L96" i="1"/>
  <c r="M96" i="1"/>
  <c r="N96" i="1"/>
  <c r="O96" i="1"/>
  <c r="P96" i="1"/>
  <c r="Q96" i="1"/>
  <c r="R96" i="1"/>
  <c r="L97" i="1"/>
  <c r="M97" i="1"/>
  <c r="N97" i="1"/>
  <c r="O97" i="1"/>
  <c r="P97" i="1"/>
  <c r="Q97" i="1"/>
  <c r="R97" i="1"/>
  <c r="L98" i="1"/>
  <c r="M98" i="1"/>
  <c r="N98" i="1"/>
  <c r="O98" i="1"/>
  <c r="P98" i="1"/>
  <c r="Q98" i="1"/>
  <c r="R98" i="1"/>
  <c r="L99" i="1"/>
  <c r="M99" i="1"/>
  <c r="N99" i="1"/>
  <c r="O99" i="1"/>
  <c r="P99" i="1"/>
  <c r="Q99" i="1"/>
  <c r="R99" i="1"/>
  <c r="L100" i="1"/>
  <c r="M100" i="1"/>
  <c r="N100" i="1"/>
  <c r="O100" i="1"/>
  <c r="P100" i="1"/>
  <c r="Q100" i="1"/>
  <c r="R100" i="1"/>
  <c r="L101" i="1"/>
  <c r="M101" i="1"/>
  <c r="N101" i="1"/>
  <c r="O101" i="1"/>
  <c r="P101" i="1"/>
  <c r="Q101" i="1"/>
  <c r="R101" i="1"/>
  <c r="L102" i="1"/>
  <c r="M102" i="1"/>
  <c r="N102" i="1"/>
  <c r="O102" i="1"/>
  <c r="P102" i="1"/>
  <c r="Q102" i="1"/>
  <c r="R102" i="1"/>
  <c r="L103" i="1"/>
  <c r="M103" i="1"/>
  <c r="N103" i="1"/>
  <c r="O103" i="1"/>
  <c r="P103" i="1"/>
  <c r="Q103" i="1"/>
  <c r="R103" i="1"/>
  <c r="L104" i="1"/>
  <c r="M104" i="1"/>
  <c r="N104" i="1"/>
  <c r="O104" i="1"/>
  <c r="P104" i="1"/>
  <c r="Q104" i="1"/>
  <c r="R104" i="1"/>
  <c r="L105" i="1"/>
  <c r="M105" i="1"/>
  <c r="N105" i="1"/>
  <c r="O105" i="1"/>
  <c r="P105" i="1"/>
  <c r="Q105" i="1"/>
  <c r="R105" i="1"/>
  <c r="L106" i="1"/>
  <c r="M106" i="1"/>
  <c r="N106" i="1"/>
  <c r="O106" i="1"/>
  <c r="P106" i="1"/>
  <c r="Q106" i="1"/>
  <c r="R106" i="1"/>
  <c r="L107" i="1"/>
  <c r="M107" i="1"/>
  <c r="N107" i="1"/>
  <c r="O107" i="1"/>
  <c r="P107" i="1"/>
  <c r="Q107" i="1"/>
  <c r="R107" i="1"/>
  <c r="L108" i="1"/>
  <c r="M108" i="1"/>
  <c r="N108" i="1"/>
  <c r="O108" i="1"/>
  <c r="P108" i="1"/>
  <c r="Q108" i="1"/>
  <c r="R108" i="1"/>
  <c r="L109" i="1"/>
  <c r="M109" i="1"/>
  <c r="N109" i="1"/>
  <c r="O109" i="1"/>
  <c r="P109" i="1"/>
  <c r="Q109" i="1"/>
  <c r="R109" i="1"/>
  <c r="L110" i="1"/>
  <c r="M110" i="1"/>
  <c r="N110" i="1"/>
  <c r="O110" i="1"/>
  <c r="P110" i="1"/>
  <c r="Q110" i="1"/>
  <c r="R110" i="1"/>
  <c r="L111" i="1"/>
  <c r="M111" i="1"/>
  <c r="N111" i="1"/>
  <c r="O111" i="1"/>
  <c r="P111" i="1"/>
  <c r="Q111" i="1"/>
  <c r="R111" i="1"/>
  <c r="L112" i="1"/>
  <c r="M112" i="1"/>
  <c r="N112" i="1"/>
  <c r="O112" i="1"/>
  <c r="P112" i="1"/>
  <c r="Q112" i="1"/>
  <c r="R112" i="1"/>
  <c r="L113" i="1"/>
  <c r="M113" i="1"/>
  <c r="N113" i="1"/>
  <c r="O113" i="1"/>
  <c r="P113" i="1"/>
  <c r="Q113" i="1"/>
  <c r="R113" i="1"/>
  <c r="L114" i="1"/>
  <c r="M114" i="1"/>
  <c r="N114" i="1"/>
  <c r="O114" i="1"/>
  <c r="P114" i="1"/>
  <c r="Q114" i="1"/>
  <c r="R114" i="1"/>
  <c r="L115" i="1"/>
  <c r="M115" i="1"/>
  <c r="N115" i="1"/>
  <c r="O115" i="1"/>
  <c r="P115" i="1"/>
  <c r="Q115" i="1"/>
  <c r="R115" i="1"/>
  <c r="L116" i="1"/>
  <c r="M116" i="1"/>
  <c r="N116" i="1"/>
  <c r="O116" i="1"/>
  <c r="P116" i="1"/>
  <c r="Q116" i="1"/>
  <c r="R116" i="1"/>
  <c r="L117" i="1"/>
  <c r="M117" i="1"/>
  <c r="N117" i="1"/>
  <c r="O117" i="1"/>
  <c r="P117" i="1"/>
  <c r="Q117" i="1"/>
  <c r="R117" i="1"/>
  <c r="L118" i="1"/>
  <c r="M118" i="1"/>
  <c r="N118" i="1"/>
  <c r="O118" i="1"/>
  <c r="P118" i="1"/>
  <c r="Q118" i="1"/>
  <c r="R118" i="1"/>
  <c r="L119" i="1"/>
  <c r="M119" i="1"/>
  <c r="N119" i="1"/>
  <c r="O119" i="1"/>
  <c r="P119" i="1"/>
  <c r="Q119" i="1"/>
  <c r="R119" i="1"/>
  <c r="L120" i="1"/>
  <c r="M120" i="1"/>
  <c r="N120" i="1"/>
  <c r="O120" i="1"/>
  <c r="P120" i="1"/>
  <c r="Q120" i="1"/>
  <c r="R120" i="1"/>
  <c r="L121" i="1"/>
  <c r="M121" i="1"/>
  <c r="N121" i="1"/>
  <c r="O121" i="1"/>
  <c r="P121" i="1"/>
  <c r="Q121" i="1"/>
  <c r="R121" i="1"/>
  <c r="L122" i="1"/>
  <c r="M122" i="1"/>
  <c r="N122" i="1"/>
  <c r="O122" i="1"/>
  <c r="P122" i="1"/>
  <c r="Q122" i="1"/>
  <c r="R122" i="1"/>
  <c r="L123" i="1"/>
  <c r="M123" i="1"/>
  <c r="N123" i="1"/>
  <c r="O123" i="1"/>
  <c r="P123" i="1"/>
  <c r="Q123" i="1"/>
  <c r="R123" i="1"/>
  <c r="L124" i="1"/>
  <c r="M124" i="1"/>
  <c r="N124" i="1"/>
  <c r="O124" i="1"/>
  <c r="P124" i="1"/>
  <c r="Q124" i="1"/>
  <c r="R124" i="1"/>
  <c r="L125" i="1"/>
  <c r="M125" i="1"/>
  <c r="N125" i="1"/>
  <c r="O125" i="1"/>
  <c r="P125" i="1"/>
  <c r="Q125" i="1"/>
  <c r="R125" i="1"/>
  <c r="L126" i="1"/>
  <c r="M126" i="1"/>
  <c r="N126" i="1"/>
  <c r="O126" i="1"/>
  <c r="P126" i="1"/>
  <c r="Q126" i="1"/>
  <c r="R126" i="1"/>
  <c r="L127" i="1"/>
  <c r="M127" i="1"/>
  <c r="N127" i="1"/>
  <c r="O127" i="1"/>
  <c r="P127" i="1"/>
  <c r="Q127" i="1"/>
  <c r="R127" i="1"/>
  <c r="L128" i="1"/>
  <c r="M128" i="1"/>
  <c r="N128" i="1"/>
  <c r="O128" i="1"/>
  <c r="P128" i="1"/>
  <c r="Q128" i="1"/>
  <c r="R128" i="1"/>
  <c r="L129" i="1"/>
  <c r="M129" i="1"/>
  <c r="N129" i="1"/>
  <c r="O129" i="1"/>
  <c r="P129" i="1"/>
  <c r="Q129" i="1"/>
  <c r="R129" i="1"/>
  <c r="L130" i="1"/>
  <c r="M130" i="1"/>
  <c r="N130" i="1"/>
  <c r="O130" i="1"/>
  <c r="P130" i="1"/>
  <c r="Q130" i="1"/>
  <c r="R130" i="1"/>
  <c r="L131" i="1"/>
  <c r="M131" i="1"/>
  <c r="N131" i="1"/>
  <c r="O131" i="1"/>
  <c r="P131" i="1"/>
  <c r="Q131" i="1"/>
  <c r="R131" i="1"/>
  <c r="L132" i="1"/>
  <c r="M132" i="1"/>
  <c r="N132" i="1"/>
  <c r="O132" i="1"/>
  <c r="P132" i="1"/>
  <c r="Q132" i="1"/>
  <c r="R132" i="1"/>
  <c r="L133" i="1"/>
  <c r="M133" i="1"/>
  <c r="N133" i="1"/>
  <c r="O133" i="1"/>
  <c r="P133" i="1"/>
  <c r="Q133" i="1"/>
  <c r="R133" i="1"/>
  <c r="L134" i="1"/>
  <c r="M134" i="1"/>
  <c r="N134" i="1"/>
  <c r="O134" i="1"/>
  <c r="P134" i="1"/>
  <c r="Q134" i="1"/>
  <c r="R134" i="1"/>
  <c r="L135" i="1"/>
  <c r="M135" i="1"/>
  <c r="N135" i="1"/>
  <c r="O135" i="1"/>
  <c r="P135" i="1"/>
  <c r="Q135" i="1"/>
  <c r="R135" i="1"/>
  <c r="L136" i="1"/>
  <c r="M136" i="1"/>
  <c r="N136" i="1"/>
  <c r="O136" i="1"/>
  <c r="P136" i="1"/>
  <c r="Q136" i="1"/>
  <c r="R136" i="1"/>
  <c r="L137" i="1"/>
  <c r="M137" i="1"/>
  <c r="N137" i="1"/>
  <c r="O137" i="1"/>
  <c r="P137" i="1"/>
  <c r="Q137" i="1"/>
  <c r="R137" i="1"/>
  <c r="L138" i="1"/>
  <c r="M138" i="1"/>
  <c r="N138" i="1"/>
  <c r="O138" i="1"/>
  <c r="P138" i="1"/>
  <c r="Q138" i="1"/>
  <c r="R138" i="1"/>
  <c r="L139" i="1"/>
  <c r="M139" i="1"/>
  <c r="N139" i="1"/>
  <c r="O139" i="1"/>
  <c r="P139" i="1"/>
  <c r="Q139" i="1"/>
  <c r="R139" i="1"/>
  <c r="L140" i="1"/>
  <c r="M140" i="1"/>
  <c r="N140" i="1"/>
  <c r="O140" i="1"/>
  <c r="P140" i="1"/>
  <c r="Q140" i="1"/>
  <c r="R140" i="1"/>
  <c r="L141" i="1"/>
  <c r="M141" i="1"/>
  <c r="N141" i="1"/>
  <c r="O141" i="1"/>
  <c r="P141" i="1"/>
  <c r="Q141" i="1"/>
  <c r="R141" i="1"/>
  <c r="L142" i="1"/>
  <c r="M142" i="1"/>
  <c r="N142" i="1"/>
  <c r="O142" i="1"/>
  <c r="P142" i="1"/>
  <c r="Q142" i="1"/>
  <c r="R142" i="1"/>
  <c r="L143" i="1"/>
  <c r="M143" i="1"/>
  <c r="N143" i="1"/>
  <c r="O143" i="1"/>
  <c r="P143" i="1"/>
  <c r="Q143" i="1"/>
  <c r="R143" i="1"/>
  <c r="L144" i="1"/>
  <c r="M144" i="1"/>
  <c r="N144" i="1"/>
  <c r="O144" i="1"/>
  <c r="P144" i="1"/>
  <c r="Q144" i="1"/>
  <c r="R144" i="1"/>
  <c r="L145" i="1"/>
  <c r="M145" i="1"/>
  <c r="N145" i="1"/>
  <c r="O145" i="1"/>
  <c r="P145" i="1"/>
  <c r="Q145" i="1"/>
  <c r="R145" i="1"/>
  <c r="L146" i="1"/>
  <c r="M146" i="1"/>
  <c r="N146" i="1"/>
  <c r="O146" i="1"/>
  <c r="P146" i="1"/>
  <c r="Q146" i="1"/>
  <c r="R146" i="1"/>
  <c r="L147" i="1"/>
  <c r="M147" i="1"/>
  <c r="N147" i="1"/>
  <c r="O147" i="1"/>
  <c r="P147" i="1"/>
  <c r="Q147" i="1"/>
  <c r="R147" i="1"/>
  <c r="L148" i="1"/>
  <c r="M148" i="1"/>
  <c r="N148" i="1"/>
  <c r="O148" i="1"/>
  <c r="P148" i="1"/>
  <c r="Q148" i="1"/>
  <c r="R148" i="1"/>
  <c r="L149" i="1"/>
  <c r="M149" i="1"/>
  <c r="N149" i="1"/>
  <c r="O149" i="1"/>
  <c r="P149" i="1"/>
  <c r="Q149" i="1"/>
  <c r="R149" i="1"/>
  <c r="L150" i="1"/>
  <c r="M150" i="1"/>
  <c r="N150" i="1"/>
  <c r="O150" i="1"/>
  <c r="P150" i="1"/>
  <c r="Q150" i="1"/>
  <c r="R150" i="1"/>
  <c r="L151" i="1"/>
  <c r="M151" i="1"/>
  <c r="N151" i="1"/>
  <c r="O151" i="1"/>
  <c r="P151" i="1"/>
  <c r="Q151" i="1"/>
  <c r="R151" i="1"/>
  <c r="L152" i="1"/>
  <c r="M152" i="1"/>
  <c r="N152" i="1"/>
  <c r="O152" i="1"/>
  <c r="P152" i="1"/>
  <c r="Q152" i="1"/>
  <c r="R152" i="1"/>
  <c r="L153" i="1"/>
  <c r="M153" i="1"/>
  <c r="N153" i="1"/>
  <c r="O153" i="1"/>
  <c r="P153" i="1"/>
  <c r="Q153" i="1"/>
  <c r="R153" i="1"/>
  <c r="L154" i="1"/>
  <c r="M154" i="1"/>
  <c r="N154" i="1"/>
  <c r="O154" i="1"/>
  <c r="P154" i="1"/>
  <c r="Q154" i="1"/>
  <c r="R154" i="1"/>
  <c r="L155" i="1"/>
  <c r="M155" i="1"/>
  <c r="N155" i="1"/>
  <c r="O155" i="1"/>
  <c r="P155" i="1"/>
  <c r="Q155" i="1"/>
  <c r="R155" i="1"/>
  <c r="L156" i="1"/>
  <c r="M156" i="1"/>
  <c r="N156" i="1"/>
  <c r="O156" i="1"/>
  <c r="P156" i="1"/>
  <c r="Q156" i="1"/>
  <c r="R156" i="1"/>
  <c r="L157" i="1"/>
  <c r="M157" i="1"/>
  <c r="N157" i="1"/>
  <c r="O157" i="1"/>
  <c r="P157" i="1"/>
  <c r="Q157" i="1"/>
  <c r="R157" i="1"/>
  <c r="L158" i="1"/>
  <c r="M158" i="1"/>
  <c r="N158" i="1"/>
  <c r="O158" i="1"/>
  <c r="P158" i="1"/>
  <c r="Q158" i="1"/>
  <c r="R158" i="1"/>
  <c r="L159" i="1"/>
  <c r="M159" i="1"/>
  <c r="N159" i="1"/>
  <c r="O159" i="1"/>
  <c r="P159" i="1"/>
  <c r="Q159" i="1"/>
  <c r="R159" i="1"/>
  <c r="L160" i="1"/>
  <c r="M160" i="1"/>
  <c r="N160" i="1"/>
  <c r="O160" i="1"/>
  <c r="P160" i="1"/>
  <c r="Q160" i="1"/>
  <c r="R160" i="1"/>
  <c r="L161" i="1"/>
  <c r="M161" i="1"/>
  <c r="N161" i="1"/>
  <c r="O161" i="1"/>
  <c r="P161" i="1"/>
  <c r="Q161" i="1"/>
  <c r="R161" i="1"/>
  <c r="L162" i="1"/>
  <c r="M162" i="1"/>
  <c r="N162" i="1"/>
  <c r="O162" i="1"/>
  <c r="P162" i="1"/>
  <c r="Q162" i="1"/>
  <c r="R162" i="1"/>
  <c r="L163" i="1"/>
  <c r="M163" i="1"/>
  <c r="N163" i="1"/>
  <c r="O163" i="1"/>
  <c r="P163" i="1"/>
  <c r="Q163" i="1"/>
  <c r="R163" i="1"/>
  <c r="L164" i="1"/>
  <c r="M164" i="1"/>
  <c r="N164" i="1"/>
  <c r="O164" i="1"/>
  <c r="P164" i="1"/>
  <c r="Q164" i="1"/>
  <c r="R164" i="1"/>
  <c r="L165" i="1"/>
  <c r="M165" i="1"/>
  <c r="N165" i="1"/>
  <c r="O165" i="1"/>
  <c r="P165" i="1"/>
  <c r="Q165" i="1"/>
  <c r="R165" i="1"/>
  <c r="L166" i="1"/>
  <c r="M166" i="1"/>
  <c r="N166" i="1"/>
  <c r="O166" i="1"/>
  <c r="P166" i="1"/>
  <c r="Q166" i="1"/>
  <c r="R166" i="1"/>
  <c r="L167" i="1"/>
  <c r="M167" i="1"/>
  <c r="N167" i="1"/>
  <c r="O167" i="1"/>
  <c r="P167" i="1"/>
  <c r="Q167" i="1"/>
  <c r="R167" i="1"/>
  <c r="L168" i="1"/>
  <c r="M168" i="1"/>
  <c r="N168" i="1"/>
  <c r="O168" i="1"/>
  <c r="P168" i="1"/>
  <c r="Q168" i="1"/>
  <c r="R168" i="1"/>
  <c r="L169" i="1"/>
  <c r="M169" i="1"/>
  <c r="N169" i="1"/>
  <c r="O169" i="1"/>
  <c r="P169" i="1"/>
  <c r="Q169" i="1"/>
  <c r="R169" i="1"/>
  <c r="L170" i="1"/>
  <c r="M170" i="1"/>
  <c r="N170" i="1"/>
  <c r="O170" i="1"/>
  <c r="P170" i="1"/>
  <c r="Q170" i="1"/>
  <c r="R170" i="1"/>
  <c r="L171" i="1"/>
  <c r="M171" i="1"/>
  <c r="N171" i="1"/>
  <c r="O171" i="1"/>
  <c r="P171" i="1"/>
  <c r="Q171" i="1"/>
  <c r="R171" i="1"/>
  <c r="L172" i="1"/>
  <c r="M172" i="1"/>
  <c r="N172" i="1"/>
  <c r="O172" i="1"/>
  <c r="P172" i="1"/>
  <c r="Q172" i="1"/>
  <c r="R172" i="1"/>
  <c r="L173" i="1"/>
  <c r="M173" i="1"/>
  <c r="N173" i="1"/>
  <c r="O173" i="1"/>
  <c r="P173" i="1"/>
  <c r="Q173" i="1"/>
  <c r="R173" i="1"/>
  <c r="L174" i="1"/>
  <c r="M174" i="1"/>
  <c r="N174" i="1"/>
  <c r="O174" i="1"/>
  <c r="P174" i="1"/>
  <c r="Q174" i="1"/>
  <c r="R174" i="1"/>
  <c r="L175" i="1"/>
  <c r="M175" i="1"/>
  <c r="N175" i="1"/>
  <c r="O175" i="1"/>
  <c r="P175" i="1"/>
  <c r="Q175" i="1"/>
  <c r="R175" i="1"/>
  <c r="L176" i="1"/>
  <c r="M176" i="1"/>
  <c r="N176" i="1"/>
  <c r="O176" i="1"/>
  <c r="P176" i="1"/>
  <c r="Q176" i="1"/>
  <c r="R176" i="1"/>
  <c r="L177" i="1"/>
  <c r="M177" i="1"/>
  <c r="N177" i="1"/>
  <c r="O177" i="1"/>
  <c r="P177" i="1"/>
  <c r="Q177" i="1"/>
  <c r="R177" i="1"/>
  <c r="L178" i="1"/>
  <c r="M178" i="1"/>
  <c r="N178" i="1"/>
  <c r="O178" i="1"/>
  <c r="P178" i="1"/>
  <c r="Q178" i="1"/>
  <c r="R178" i="1"/>
  <c r="L179" i="1"/>
  <c r="M179" i="1"/>
  <c r="N179" i="1"/>
  <c r="O179" i="1"/>
  <c r="P179" i="1"/>
  <c r="Q179" i="1"/>
  <c r="R179" i="1"/>
  <c r="L180" i="1"/>
  <c r="M180" i="1"/>
  <c r="N180" i="1"/>
  <c r="O180" i="1"/>
  <c r="P180" i="1"/>
  <c r="Q180" i="1"/>
  <c r="R180" i="1"/>
  <c r="L181" i="1"/>
  <c r="M181" i="1"/>
  <c r="N181" i="1"/>
  <c r="O181" i="1"/>
  <c r="P181" i="1"/>
  <c r="Q181" i="1"/>
  <c r="R181" i="1"/>
  <c r="L182" i="1"/>
  <c r="M182" i="1"/>
  <c r="N182" i="1"/>
  <c r="O182" i="1"/>
  <c r="P182" i="1"/>
  <c r="Q182" i="1"/>
  <c r="R182" i="1"/>
  <c r="L183" i="1"/>
  <c r="M183" i="1"/>
  <c r="N183" i="1"/>
  <c r="O183" i="1"/>
  <c r="P183" i="1"/>
  <c r="Q183" i="1"/>
  <c r="R183" i="1"/>
  <c r="L184" i="1"/>
  <c r="M184" i="1"/>
  <c r="N184" i="1"/>
  <c r="O184" i="1"/>
  <c r="P184" i="1"/>
  <c r="Q184" i="1"/>
  <c r="R184" i="1"/>
  <c r="L185" i="1"/>
  <c r="M185" i="1"/>
  <c r="N185" i="1"/>
  <c r="O185" i="1"/>
  <c r="P185" i="1"/>
  <c r="Q185" i="1"/>
  <c r="R185" i="1"/>
  <c r="L186" i="1"/>
  <c r="M186" i="1"/>
  <c r="N186" i="1"/>
  <c r="O186" i="1"/>
  <c r="P186" i="1"/>
  <c r="Q186" i="1"/>
  <c r="R186" i="1"/>
  <c r="L187" i="1"/>
  <c r="M187" i="1"/>
  <c r="N187" i="1"/>
  <c r="O187" i="1"/>
  <c r="P187" i="1"/>
  <c r="Q187" i="1"/>
  <c r="R187" i="1"/>
  <c r="L188" i="1"/>
  <c r="M188" i="1"/>
  <c r="N188" i="1"/>
  <c r="O188" i="1"/>
  <c r="P188" i="1"/>
  <c r="Q188" i="1"/>
  <c r="R188" i="1"/>
  <c r="L189" i="1"/>
  <c r="M189" i="1"/>
  <c r="N189" i="1"/>
  <c r="O189" i="1"/>
  <c r="P189" i="1"/>
  <c r="Q189" i="1"/>
  <c r="R189" i="1"/>
  <c r="L190" i="1"/>
  <c r="M190" i="1"/>
  <c r="N190" i="1"/>
  <c r="O190" i="1"/>
  <c r="P190" i="1"/>
  <c r="Q190" i="1"/>
  <c r="R190" i="1"/>
  <c r="L191" i="1"/>
  <c r="M191" i="1"/>
  <c r="N191" i="1"/>
  <c r="O191" i="1"/>
  <c r="P191" i="1"/>
  <c r="Q191" i="1"/>
  <c r="R191" i="1"/>
  <c r="L192" i="1"/>
  <c r="M192" i="1"/>
  <c r="N192" i="1"/>
  <c r="O192" i="1"/>
  <c r="P192" i="1"/>
  <c r="Q192" i="1"/>
  <c r="R192" i="1"/>
  <c r="L193" i="1"/>
  <c r="M193" i="1"/>
  <c r="N193" i="1"/>
  <c r="O193" i="1"/>
  <c r="P193" i="1"/>
  <c r="Q193" i="1"/>
  <c r="R193" i="1"/>
  <c r="L194" i="1"/>
  <c r="M194" i="1"/>
  <c r="N194" i="1"/>
  <c r="O194" i="1"/>
  <c r="P194" i="1"/>
  <c r="Q194" i="1"/>
  <c r="R194" i="1"/>
  <c r="L195" i="1"/>
  <c r="M195" i="1"/>
  <c r="N195" i="1"/>
  <c r="O195" i="1"/>
  <c r="P195" i="1"/>
  <c r="Q195" i="1"/>
  <c r="R195" i="1"/>
  <c r="L196" i="1"/>
  <c r="M196" i="1"/>
  <c r="N196" i="1"/>
  <c r="O196" i="1"/>
  <c r="P196" i="1"/>
  <c r="Q196" i="1"/>
  <c r="R196" i="1"/>
  <c r="L197" i="1"/>
  <c r="M197" i="1"/>
  <c r="N197" i="1"/>
  <c r="O197" i="1"/>
  <c r="P197" i="1"/>
  <c r="Q197" i="1"/>
  <c r="R197" i="1"/>
  <c r="L198" i="1"/>
  <c r="M198" i="1"/>
  <c r="N198" i="1"/>
  <c r="O198" i="1"/>
  <c r="P198" i="1"/>
  <c r="Q198" i="1"/>
  <c r="R198" i="1"/>
  <c r="L199" i="1"/>
  <c r="M199" i="1"/>
  <c r="N199" i="1"/>
  <c r="O199" i="1"/>
  <c r="P199" i="1"/>
  <c r="Q199" i="1"/>
  <c r="R199" i="1"/>
  <c r="L200" i="1"/>
  <c r="M200" i="1"/>
  <c r="N200" i="1"/>
  <c r="O200" i="1"/>
  <c r="P200" i="1"/>
  <c r="Q200" i="1"/>
  <c r="R200" i="1"/>
  <c r="L201" i="1"/>
  <c r="M201" i="1"/>
  <c r="N201" i="1"/>
  <c r="O201" i="1"/>
  <c r="P201" i="1"/>
  <c r="Q201" i="1"/>
  <c r="R201" i="1"/>
  <c r="L202" i="1"/>
  <c r="M202" i="1"/>
  <c r="N202" i="1"/>
  <c r="O202" i="1"/>
  <c r="P202" i="1"/>
  <c r="Q202" i="1"/>
  <c r="R202" i="1"/>
  <c r="L203" i="1"/>
  <c r="M203" i="1"/>
  <c r="N203" i="1"/>
  <c r="O203" i="1"/>
  <c r="P203" i="1"/>
  <c r="Q203" i="1"/>
  <c r="R203" i="1"/>
  <c r="L204" i="1"/>
  <c r="M204" i="1"/>
  <c r="N204" i="1"/>
  <c r="O204" i="1"/>
  <c r="P204" i="1"/>
  <c r="Q204" i="1"/>
  <c r="R204" i="1"/>
  <c r="L205" i="1"/>
  <c r="M205" i="1"/>
  <c r="N205" i="1"/>
  <c r="O205" i="1"/>
  <c r="P205" i="1"/>
  <c r="Q205" i="1"/>
  <c r="R205" i="1"/>
  <c r="L206" i="1"/>
  <c r="M206" i="1"/>
  <c r="N206" i="1"/>
  <c r="O206" i="1"/>
  <c r="P206" i="1"/>
  <c r="Q206" i="1"/>
  <c r="R206" i="1"/>
  <c r="L207" i="1"/>
  <c r="M207" i="1"/>
  <c r="N207" i="1"/>
  <c r="O207" i="1"/>
  <c r="P207" i="1"/>
  <c r="Q207" i="1"/>
  <c r="R207" i="1"/>
  <c r="L208" i="1"/>
  <c r="M208" i="1"/>
  <c r="N208" i="1"/>
  <c r="O208" i="1"/>
  <c r="P208" i="1"/>
  <c r="Q208" i="1"/>
  <c r="R208" i="1"/>
  <c r="L209" i="1"/>
  <c r="M209" i="1"/>
  <c r="N209" i="1"/>
  <c r="O209" i="1"/>
  <c r="P209" i="1"/>
  <c r="Q209" i="1"/>
  <c r="R209" i="1"/>
  <c r="L210" i="1"/>
  <c r="M210" i="1"/>
  <c r="N210" i="1"/>
  <c r="O210" i="1"/>
  <c r="P210" i="1"/>
  <c r="Q210" i="1"/>
  <c r="R210" i="1"/>
  <c r="L211" i="1"/>
  <c r="M211" i="1"/>
  <c r="N211" i="1"/>
  <c r="O211" i="1"/>
  <c r="P211" i="1"/>
  <c r="Q211" i="1"/>
  <c r="R211" i="1"/>
  <c r="L212" i="1"/>
  <c r="M212" i="1"/>
  <c r="N212" i="1"/>
  <c r="O212" i="1"/>
  <c r="P212" i="1"/>
  <c r="Q212" i="1"/>
  <c r="R212" i="1"/>
  <c r="L213" i="1"/>
  <c r="M213" i="1"/>
  <c r="N213" i="1"/>
  <c r="O213" i="1"/>
  <c r="P213" i="1"/>
  <c r="Q213" i="1"/>
  <c r="R213" i="1"/>
  <c r="L214" i="1"/>
  <c r="M214" i="1"/>
  <c r="N214" i="1"/>
  <c r="O214" i="1"/>
  <c r="P214" i="1"/>
  <c r="Q214" i="1"/>
  <c r="R214" i="1"/>
  <c r="L215" i="1"/>
  <c r="M215" i="1"/>
  <c r="N215" i="1"/>
  <c r="O215" i="1"/>
  <c r="P215" i="1"/>
  <c r="Q215" i="1"/>
  <c r="R215" i="1"/>
  <c r="L216" i="1"/>
  <c r="M216" i="1"/>
  <c r="N216" i="1"/>
  <c r="O216" i="1"/>
  <c r="P216" i="1"/>
  <c r="Q216" i="1"/>
  <c r="R216" i="1"/>
  <c r="L217" i="1"/>
  <c r="M217" i="1"/>
  <c r="N217" i="1"/>
  <c r="O217" i="1"/>
  <c r="P217" i="1"/>
  <c r="Q217" i="1"/>
  <c r="R217" i="1"/>
  <c r="L218" i="1"/>
  <c r="M218" i="1"/>
  <c r="N218" i="1"/>
  <c r="O218" i="1"/>
  <c r="P218" i="1"/>
  <c r="Q218" i="1"/>
  <c r="R218" i="1"/>
  <c r="L219" i="1"/>
  <c r="M219" i="1"/>
  <c r="N219" i="1"/>
  <c r="O219" i="1"/>
  <c r="P219" i="1"/>
  <c r="Q219" i="1"/>
  <c r="R219" i="1"/>
  <c r="L220" i="1"/>
  <c r="M220" i="1"/>
  <c r="N220" i="1"/>
  <c r="O220" i="1"/>
  <c r="P220" i="1"/>
  <c r="Q220" i="1"/>
  <c r="R220" i="1"/>
  <c r="L221" i="1"/>
  <c r="M221" i="1"/>
  <c r="N221" i="1"/>
  <c r="O221" i="1"/>
  <c r="P221" i="1"/>
  <c r="Q221" i="1"/>
  <c r="R221" i="1"/>
  <c r="L222" i="1"/>
  <c r="M222" i="1"/>
  <c r="N222" i="1"/>
  <c r="O222" i="1"/>
  <c r="P222" i="1"/>
  <c r="Q222" i="1"/>
  <c r="R222" i="1"/>
  <c r="L223" i="1"/>
  <c r="M223" i="1"/>
  <c r="N223" i="1"/>
  <c r="O223" i="1"/>
  <c r="P223" i="1"/>
  <c r="Q223" i="1"/>
  <c r="R223" i="1"/>
  <c r="L224" i="1"/>
  <c r="M224" i="1"/>
  <c r="N224" i="1"/>
  <c r="O224" i="1"/>
  <c r="P224" i="1"/>
  <c r="Q224" i="1"/>
  <c r="R224" i="1"/>
  <c r="L225" i="1"/>
  <c r="M225" i="1"/>
  <c r="N225" i="1"/>
  <c r="O225" i="1"/>
  <c r="P225" i="1"/>
  <c r="Q225" i="1"/>
  <c r="R225" i="1"/>
  <c r="L226" i="1"/>
  <c r="M226" i="1"/>
  <c r="N226" i="1"/>
  <c r="O226" i="1"/>
  <c r="P226" i="1"/>
  <c r="Q226" i="1"/>
  <c r="R226" i="1"/>
  <c r="L227" i="1"/>
  <c r="M227" i="1"/>
  <c r="N227" i="1"/>
  <c r="O227" i="1"/>
  <c r="P227" i="1"/>
  <c r="Q227" i="1"/>
  <c r="R227" i="1"/>
  <c r="L228" i="1"/>
  <c r="M228" i="1"/>
  <c r="N228" i="1"/>
  <c r="O228" i="1"/>
  <c r="P228" i="1"/>
  <c r="Q228" i="1"/>
  <c r="R228" i="1"/>
  <c r="L229" i="1"/>
  <c r="M229" i="1"/>
  <c r="N229" i="1"/>
  <c r="O229" i="1"/>
  <c r="P229" i="1"/>
  <c r="Q229" i="1"/>
  <c r="R229" i="1"/>
  <c r="L230" i="1"/>
  <c r="M230" i="1"/>
  <c r="N230" i="1"/>
  <c r="O230" i="1"/>
  <c r="P230" i="1"/>
  <c r="Q230" i="1"/>
  <c r="R230" i="1"/>
  <c r="L231" i="1"/>
  <c r="M231" i="1"/>
  <c r="N231" i="1"/>
  <c r="O231" i="1"/>
  <c r="P231" i="1"/>
  <c r="Q231" i="1"/>
  <c r="R231" i="1"/>
  <c r="L232" i="1"/>
  <c r="M232" i="1"/>
  <c r="N232" i="1"/>
  <c r="O232" i="1"/>
  <c r="P232" i="1"/>
  <c r="Q232" i="1"/>
  <c r="R232" i="1"/>
  <c r="L233" i="1"/>
  <c r="M233" i="1"/>
  <c r="N233" i="1"/>
  <c r="O233" i="1"/>
  <c r="P233" i="1"/>
  <c r="Q233" i="1"/>
  <c r="R233" i="1"/>
  <c r="L234" i="1"/>
  <c r="M234" i="1"/>
  <c r="N234" i="1"/>
  <c r="O234" i="1"/>
  <c r="P234" i="1"/>
  <c r="Q234" i="1"/>
  <c r="R234" i="1"/>
  <c r="L235" i="1"/>
  <c r="M235" i="1"/>
  <c r="N235" i="1"/>
  <c r="O235" i="1"/>
  <c r="P235" i="1"/>
  <c r="Q235" i="1"/>
  <c r="R235" i="1"/>
  <c r="L236" i="1"/>
  <c r="M236" i="1"/>
  <c r="N236" i="1"/>
  <c r="O236" i="1"/>
  <c r="P236" i="1"/>
  <c r="Q236" i="1"/>
  <c r="R236" i="1"/>
  <c r="L237" i="1"/>
  <c r="M237" i="1"/>
  <c r="N237" i="1"/>
  <c r="O237" i="1"/>
  <c r="P237" i="1"/>
  <c r="Q237" i="1"/>
  <c r="R237" i="1"/>
  <c r="L238" i="1"/>
  <c r="M238" i="1"/>
  <c r="N238" i="1"/>
  <c r="O238" i="1"/>
  <c r="P238" i="1"/>
  <c r="Q238" i="1"/>
  <c r="R238" i="1"/>
  <c r="L239" i="1"/>
  <c r="M239" i="1"/>
  <c r="N239" i="1"/>
  <c r="O239" i="1"/>
  <c r="P239" i="1"/>
  <c r="Q239" i="1"/>
  <c r="R239" i="1"/>
  <c r="L240" i="1"/>
  <c r="M240" i="1"/>
  <c r="N240" i="1"/>
  <c r="O240" i="1"/>
  <c r="P240" i="1"/>
  <c r="Q240" i="1"/>
  <c r="R240" i="1"/>
  <c r="L241" i="1"/>
  <c r="M241" i="1"/>
  <c r="N241" i="1"/>
  <c r="O241" i="1"/>
  <c r="P241" i="1"/>
  <c r="Q241" i="1"/>
  <c r="R241" i="1"/>
  <c r="L242" i="1"/>
  <c r="M242" i="1"/>
  <c r="N242" i="1"/>
  <c r="O242" i="1"/>
  <c r="P242" i="1"/>
  <c r="Q242" i="1"/>
  <c r="R242" i="1"/>
  <c r="L243" i="1"/>
  <c r="M243" i="1"/>
  <c r="N243" i="1"/>
  <c r="O243" i="1"/>
  <c r="P243" i="1"/>
  <c r="Q243" i="1"/>
  <c r="R243" i="1"/>
  <c r="L244" i="1"/>
  <c r="M244" i="1"/>
  <c r="N244" i="1"/>
  <c r="O244" i="1"/>
  <c r="P244" i="1"/>
  <c r="Q244" i="1"/>
  <c r="R244" i="1"/>
  <c r="L245" i="1"/>
  <c r="M245" i="1"/>
  <c r="N245" i="1"/>
  <c r="O245" i="1"/>
  <c r="P245" i="1"/>
  <c r="Q245" i="1"/>
  <c r="R245" i="1"/>
  <c r="L246" i="1"/>
  <c r="M246" i="1"/>
  <c r="N246" i="1"/>
  <c r="O246" i="1"/>
  <c r="P246" i="1"/>
  <c r="Q246" i="1"/>
  <c r="R246" i="1"/>
  <c r="L247" i="1"/>
  <c r="M247" i="1"/>
  <c r="N247" i="1"/>
  <c r="O247" i="1"/>
  <c r="P247" i="1"/>
  <c r="Q247" i="1"/>
  <c r="R247" i="1"/>
  <c r="L248" i="1"/>
  <c r="M248" i="1"/>
  <c r="N248" i="1"/>
  <c r="O248" i="1"/>
  <c r="P248" i="1"/>
  <c r="Q248" i="1"/>
  <c r="R248" i="1"/>
  <c r="L249" i="1"/>
  <c r="M249" i="1"/>
  <c r="N249" i="1"/>
  <c r="O249" i="1"/>
  <c r="P249" i="1"/>
  <c r="Q249" i="1"/>
  <c r="R249" i="1"/>
  <c r="L250" i="1"/>
  <c r="M250" i="1"/>
  <c r="N250" i="1"/>
  <c r="O250" i="1"/>
  <c r="P250" i="1"/>
  <c r="Q250" i="1"/>
  <c r="R250" i="1"/>
  <c r="L251" i="1"/>
  <c r="M251" i="1"/>
  <c r="N251" i="1"/>
  <c r="O251" i="1"/>
  <c r="P251" i="1"/>
  <c r="Q251" i="1"/>
  <c r="R251" i="1"/>
  <c r="L252" i="1"/>
  <c r="M252" i="1"/>
  <c r="N252" i="1"/>
  <c r="O252" i="1"/>
  <c r="P252" i="1"/>
  <c r="Q252" i="1"/>
  <c r="R252" i="1"/>
  <c r="L253" i="1"/>
  <c r="M253" i="1"/>
  <c r="N253" i="1"/>
  <c r="O253" i="1"/>
  <c r="P253" i="1"/>
  <c r="Q253" i="1"/>
  <c r="R253" i="1"/>
  <c r="L254" i="1"/>
  <c r="M254" i="1"/>
  <c r="N254" i="1"/>
  <c r="O254" i="1"/>
  <c r="P254" i="1"/>
  <c r="Q254" i="1"/>
  <c r="R254" i="1"/>
  <c r="L255" i="1"/>
  <c r="M255" i="1"/>
  <c r="N255" i="1"/>
  <c r="O255" i="1"/>
  <c r="P255" i="1"/>
  <c r="Q255" i="1"/>
  <c r="R255" i="1"/>
  <c r="L256" i="1"/>
  <c r="M256" i="1"/>
  <c r="N256" i="1"/>
  <c r="O256" i="1"/>
  <c r="P256" i="1"/>
  <c r="Q256" i="1"/>
  <c r="R256" i="1"/>
  <c r="L257" i="1"/>
  <c r="M257" i="1"/>
  <c r="N257" i="1"/>
  <c r="O257" i="1"/>
  <c r="P257" i="1"/>
  <c r="Q257" i="1"/>
  <c r="R257" i="1"/>
  <c r="L258" i="1"/>
  <c r="M258" i="1"/>
  <c r="N258" i="1"/>
  <c r="O258" i="1"/>
  <c r="P258" i="1"/>
  <c r="Q258" i="1"/>
  <c r="R258" i="1"/>
  <c r="L259" i="1"/>
  <c r="M259" i="1"/>
  <c r="N259" i="1"/>
  <c r="O259" i="1"/>
  <c r="P259" i="1"/>
  <c r="Q259" i="1"/>
  <c r="R259" i="1"/>
  <c r="L260" i="1"/>
  <c r="M260" i="1"/>
  <c r="N260" i="1"/>
  <c r="O260" i="1"/>
  <c r="P260" i="1"/>
  <c r="Q260" i="1"/>
  <c r="R260" i="1"/>
  <c r="L261" i="1"/>
  <c r="M261" i="1"/>
  <c r="N261" i="1"/>
  <c r="O261" i="1"/>
  <c r="P261" i="1"/>
  <c r="Q261" i="1"/>
  <c r="R261" i="1"/>
  <c r="L262" i="1"/>
  <c r="M262" i="1"/>
  <c r="N262" i="1"/>
  <c r="O262" i="1"/>
  <c r="P262" i="1"/>
  <c r="Q262" i="1"/>
  <c r="R262" i="1"/>
  <c r="L263" i="1"/>
  <c r="M263" i="1"/>
  <c r="N263" i="1"/>
  <c r="O263" i="1"/>
  <c r="P263" i="1"/>
  <c r="Q263" i="1"/>
  <c r="R263" i="1"/>
  <c r="L264" i="1"/>
  <c r="M264" i="1"/>
  <c r="N264" i="1"/>
  <c r="O264" i="1"/>
  <c r="P264" i="1"/>
  <c r="Q264" i="1"/>
  <c r="R264" i="1"/>
  <c r="L265" i="1"/>
  <c r="M265" i="1"/>
  <c r="N265" i="1"/>
  <c r="O265" i="1"/>
  <c r="P265" i="1"/>
  <c r="Q265" i="1"/>
  <c r="R265" i="1"/>
  <c r="L266" i="1"/>
  <c r="M266" i="1"/>
  <c r="N266" i="1"/>
  <c r="O266" i="1"/>
  <c r="P266" i="1"/>
  <c r="Q266" i="1"/>
  <c r="R266" i="1"/>
  <c r="L267" i="1"/>
  <c r="M267" i="1"/>
  <c r="N267" i="1"/>
  <c r="O267" i="1"/>
  <c r="P267" i="1"/>
  <c r="Q267" i="1"/>
  <c r="R267" i="1"/>
  <c r="L268" i="1"/>
  <c r="M268" i="1"/>
  <c r="N268" i="1"/>
  <c r="O268" i="1"/>
  <c r="P268" i="1"/>
  <c r="Q268" i="1"/>
  <c r="R268" i="1"/>
  <c r="L269" i="1"/>
  <c r="M269" i="1"/>
  <c r="N269" i="1"/>
  <c r="O269" i="1"/>
  <c r="P269" i="1"/>
  <c r="Q269" i="1"/>
  <c r="R269" i="1"/>
  <c r="L270" i="1"/>
  <c r="M270" i="1"/>
  <c r="N270" i="1"/>
  <c r="O270" i="1"/>
  <c r="P270" i="1"/>
  <c r="Q270" i="1"/>
  <c r="R270" i="1"/>
  <c r="L271" i="1"/>
  <c r="M271" i="1"/>
  <c r="N271" i="1"/>
  <c r="O271" i="1"/>
  <c r="P271" i="1"/>
  <c r="Q271" i="1"/>
  <c r="R271" i="1"/>
  <c r="L272" i="1"/>
  <c r="M272" i="1"/>
  <c r="N272" i="1"/>
  <c r="O272" i="1"/>
  <c r="P272" i="1"/>
  <c r="Q272" i="1"/>
  <c r="R272" i="1"/>
  <c r="L273" i="1"/>
  <c r="M273" i="1"/>
  <c r="N273" i="1"/>
  <c r="O273" i="1"/>
  <c r="P273" i="1"/>
  <c r="Q273" i="1"/>
  <c r="R273" i="1"/>
  <c r="L274" i="1"/>
  <c r="M274" i="1"/>
  <c r="N274" i="1"/>
  <c r="O274" i="1"/>
  <c r="P274" i="1"/>
  <c r="Q274" i="1"/>
  <c r="R274" i="1"/>
  <c r="L275" i="1"/>
  <c r="M275" i="1"/>
  <c r="N275" i="1"/>
  <c r="O275" i="1"/>
  <c r="P275" i="1"/>
  <c r="Q275" i="1"/>
  <c r="R275" i="1"/>
  <c r="L276" i="1"/>
  <c r="M276" i="1"/>
  <c r="N276" i="1"/>
  <c r="O276" i="1"/>
  <c r="P276" i="1"/>
  <c r="Q276" i="1"/>
  <c r="R276" i="1"/>
  <c r="L277" i="1"/>
  <c r="M277" i="1"/>
  <c r="N277" i="1"/>
  <c r="O277" i="1"/>
  <c r="P277" i="1"/>
  <c r="Q277" i="1"/>
  <c r="R277" i="1"/>
  <c r="L278" i="1"/>
  <c r="M278" i="1"/>
  <c r="N278" i="1"/>
  <c r="O278" i="1"/>
  <c r="P278" i="1"/>
  <c r="Q278" i="1"/>
  <c r="R278" i="1"/>
  <c r="L279" i="1"/>
  <c r="M279" i="1"/>
  <c r="N279" i="1"/>
  <c r="O279" i="1"/>
  <c r="P279" i="1"/>
  <c r="Q279" i="1"/>
  <c r="R279" i="1"/>
  <c r="L280" i="1"/>
  <c r="M280" i="1"/>
  <c r="N280" i="1"/>
  <c r="O280" i="1"/>
  <c r="P280" i="1"/>
  <c r="Q280" i="1"/>
  <c r="R280" i="1"/>
  <c r="L281" i="1"/>
  <c r="M281" i="1"/>
  <c r="N281" i="1"/>
  <c r="O281" i="1"/>
  <c r="P281" i="1"/>
  <c r="Q281" i="1"/>
  <c r="R281" i="1"/>
  <c r="L282" i="1"/>
  <c r="M282" i="1"/>
  <c r="N282" i="1"/>
  <c r="O282" i="1"/>
  <c r="P282" i="1"/>
  <c r="Q282" i="1"/>
  <c r="R282" i="1"/>
  <c r="L283" i="1"/>
  <c r="M283" i="1"/>
  <c r="N283" i="1"/>
  <c r="O283" i="1"/>
  <c r="P283" i="1"/>
  <c r="Q283" i="1"/>
  <c r="R283" i="1"/>
  <c r="L284" i="1"/>
  <c r="M284" i="1"/>
  <c r="N284" i="1"/>
  <c r="O284" i="1"/>
  <c r="P284" i="1"/>
  <c r="Q284" i="1"/>
  <c r="R284" i="1"/>
  <c r="L285" i="1"/>
  <c r="M285" i="1"/>
  <c r="N285" i="1"/>
  <c r="O285" i="1"/>
  <c r="P285" i="1"/>
  <c r="Q285" i="1"/>
  <c r="R285" i="1"/>
  <c r="L286" i="1"/>
  <c r="M286" i="1"/>
  <c r="N286" i="1"/>
  <c r="O286" i="1"/>
  <c r="P286" i="1"/>
  <c r="Q286" i="1"/>
  <c r="R286" i="1"/>
  <c r="L287" i="1"/>
  <c r="M287" i="1"/>
  <c r="N287" i="1"/>
  <c r="O287" i="1"/>
  <c r="P287" i="1"/>
  <c r="Q287" i="1"/>
  <c r="R287" i="1"/>
  <c r="L288" i="1"/>
  <c r="M288" i="1"/>
  <c r="N288" i="1"/>
  <c r="O288" i="1"/>
  <c r="P288" i="1"/>
  <c r="Q288" i="1"/>
  <c r="R288" i="1"/>
  <c r="L289" i="1"/>
  <c r="M289" i="1"/>
  <c r="N289" i="1"/>
  <c r="O289" i="1"/>
  <c r="P289" i="1"/>
  <c r="Q289" i="1"/>
  <c r="R289" i="1"/>
  <c r="L290" i="1"/>
  <c r="M290" i="1"/>
  <c r="N290" i="1"/>
  <c r="O290" i="1"/>
  <c r="P290" i="1"/>
  <c r="Q290" i="1"/>
  <c r="R290" i="1"/>
  <c r="L291" i="1"/>
  <c r="M291" i="1"/>
  <c r="N291" i="1"/>
  <c r="O291" i="1"/>
  <c r="P291" i="1"/>
  <c r="Q291" i="1"/>
  <c r="R291" i="1"/>
  <c r="L292" i="1"/>
  <c r="M292" i="1"/>
  <c r="N292" i="1"/>
  <c r="O292" i="1"/>
  <c r="P292" i="1"/>
  <c r="Q292" i="1"/>
  <c r="R292" i="1"/>
  <c r="L293" i="1"/>
  <c r="M293" i="1"/>
  <c r="N293" i="1"/>
  <c r="O293" i="1"/>
  <c r="P293" i="1"/>
  <c r="Q293" i="1"/>
  <c r="R293" i="1"/>
  <c r="L294" i="1"/>
  <c r="M294" i="1"/>
  <c r="N294" i="1"/>
  <c r="O294" i="1"/>
  <c r="P294" i="1"/>
  <c r="Q294" i="1"/>
  <c r="R294" i="1"/>
  <c r="L295" i="1"/>
  <c r="M295" i="1"/>
  <c r="N295" i="1"/>
  <c r="O295" i="1"/>
  <c r="P295" i="1"/>
  <c r="Q295" i="1"/>
  <c r="R295" i="1"/>
  <c r="L296" i="1"/>
  <c r="M296" i="1"/>
  <c r="N296" i="1"/>
  <c r="O296" i="1"/>
  <c r="P296" i="1"/>
  <c r="Q296" i="1"/>
  <c r="R296" i="1"/>
  <c r="L297" i="1"/>
  <c r="M297" i="1"/>
  <c r="N297" i="1"/>
  <c r="O297" i="1"/>
  <c r="P297" i="1"/>
  <c r="Q297" i="1"/>
  <c r="R297" i="1"/>
  <c r="L298" i="1"/>
  <c r="M298" i="1"/>
  <c r="N298" i="1"/>
  <c r="O298" i="1"/>
  <c r="P298" i="1"/>
  <c r="Q298" i="1"/>
  <c r="R298" i="1"/>
  <c r="L299" i="1"/>
  <c r="M299" i="1"/>
  <c r="N299" i="1"/>
  <c r="O299" i="1"/>
  <c r="P299" i="1"/>
  <c r="Q299" i="1"/>
  <c r="R299" i="1"/>
  <c r="L300" i="1"/>
  <c r="M300" i="1"/>
  <c r="N300" i="1"/>
  <c r="O300" i="1"/>
  <c r="P300" i="1"/>
  <c r="Q300" i="1"/>
  <c r="R300" i="1"/>
  <c r="L301" i="1"/>
  <c r="M301" i="1"/>
  <c r="N301" i="1"/>
  <c r="O301" i="1"/>
  <c r="P301" i="1"/>
  <c r="Q301" i="1"/>
  <c r="R301" i="1"/>
  <c r="L302" i="1"/>
  <c r="M302" i="1"/>
  <c r="N302" i="1"/>
  <c r="O302" i="1"/>
  <c r="P302" i="1"/>
  <c r="Q302" i="1"/>
  <c r="R302" i="1"/>
  <c r="L303" i="1"/>
  <c r="M303" i="1"/>
  <c r="N303" i="1"/>
  <c r="O303" i="1"/>
  <c r="P303" i="1"/>
  <c r="Q303" i="1"/>
  <c r="R303" i="1"/>
  <c r="L304" i="1"/>
  <c r="M304" i="1"/>
  <c r="N304" i="1"/>
  <c r="O304" i="1"/>
  <c r="P304" i="1"/>
  <c r="Q304" i="1"/>
  <c r="R304" i="1"/>
  <c r="L305" i="1"/>
  <c r="M305" i="1"/>
  <c r="N305" i="1"/>
  <c r="O305" i="1"/>
  <c r="P305" i="1"/>
  <c r="Q305" i="1"/>
  <c r="R305" i="1"/>
  <c r="L306" i="1"/>
  <c r="M306" i="1"/>
  <c r="N306" i="1"/>
  <c r="O306" i="1"/>
  <c r="P306" i="1"/>
  <c r="Q306" i="1"/>
  <c r="R306" i="1"/>
  <c r="L307" i="1"/>
  <c r="M307" i="1"/>
  <c r="N307" i="1"/>
  <c r="O307" i="1"/>
  <c r="P307" i="1"/>
  <c r="Q307" i="1"/>
  <c r="R307" i="1"/>
  <c r="L308" i="1"/>
  <c r="M308" i="1"/>
  <c r="N308" i="1"/>
  <c r="O308" i="1"/>
  <c r="P308" i="1"/>
  <c r="Q308" i="1"/>
  <c r="R308" i="1"/>
  <c r="L309" i="1"/>
  <c r="M309" i="1"/>
  <c r="N309" i="1"/>
  <c r="O309" i="1"/>
  <c r="P309" i="1"/>
  <c r="Q309" i="1"/>
  <c r="R309" i="1"/>
  <c r="L310" i="1"/>
  <c r="M310" i="1"/>
  <c r="N310" i="1"/>
  <c r="O310" i="1"/>
  <c r="P310" i="1"/>
  <c r="Q310" i="1"/>
  <c r="R310" i="1"/>
  <c r="L311" i="1"/>
  <c r="M311" i="1"/>
  <c r="N311" i="1"/>
  <c r="O311" i="1"/>
  <c r="P311" i="1"/>
  <c r="Q311" i="1"/>
  <c r="R311" i="1"/>
  <c r="L312" i="1"/>
  <c r="M312" i="1"/>
  <c r="N312" i="1"/>
  <c r="O312" i="1"/>
  <c r="P312" i="1"/>
  <c r="Q312" i="1"/>
  <c r="R312" i="1"/>
  <c r="L313" i="1"/>
  <c r="M313" i="1"/>
  <c r="N313" i="1"/>
  <c r="O313" i="1"/>
  <c r="P313" i="1"/>
  <c r="Q313" i="1"/>
  <c r="R313" i="1"/>
  <c r="L314" i="1"/>
  <c r="M314" i="1"/>
  <c r="N314" i="1"/>
  <c r="O314" i="1"/>
  <c r="P314" i="1"/>
  <c r="Q314" i="1"/>
  <c r="R314" i="1"/>
  <c r="L315" i="1"/>
  <c r="M315" i="1"/>
  <c r="N315" i="1"/>
  <c r="O315" i="1"/>
  <c r="P315" i="1"/>
  <c r="Q315" i="1"/>
  <c r="R315" i="1"/>
  <c r="L316" i="1"/>
  <c r="M316" i="1"/>
  <c r="N316" i="1"/>
  <c r="O316" i="1"/>
  <c r="P316" i="1"/>
  <c r="Q316" i="1"/>
  <c r="R316" i="1"/>
  <c r="L317" i="1"/>
  <c r="M317" i="1"/>
  <c r="N317" i="1"/>
  <c r="O317" i="1"/>
  <c r="P317" i="1"/>
  <c r="Q317" i="1"/>
  <c r="R317" i="1"/>
  <c r="L318" i="1"/>
  <c r="M318" i="1"/>
  <c r="N318" i="1"/>
  <c r="O318" i="1"/>
  <c r="P318" i="1"/>
  <c r="Q318" i="1"/>
  <c r="R318" i="1"/>
  <c r="L319" i="1"/>
  <c r="M319" i="1"/>
  <c r="N319" i="1"/>
  <c r="O319" i="1"/>
  <c r="P319" i="1"/>
  <c r="Q319" i="1"/>
  <c r="R319" i="1"/>
  <c r="L320" i="1"/>
  <c r="M320" i="1"/>
  <c r="N320" i="1"/>
  <c r="O320" i="1"/>
  <c r="P320" i="1"/>
  <c r="Q320" i="1"/>
  <c r="R320" i="1"/>
  <c r="L321" i="1"/>
  <c r="M321" i="1"/>
  <c r="N321" i="1"/>
  <c r="O321" i="1"/>
  <c r="P321" i="1"/>
  <c r="Q321" i="1"/>
  <c r="R321" i="1"/>
  <c r="L322" i="1"/>
  <c r="M322" i="1"/>
  <c r="N322" i="1"/>
  <c r="O322" i="1"/>
  <c r="P322" i="1"/>
  <c r="Q322" i="1"/>
  <c r="R322" i="1"/>
  <c r="L323" i="1"/>
  <c r="M323" i="1"/>
  <c r="N323" i="1"/>
  <c r="O323" i="1"/>
  <c r="P323" i="1"/>
  <c r="Q323" i="1"/>
  <c r="R323" i="1"/>
  <c r="L324" i="1"/>
  <c r="M324" i="1"/>
  <c r="N324" i="1"/>
  <c r="O324" i="1"/>
  <c r="P324" i="1"/>
  <c r="Q324" i="1"/>
  <c r="R324" i="1"/>
  <c r="L325" i="1"/>
  <c r="M325" i="1"/>
  <c r="N325" i="1"/>
  <c r="O325" i="1"/>
  <c r="P325" i="1"/>
  <c r="Q325" i="1"/>
  <c r="R325" i="1"/>
  <c r="L326" i="1"/>
  <c r="M326" i="1"/>
  <c r="N326" i="1"/>
  <c r="O326" i="1"/>
  <c r="P326" i="1"/>
  <c r="Q326" i="1"/>
  <c r="R326" i="1"/>
  <c r="L327" i="1"/>
  <c r="M327" i="1"/>
  <c r="N327" i="1"/>
  <c r="O327" i="1"/>
  <c r="P327" i="1"/>
  <c r="Q327" i="1"/>
  <c r="R327" i="1"/>
  <c r="L328" i="1"/>
  <c r="M328" i="1"/>
  <c r="N328" i="1"/>
  <c r="O328" i="1"/>
  <c r="P328" i="1"/>
  <c r="Q328" i="1"/>
  <c r="R328" i="1"/>
  <c r="L329" i="1"/>
  <c r="M329" i="1"/>
  <c r="N329" i="1"/>
  <c r="O329" i="1"/>
  <c r="P329" i="1"/>
  <c r="Q329" i="1"/>
  <c r="R329" i="1"/>
  <c r="L330" i="1"/>
  <c r="M330" i="1"/>
  <c r="N330" i="1"/>
  <c r="O330" i="1"/>
  <c r="P330" i="1"/>
  <c r="Q330" i="1"/>
  <c r="R330" i="1"/>
  <c r="L331" i="1"/>
  <c r="M331" i="1"/>
  <c r="N331" i="1"/>
  <c r="O331" i="1"/>
  <c r="P331" i="1"/>
  <c r="Q331" i="1"/>
  <c r="R331" i="1"/>
  <c r="L332" i="1"/>
  <c r="M332" i="1"/>
  <c r="N332" i="1"/>
  <c r="O332" i="1"/>
  <c r="P332" i="1"/>
  <c r="Q332" i="1"/>
  <c r="R332" i="1"/>
  <c r="L333" i="1"/>
  <c r="M333" i="1"/>
  <c r="N333" i="1"/>
  <c r="O333" i="1"/>
  <c r="P333" i="1"/>
  <c r="Q333" i="1"/>
  <c r="R333" i="1"/>
  <c r="L334" i="1"/>
  <c r="M334" i="1"/>
  <c r="N334" i="1"/>
  <c r="O334" i="1"/>
  <c r="P334" i="1"/>
  <c r="Q334" i="1"/>
  <c r="R334" i="1"/>
  <c r="L335" i="1"/>
  <c r="M335" i="1"/>
  <c r="N335" i="1"/>
  <c r="O335" i="1"/>
  <c r="P335" i="1"/>
  <c r="Q335" i="1"/>
  <c r="R335" i="1"/>
  <c r="L336" i="1"/>
  <c r="M336" i="1"/>
  <c r="N336" i="1"/>
  <c r="O336" i="1"/>
  <c r="P336" i="1"/>
  <c r="Q336" i="1"/>
  <c r="R336" i="1"/>
  <c r="L337" i="1"/>
  <c r="M337" i="1"/>
  <c r="N337" i="1"/>
  <c r="O337" i="1"/>
  <c r="P337" i="1"/>
  <c r="Q337" i="1"/>
  <c r="R337" i="1"/>
  <c r="L338" i="1"/>
  <c r="M338" i="1"/>
  <c r="N338" i="1"/>
  <c r="O338" i="1"/>
  <c r="P338" i="1"/>
  <c r="Q338" i="1"/>
  <c r="R338" i="1"/>
  <c r="L339" i="1"/>
  <c r="M339" i="1"/>
  <c r="N339" i="1"/>
  <c r="O339" i="1"/>
  <c r="P339" i="1"/>
  <c r="Q339" i="1"/>
  <c r="R339" i="1"/>
  <c r="L340" i="1"/>
  <c r="M340" i="1"/>
  <c r="N340" i="1"/>
  <c r="O340" i="1"/>
  <c r="P340" i="1"/>
  <c r="Q340" i="1"/>
  <c r="R340" i="1"/>
  <c r="L341" i="1"/>
  <c r="M341" i="1"/>
  <c r="N341" i="1"/>
  <c r="O341" i="1"/>
  <c r="P341" i="1"/>
  <c r="Q341" i="1"/>
  <c r="R341" i="1"/>
  <c r="L342" i="1"/>
  <c r="M342" i="1"/>
  <c r="N342" i="1"/>
  <c r="O342" i="1"/>
  <c r="P342" i="1"/>
  <c r="Q342" i="1"/>
  <c r="R342" i="1"/>
  <c r="L343" i="1"/>
  <c r="M343" i="1"/>
  <c r="N343" i="1"/>
  <c r="O343" i="1"/>
  <c r="P343" i="1"/>
  <c r="Q343" i="1"/>
  <c r="R343" i="1"/>
  <c r="L344" i="1"/>
  <c r="M344" i="1"/>
  <c r="N344" i="1"/>
  <c r="O344" i="1"/>
  <c r="P344" i="1"/>
  <c r="Q344" i="1"/>
  <c r="R344" i="1"/>
  <c r="L345" i="1"/>
  <c r="M345" i="1"/>
  <c r="N345" i="1"/>
  <c r="O345" i="1"/>
  <c r="P345" i="1"/>
  <c r="Q345" i="1"/>
  <c r="R345" i="1"/>
  <c r="L346" i="1"/>
  <c r="M346" i="1"/>
  <c r="N346" i="1"/>
  <c r="O346" i="1"/>
  <c r="P346" i="1"/>
  <c r="Q346" i="1"/>
  <c r="R346" i="1"/>
  <c r="L347" i="1"/>
  <c r="M347" i="1"/>
  <c r="N347" i="1"/>
  <c r="O347" i="1"/>
  <c r="P347" i="1"/>
  <c r="Q347" i="1"/>
  <c r="R347" i="1"/>
  <c r="L348" i="1"/>
  <c r="M348" i="1"/>
  <c r="N348" i="1"/>
  <c r="O348" i="1"/>
  <c r="P348" i="1"/>
  <c r="Q348" i="1"/>
  <c r="R348" i="1"/>
  <c r="L349" i="1"/>
  <c r="M349" i="1"/>
  <c r="N349" i="1"/>
  <c r="O349" i="1"/>
  <c r="P349" i="1"/>
  <c r="Q349" i="1"/>
  <c r="R349" i="1"/>
  <c r="L350" i="1"/>
  <c r="M350" i="1"/>
  <c r="N350" i="1"/>
  <c r="O350" i="1"/>
  <c r="P350" i="1"/>
  <c r="Q350" i="1"/>
  <c r="R350" i="1"/>
  <c r="L351" i="1"/>
  <c r="M351" i="1"/>
  <c r="N351" i="1"/>
  <c r="O351" i="1"/>
  <c r="P351" i="1"/>
  <c r="Q351" i="1"/>
  <c r="R351" i="1"/>
  <c r="L352" i="1"/>
  <c r="M352" i="1"/>
  <c r="N352" i="1"/>
  <c r="O352" i="1"/>
  <c r="P352" i="1"/>
  <c r="Q352" i="1"/>
  <c r="R352" i="1"/>
  <c r="L353" i="1"/>
  <c r="M353" i="1"/>
  <c r="N353" i="1"/>
  <c r="O353" i="1"/>
  <c r="P353" i="1"/>
  <c r="Q353" i="1"/>
  <c r="R353" i="1"/>
  <c r="L354" i="1"/>
  <c r="M354" i="1"/>
  <c r="N354" i="1"/>
  <c r="O354" i="1"/>
  <c r="P354" i="1"/>
  <c r="Q354" i="1"/>
  <c r="R354" i="1"/>
  <c r="L355" i="1"/>
  <c r="M355" i="1"/>
  <c r="N355" i="1"/>
  <c r="O355" i="1"/>
  <c r="P355" i="1"/>
  <c r="Q355" i="1"/>
  <c r="R355" i="1"/>
  <c r="L356" i="1"/>
  <c r="M356" i="1"/>
  <c r="N356" i="1"/>
  <c r="O356" i="1"/>
  <c r="P356" i="1"/>
  <c r="Q356" i="1"/>
  <c r="R356" i="1"/>
  <c r="L357" i="1"/>
  <c r="M357" i="1"/>
  <c r="N357" i="1"/>
  <c r="O357" i="1"/>
  <c r="P357" i="1"/>
  <c r="Q357" i="1"/>
  <c r="R357" i="1"/>
  <c r="L358" i="1"/>
  <c r="M358" i="1"/>
  <c r="N358" i="1"/>
  <c r="O358" i="1"/>
  <c r="P358" i="1"/>
  <c r="Q358" i="1"/>
  <c r="R358" i="1"/>
  <c r="L359" i="1"/>
  <c r="M359" i="1"/>
  <c r="N359" i="1"/>
  <c r="O359" i="1"/>
  <c r="P359" i="1"/>
  <c r="Q359" i="1"/>
  <c r="R359" i="1"/>
  <c r="L360" i="1"/>
  <c r="M360" i="1"/>
  <c r="N360" i="1"/>
  <c r="O360" i="1"/>
  <c r="P360" i="1"/>
  <c r="Q360" i="1"/>
  <c r="R360" i="1"/>
  <c r="L361" i="1"/>
  <c r="M361" i="1"/>
  <c r="N361" i="1"/>
  <c r="O361" i="1"/>
  <c r="P361" i="1"/>
  <c r="Q361" i="1"/>
  <c r="R361" i="1"/>
  <c r="L362" i="1"/>
  <c r="M362" i="1"/>
  <c r="N362" i="1"/>
  <c r="O362" i="1"/>
  <c r="P362" i="1"/>
  <c r="Q362" i="1"/>
  <c r="R362" i="1"/>
  <c r="L363" i="1"/>
  <c r="M363" i="1"/>
  <c r="N363" i="1"/>
  <c r="O363" i="1"/>
  <c r="P363" i="1"/>
  <c r="Q363" i="1"/>
  <c r="R363" i="1"/>
  <c r="L364" i="1"/>
  <c r="M364" i="1"/>
  <c r="N364" i="1"/>
  <c r="O364" i="1"/>
  <c r="P364" i="1"/>
  <c r="Q364" i="1"/>
  <c r="R364" i="1"/>
  <c r="L365" i="1"/>
  <c r="M365" i="1"/>
  <c r="N365" i="1"/>
  <c r="O365" i="1"/>
  <c r="P365" i="1"/>
  <c r="Q365" i="1"/>
  <c r="R365" i="1"/>
  <c r="L366" i="1"/>
  <c r="M366" i="1"/>
  <c r="N366" i="1"/>
  <c r="O366" i="1"/>
  <c r="P366" i="1"/>
  <c r="Q366" i="1"/>
  <c r="R366" i="1"/>
  <c r="L367" i="1"/>
  <c r="M367" i="1"/>
  <c r="N367" i="1"/>
  <c r="O367" i="1"/>
  <c r="P367" i="1"/>
  <c r="Q367" i="1"/>
  <c r="R367" i="1"/>
  <c r="L368" i="1"/>
  <c r="M368" i="1"/>
  <c r="N368" i="1"/>
  <c r="O368" i="1"/>
  <c r="P368" i="1"/>
  <c r="Q368" i="1"/>
  <c r="R368" i="1"/>
  <c r="L369" i="1"/>
  <c r="M369" i="1"/>
  <c r="N369" i="1"/>
  <c r="O369" i="1"/>
  <c r="P369" i="1"/>
  <c r="Q369" i="1"/>
  <c r="R369" i="1"/>
  <c r="L370" i="1"/>
  <c r="M370" i="1"/>
  <c r="N370" i="1"/>
  <c r="O370" i="1"/>
  <c r="P370" i="1"/>
  <c r="Q370" i="1"/>
  <c r="R370" i="1"/>
  <c r="L371" i="1"/>
  <c r="M371" i="1"/>
  <c r="N371" i="1"/>
  <c r="O371" i="1"/>
  <c r="P371" i="1"/>
  <c r="Q371" i="1"/>
  <c r="R371" i="1"/>
  <c r="L372" i="1"/>
  <c r="M372" i="1"/>
  <c r="N372" i="1"/>
  <c r="O372" i="1"/>
  <c r="P372" i="1"/>
  <c r="Q372" i="1"/>
  <c r="R372" i="1"/>
  <c r="L373" i="1"/>
  <c r="M373" i="1"/>
  <c r="N373" i="1"/>
  <c r="O373" i="1"/>
  <c r="P373" i="1"/>
  <c r="Q373" i="1"/>
  <c r="R373" i="1"/>
  <c r="L374" i="1"/>
  <c r="M374" i="1"/>
  <c r="N374" i="1"/>
  <c r="O374" i="1"/>
  <c r="P374" i="1"/>
  <c r="Q374" i="1"/>
  <c r="R374" i="1"/>
  <c r="L375" i="1"/>
  <c r="M375" i="1"/>
  <c r="N375" i="1"/>
  <c r="O375" i="1"/>
  <c r="P375" i="1"/>
  <c r="Q375" i="1"/>
  <c r="R375" i="1"/>
  <c r="L376" i="1"/>
  <c r="M376" i="1"/>
  <c r="N376" i="1"/>
  <c r="O376" i="1"/>
  <c r="P376" i="1"/>
  <c r="Q376" i="1"/>
  <c r="R376" i="1"/>
  <c r="L377" i="1"/>
  <c r="M377" i="1"/>
  <c r="N377" i="1"/>
  <c r="O377" i="1"/>
  <c r="P377" i="1"/>
  <c r="Q377" i="1"/>
  <c r="R377" i="1"/>
  <c r="L378" i="1"/>
  <c r="M378" i="1"/>
  <c r="N378" i="1"/>
  <c r="O378" i="1"/>
  <c r="P378" i="1"/>
  <c r="Q378" i="1"/>
  <c r="R378" i="1"/>
  <c r="L379" i="1"/>
  <c r="M379" i="1"/>
  <c r="N379" i="1"/>
  <c r="O379" i="1"/>
  <c r="P379" i="1"/>
  <c r="Q379" i="1"/>
  <c r="R379" i="1"/>
  <c r="L380" i="1"/>
  <c r="M380" i="1"/>
  <c r="N380" i="1"/>
  <c r="O380" i="1"/>
  <c r="P380" i="1"/>
  <c r="Q380" i="1"/>
  <c r="R380" i="1"/>
  <c r="L381" i="1"/>
  <c r="M381" i="1"/>
  <c r="N381" i="1"/>
  <c r="O381" i="1"/>
  <c r="P381" i="1"/>
  <c r="Q381" i="1"/>
  <c r="R381" i="1"/>
  <c r="L382" i="1"/>
  <c r="M382" i="1"/>
  <c r="N382" i="1"/>
  <c r="O382" i="1"/>
  <c r="P382" i="1"/>
  <c r="Q382" i="1"/>
  <c r="R382" i="1"/>
  <c r="L383" i="1"/>
  <c r="M383" i="1"/>
  <c r="N383" i="1"/>
  <c r="O383" i="1"/>
  <c r="P383" i="1"/>
  <c r="Q383" i="1"/>
  <c r="R383" i="1"/>
  <c r="L384" i="1"/>
  <c r="M384" i="1"/>
  <c r="N384" i="1"/>
  <c r="O384" i="1"/>
  <c r="P384" i="1"/>
  <c r="Q384" i="1"/>
  <c r="R384" i="1"/>
  <c r="L385" i="1"/>
  <c r="M385" i="1"/>
  <c r="N385" i="1"/>
  <c r="O385" i="1"/>
  <c r="P385" i="1"/>
  <c r="Q385" i="1"/>
  <c r="R385" i="1"/>
  <c r="L386" i="1"/>
  <c r="M386" i="1"/>
  <c r="N386" i="1"/>
  <c r="O386" i="1"/>
  <c r="P386" i="1"/>
  <c r="Q386" i="1"/>
  <c r="R386" i="1"/>
  <c r="L387" i="1"/>
  <c r="M387" i="1"/>
  <c r="N387" i="1"/>
  <c r="O387" i="1"/>
  <c r="P387" i="1"/>
  <c r="Q387" i="1"/>
  <c r="R387" i="1"/>
  <c r="L388" i="1"/>
  <c r="M388" i="1"/>
  <c r="N388" i="1"/>
  <c r="O388" i="1"/>
  <c r="P388" i="1"/>
  <c r="Q388" i="1"/>
  <c r="R388" i="1"/>
  <c r="L389" i="1"/>
  <c r="M389" i="1"/>
  <c r="N389" i="1"/>
  <c r="O389" i="1"/>
  <c r="P389" i="1"/>
  <c r="Q389" i="1"/>
  <c r="R389" i="1"/>
  <c r="L390" i="1"/>
  <c r="M390" i="1"/>
  <c r="N390" i="1"/>
  <c r="O390" i="1"/>
  <c r="P390" i="1"/>
  <c r="Q390" i="1"/>
  <c r="R390" i="1"/>
  <c r="L391" i="1"/>
  <c r="M391" i="1"/>
  <c r="N391" i="1"/>
  <c r="O391" i="1"/>
  <c r="P391" i="1"/>
  <c r="Q391" i="1"/>
  <c r="R391" i="1"/>
  <c r="L392" i="1"/>
  <c r="M392" i="1"/>
  <c r="N392" i="1"/>
  <c r="O392" i="1"/>
  <c r="P392" i="1"/>
  <c r="Q392" i="1"/>
  <c r="R392" i="1"/>
  <c r="L393" i="1"/>
  <c r="M393" i="1"/>
  <c r="N393" i="1"/>
  <c r="O393" i="1"/>
  <c r="P393" i="1"/>
  <c r="Q393" i="1"/>
  <c r="R393" i="1"/>
  <c r="L394" i="1"/>
  <c r="M394" i="1"/>
  <c r="N394" i="1"/>
  <c r="O394" i="1"/>
  <c r="P394" i="1"/>
  <c r="Q394" i="1"/>
  <c r="R394" i="1"/>
  <c r="L395" i="1"/>
  <c r="M395" i="1"/>
  <c r="N395" i="1"/>
  <c r="O395" i="1"/>
  <c r="P395" i="1"/>
  <c r="Q395" i="1"/>
  <c r="R395" i="1"/>
  <c r="L396" i="1"/>
  <c r="M396" i="1"/>
  <c r="N396" i="1"/>
  <c r="O396" i="1"/>
  <c r="P396" i="1"/>
  <c r="Q396" i="1"/>
  <c r="R396" i="1"/>
  <c r="L397" i="1"/>
  <c r="M397" i="1"/>
  <c r="N397" i="1"/>
  <c r="O397" i="1"/>
  <c r="P397" i="1"/>
  <c r="Q397" i="1"/>
  <c r="R397" i="1"/>
  <c r="L398" i="1"/>
  <c r="M398" i="1"/>
  <c r="N398" i="1"/>
  <c r="O398" i="1"/>
  <c r="P398" i="1"/>
  <c r="Q398" i="1"/>
  <c r="R398" i="1"/>
  <c r="L399" i="1"/>
  <c r="M399" i="1"/>
  <c r="N399" i="1"/>
  <c r="O399" i="1"/>
  <c r="P399" i="1"/>
  <c r="Q399" i="1"/>
  <c r="R399" i="1"/>
  <c r="L400" i="1"/>
  <c r="M400" i="1"/>
  <c r="N400" i="1"/>
  <c r="O400" i="1"/>
  <c r="P400" i="1"/>
  <c r="Q400" i="1"/>
  <c r="R400" i="1"/>
  <c r="L401" i="1"/>
  <c r="M401" i="1"/>
  <c r="N401" i="1"/>
  <c r="O401" i="1"/>
  <c r="P401" i="1"/>
  <c r="Q401" i="1"/>
  <c r="R401" i="1"/>
  <c r="L402" i="1"/>
  <c r="M402" i="1"/>
  <c r="N402" i="1"/>
  <c r="O402" i="1"/>
  <c r="P402" i="1"/>
  <c r="Q402" i="1"/>
  <c r="R402" i="1"/>
  <c r="L403" i="1"/>
  <c r="M403" i="1"/>
  <c r="N403" i="1"/>
  <c r="O403" i="1"/>
  <c r="P403" i="1"/>
  <c r="Q403" i="1"/>
  <c r="R403" i="1"/>
  <c r="L404" i="1"/>
  <c r="M404" i="1"/>
  <c r="N404" i="1"/>
  <c r="O404" i="1"/>
  <c r="P404" i="1"/>
  <c r="Q404" i="1"/>
  <c r="R404" i="1"/>
  <c r="L405" i="1"/>
  <c r="M405" i="1"/>
  <c r="N405" i="1"/>
  <c r="O405" i="1"/>
  <c r="P405" i="1"/>
  <c r="Q405" i="1"/>
  <c r="R405" i="1"/>
  <c r="L406" i="1"/>
  <c r="M406" i="1"/>
  <c r="N406" i="1"/>
  <c r="O406" i="1"/>
  <c r="P406" i="1"/>
  <c r="Q406" i="1"/>
  <c r="R406" i="1"/>
  <c r="L407" i="1"/>
  <c r="M407" i="1"/>
  <c r="N407" i="1"/>
  <c r="O407" i="1"/>
  <c r="P407" i="1"/>
  <c r="Q407" i="1"/>
  <c r="R407" i="1"/>
  <c r="L408" i="1"/>
  <c r="M408" i="1"/>
  <c r="N408" i="1"/>
  <c r="O408" i="1"/>
  <c r="P408" i="1"/>
  <c r="Q408" i="1"/>
  <c r="R408" i="1"/>
  <c r="L409" i="1"/>
  <c r="M409" i="1"/>
  <c r="N409" i="1"/>
  <c r="O409" i="1"/>
  <c r="P409" i="1"/>
  <c r="Q409" i="1"/>
  <c r="R409" i="1"/>
  <c r="L410" i="1"/>
  <c r="M410" i="1"/>
  <c r="N410" i="1"/>
  <c r="O410" i="1"/>
  <c r="P410" i="1"/>
  <c r="Q410" i="1"/>
  <c r="R410" i="1"/>
  <c r="L411" i="1"/>
  <c r="M411" i="1"/>
  <c r="N411" i="1"/>
  <c r="O411" i="1"/>
  <c r="P411" i="1"/>
  <c r="Q411" i="1"/>
  <c r="R411" i="1"/>
  <c r="L412" i="1"/>
  <c r="M412" i="1"/>
  <c r="N412" i="1"/>
  <c r="O412" i="1"/>
  <c r="P412" i="1"/>
  <c r="Q412" i="1"/>
  <c r="R412" i="1"/>
  <c r="L413" i="1"/>
  <c r="M413" i="1"/>
  <c r="N413" i="1"/>
  <c r="O413" i="1"/>
  <c r="P413" i="1"/>
  <c r="Q413" i="1"/>
  <c r="R413" i="1"/>
  <c r="L414" i="1"/>
  <c r="M414" i="1"/>
  <c r="N414" i="1"/>
  <c r="O414" i="1"/>
  <c r="P414" i="1"/>
  <c r="Q414" i="1"/>
  <c r="R414" i="1"/>
  <c r="L415" i="1"/>
  <c r="M415" i="1"/>
  <c r="N415" i="1"/>
  <c r="O415" i="1"/>
  <c r="P415" i="1"/>
  <c r="Q415" i="1"/>
  <c r="R415" i="1"/>
  <c r="L416" i="1"/>
  <c r="M416" i="1"/>
  <c r="N416" i="1"/>
  <c r="O416" i="1"/>
  <c r="P416" i="1"/>
  <c r="Q416" i="1"/>
  <c r="R416" i="1"/>
  <c r="L417" i="1"/>
  <c r="M417" i="1"/>
  <c r="N417" i="1"/>
  <c r="O417" i="1"/>
  <c r="P417" i="1"/>
  <c r="Q417" i="1"/>
  <c r="R417" i="1"/>
  <c r="L418" i="1"/>
  <c r="M418" i="1"/>
  <c r="N418" i="1"/>
  <c r="O418" i="1"/>
  <c r="P418" i="1"/>
  <c r="Q418" i="1"/>
  <c r="R418" i="1"/>
  <c r="L419" i="1"/>
  <c r="M419" i="1"/>
  <c r="N419" i="1"/>
  <c r="O419" i="1"/>
  <c r="P419" i="1"/>
  <c r="Q419" i="1"/>
  <c r="R419" i="1"/>
  <c r="L420" i="1"/>
  <c r="M420" i="1"/>
  <c r="N420" i="1"/>
  <c r="O420" i="1"/>
  <c r="P420" i="1"/>
  <c r="Q420" i="1"/>
  <c r="R420" i="1"/>
  <c r="L421" i="1"/>
  <c r="M421" i="1"/>
  <c r="N421" i="1"/>
  <c r="O421" i="1"/>
  <c r="P421" i="1"/>
  <c r="Q421" i="1"/>
  <c r="R421" i="1"/>
  <c r="L422" i="1"/>
  <c r="M422" i="1"/>
  <c r="N422" i="1"/>
  <c r="O422" i="1"/>
  <c r="P422" i="1"/>
  <c r="Q422" i="1"/>
  <c r="R422" i="1"/>
  <c r="L423" i="1"/>
  <c r="M423" i="1"/>
  <c r="N423" i="1"/>
  <c r="O423" i="1"/>
  <c r="P423" i="1"/>
  <c r="Q423" i="1"/>
  <c r="R423" i="1"/>
  <c r="L424" i="1"/>
  <c r="M424" i="1"/>
  <c r="N424" i="1"/>
  <c r="O424" i="1"/>
  <c r="P424" i="1"/>
  <c r="Q424" i="1"/>
  <c r="R424" i="1"/>
  <c r="L425" i="1"/>
  <c r="M425" i="1"/>
  <c r="N425" i="1"/>
  <c r="O425" i="1"/>
  <c r="P425" i="1"/>
  <c r="Q425" i="1"/>
  <c r="R425" i="1"/>
  <c r="L426" i="1"/>
  <c r="M426" i="1"/>
  <c r="N426" i="1"/>
  <c r="O426" i="1"/>
  <c r="P426" i="1"/>
  <c r="Q426" i="1"/>
  <c r="R426" i="1"/>
  <c r="L427" i="1"/>
  <c r="M427" i="1"/>
  <c r="N427" i="1"/>
  <c r="O427" i="1"/>
  <c r="P427" i="1"/>
  <c r="Q427" i="1"/>
  <c r="R427" i="1"/>
  <c r="L428" i="1"/>
  <c r="M428" i="1"/>
  <c r="N428" i="1"/>
  <c r="O428" i="1"/>
  <c r="P428" i="1"/>
  <c r="Q428" i="1"/>
  <c r="R428" i="1"/>
  <c r="L429" i="1"/>
  <c r="M429" i="1"/>
  <c r="N429" i="1"/>
  <c r="O429" i="1"/>
  <c r="P429" i="1"/>
  <c r="Q429" i="1"/>
  <c r="R429" i="1"/>
  <c r="L430" i="1"/>
  <c r="M430" i="1"/>
  <c r="N430" i="1"/>
  <c r="O430" i="1"/>
  <c r="P430" i="1"/>
  <c r="Q430" i="1"/>
  <c r="R430" i="1"/>
  <c r="L431" i="1"/>
  <c r="M431" i="1"/>
  <c r="N431" i="1"/>
  <c r="O431" i="1"/>
  <c r="P431" i="1"/>
  <c r="Q431" i="1"/>
  <c r="R431" i="1"/>
  <c r="L432" i="1"/>
  <c r="M432" i="1"/>
  <c r="N432" i="1"/>
  <c r="O432" i="1"/>
  <c r="P432" i="1"/>
  <c r="Q432" i="1"/>
  <c r="R432" i="1"/>
  <c r="L433" i="1"/>
  <c r="M433" i="1"/>
  <c r="N433" i="1"/>
  <c r="O433" i="1"/>
  <c r="P433" i="1"/>
  <c r="Q433" i="1"/>
  <c r="R433" i="1"/>
  <c r="L434" i="1"/>
  <c r="M434" i="1"/>
  <c r="N434" i="1"/>
  <c r="O434" i="1"/>
  <c r="P434" i="1"/>
  <c r="Q434" i="1"/>
  <c r="R434" i="1"/>
  <c r="L435" i="1"/>
  <c r="M435" i="1"/>
  <c r="N435" i="1"/>
  <c r="O435" i="1"/>
  <c r="P435" i="1"/>
  <c r="Q435" i="1"/>
  <c r="R435" i="1"/>
  <c r="L436" i="1"/>
  <c r="M436" i="1"/>
  <c r="N436" i="1"/>
  <c r="O436" i="1"/>
  <c r="P436" i="1"/>
  <c r="Q436" i="1"/>
  <c r="R436" i="1"/>
  <c r="L437" i="1"/>
  <c r="M437" i="1"/>
  <c r="N437" i="1"/>
  <c r="O437" i="1"/>
  <c r="P437" i="1"/>
  <c r="Q437" i="1"/>
  <c r="R437" i="1"/>
  <c r="L438" i="1"/>
  <c r="M438" i="1"/>
  <c r="N438" i="1"/>
  <c r="O438" i="1"/>
  <c r="P438" i="1"/>
  <c r="Q438" i="1"/>
  <c r="R438" i="1"/>
  <c r="L439" i="1"/>
  <c r="M439" i="1"/>
  <c r="N439" i="1"/>
  <c r="O439" i="1"/>
  <c r="P439" i="1"/>
  <c r="Q439" i="1"/>
  <c r="R439" i="1"/>
  <c r="L440" i="1"/>
  <c r="M440" i="1"/>
  <c r="N440" i="1"/>
  <c r="O440" i="1"/>
  <c r="P440" i="1"/>
  <c r="Q440" i="1"/>
  <c r="R440" i="1"/>
  <c r="L441" i="1"/>
  <c r="M441" i="1"/>
  <c r="N441" i="1"/>
  <c r="O441" i="1"/>
  <c r="P441" i="1"/>
  <c r="Q441" i="1"/>
  <c r="R441" i="1"/>
  <c r="L442" i="1"/>
  <c r="M442" i="1"/>
  <c r="N442" i="1"/>
  <c r="O442" i="1"/>
  <c r="P442" i="1"/>
  <c r="Q442" i="1"/>
  <c r="R442" i="1"/>
  <c r="L443" i="1"/>
  <c r="M443" i="1"/>
  <c r="N443" i="1"/>
  <c r="O443" i="1"/>
  <c r="P443" i="1"/>
  <c r="Q443" i="1"/>
  <c r="R443" i="1"/>
  <c r="L444" i="1"/>
  <c r="M444" i="1"/>
  <c r="N444" i="1"/>
  <c r="O444" i="1"/>
  <c r="P444" i="1"/>
  <c r="Q444" i="1"/>
  <c r="R444" i="1"/>
  <c r="L445" i="1"/>
  <c r="M445" i="1"/>
  <c r="N445" i="1"/>
  <c r="O445" i="1"/>
  <c r="P445" i="1"/>
  <c r="Q445" i="1"/>
  <c r="R445" i="1"/>
  <c r="L446" i="1"/>
  <c r="M446" i="1"/>
  <c r="N446" i="1"/>
  <c r="O446" i="1"/>
  <c r="P446" i="1"/>
  <c r="Q446" i="1"/>
  <c r="R446" i="1"/>
  <c r="L447" i="1"/>
  <c r="M447" i="1"/>
  <c r="N447" i="1"/>
  <c r="O447" i="1"/>
  <c r="P447" i="1"/>
  <c r="Q447" i="1"/>
  <c r="R447" i="1"/>
  <c r="L448" i="1"/>
  <c r="M448" i="1"/>
  <c r="N448" i="1"/>
  <c r="O448" i="1"/>
  <c r="P448" i="1"/>
  <c r="Q448" i="1"/>
  <c r="R448" i="1"/>
  <c r="L449" i="1"/>
  <c r="M449" i="1"/>
  <c r="N449" i="1"/>
  <c r="O449" i="1"/>
  <c r="P449" i="1"/>
  <c r="Q449" i="1"/>
  <c r="R449" i="1"/>
  <c r="L450" i="1"/>
  <c r="M450" i="1"/>
  <c r="N450" i="1"/>
  <c r="O450" i="1"/>
  <c r="P450" i="1"/>
  <c r="Q450" i="1"/>
  <c r="R450" i="1"/>
  <c r="L451" i="1"/>
  <c r="M451" i="1"/>
  <c r="N451" i="1"/>
  <c r="O451" i="1"/>
  <c r="P451" i="1"/>
  <c r="Q451" i="1"/>
  <c r="R451" i="1"/>
  <c r="L452" i="1"/>
  <c r="M452" i="1"/>
  <c r="N452" i="1"/>
  <c r="O452" i="1"/>
  <c r="P452" i="1"/>
  <c r="Q452" i="1"/>
  <c r="R452" i="1"/>
  <c r="L453" i="1"/>
  <c r="M453" i="1"/>
  <c r="N453" i="1"/>
  <c r="O453" i="1"/>
  <c r="P453" i="1"/>
  <c r="Q453" i="1"/>
  <c r="R453" i="1"/>
  <c r="L454" i="1"/>
  <c r="M454" i="1"/>
  <c r="N454" i="1"/>
  <c r="O454" i="1"/>
  <c r="P454" i="1"/>
  <c r="Q454" i="1"/>
  <c r="R454" i="1"/>
  <c r="L455" i="1"/>
  <c r="M455" i="1"/>
  <c r="N455" i="1"/>
  <c r="O455" i="1"/>
  <c r="P455" i="1"/>
  <c r="Q455" i="1"/>
  <c r="R455" i="1"/>
  <c r="L456" i="1"/>
  <c r="M456" i="1"/>
  <c r="N456" i="1"/>
  <c r="O456" i="1"/>
  <c r="P456" i="1"/>
  <c r="Q456" i="1"/>
  <c r="R456" i="1"/>
  <c r="L457" i="1"/>
  <c r="M457" i="1"/>
  <c r="N457" i="1"/>
  <c r="O457" i="1"/>
  <c r="P457" i="1"/>
  <c r="Q457" i="1"/>
  <c r="R457" i="1"/>
  <c r="L458" i="1"/>
  <c r="M458" i="1"/>
  <c r="N458" i="1"/>
  <c r="O458" i="1"/>
  <c r="P458" i="1"/>
  <c r="Q458" i="1"/>
  <c r="R458" i="1"/>
  <c r="L459" i="1"/>
  <c r="M459" i="1"/>
  <c r="N459" i="1"/>
  <c r="O459" i="1"/>
  <c r="P459" i="1"/>
  <c r="Q459" i="1"/>
  <c r="R459" i="1"/>
  <c r="L460" i="1"/>
  <c r="M460" i="1"/>
  <c r="N460" i="1"/>
  <c r="O460" i="1"/>
  <c r="P460" i="1"/>
  <c r="Q460" i="1"/>
  <c r="R460" i="1"/>
  <c r="L461" i="1"/>
  <c r="M461" i="1"/>
  <c r="N461" i="1"/>
  <c r="O461" i="1"/>
  <c r="P461" i="1"/>
  <c r="Q461" i="1"/>
  <c r="R461" i="1"/>
  <c r="L462" i="1"/>
  <c r="M462" i="1"/>
  <c r="N462" i="1"/>
  <c r="O462" i="1"/>
  <c r="P462" i="1"/>
  <c r="Q462" i="1"/>
  <c r="R462" i="1"/>
  <c r="L463" i="1"/>
  <c r="M463" i="1"/>
  <c r="N463" i="1"/>
  <c r="O463" i="1"/>
  <c r="P463" i="1"/>
  <c r="Q463" i="1"/>
  <c r="R463" i="1"/>
  <c r="L464" i="1"/>
  <c r="M464" i="1"/>
  <c r="N464" i="1"/>
  <c r="O464" i="1"/>
  <c r="P464" i="1"/>
  <c r="Q464" i="1"/>
  <c r="R464" i="1"/>
  <c r="L465" i="1"/>
  <c r="M465" i="1"/>
  <c r="N465" i="1"/>
  <c r="O465" i="1"/>
  <c r="P465" i="1"/>
  <c r="Q465" i="1"/>
  <c r="R465" i="1"/>
  <c r="L466" i="1"/>
  <c r="M466" i="1"/>
  <c r="N466" i="1"/>
  <c r="O466" i="1"/>
  <c r="P466" i="1"/>
  <c r="Q466" i="1"/>
  <c r="R466" i="1"/>
  <c r="L467" i="1"/>
  <c r="M467" i="1"/>
  <c r="N467" i="1"/>
  <c r="O467" i="1"/>
  <c r="P467" i="1"/>
  <c r="Q467" i="1"/>
  <c r="R467" i="1"/>
  <c r="L468" i="1"/>
  <c r="M468" i="1"/>
  <c r="N468" i="1"/>
  <c r="O468" i="1"/>
  <c r="P468" i="1"/>
  <c r="Q468" i="1"/>
  <c r="R468" i="1"/>
  <c r="L469" i="1"/>
  <c r="M469" i="1"/>
  <c r="N469" i="1"/>
  <c r="O469" i="1"/>
  <c r="P469" i="1"/>
  <c r="Q469" i="1"/>
  <c r="R469" i="1"/>
  <c r="L470" i="1"/>
  <c r="M470" i="1"/>
  <c r="N470" i="1"/>
  <c r="O470" i="1"/>
  <c r="P470" i="1"/>
  <c r="Q470" i="1"/>
  <c r="R470" i="1"/>
  <c r="L471" i="1"/>
  <c r="M471" i="1"/>
  <c r="N471" i="1"/>
  <c r="O471" i="1"/>
  <c r="P471" i="1"/>
  <c r="Q471" i="1"/>
  <c r="R471" i="1"/>
  <c r="L472" i="1"/>
  <c r="M472" i="1"/>
  <c r="N472" i="1"/>
  <c r="O472" i="1"/>
  <c r="P472" i="1"/>
  <c r="Q472" i="1"/>
  <c r="R472" i="1"/>
  <c r="L473" i="1"/>
  <c r="M473" i="1"/>
  <c r="N473" i="1"/>
  <c r="O473" i="1"/>
  <c r="P473" i="1"/>
  <c r="Q473" i="1"/>
  <c r="R473" i="1"/>
  <c r="L474" i="1"/>
  <c r="M474" i="1"/>
  <c r="N474" i="1"/>
  <c r="O474" i="1"/>
  <c r="P474" i="1"/>
  <c r="Q474" i="1"/>
  <c r="R474" i="1"/>
  <c r="L475" i="1"/>
  <c r="M475" i="1"/>
  <c r="N475" i="1"/>
  <c r="O475" i="1"/>
  <c r="P475" i="1"/>
  <c r="Q475" i="1"/>
  <c r="R475" i="1"/>
  <c r="L476" i="1"/>
  <c r="M476" i="1"/>
  <c r="N476" i="1"/>
  <c r="O476" i="1"/>
  <c r="P476" i="1"/>
  <c r="Q476" i="1"/>
  <c r="R476" i="1"/>
  <c r="L477" i="1"/>
  <c r="M477" i="1"/>
  <c r="N477" i="1"/>
  <c r="O477" i="1"/>
  <c r="P477" i="1"/>
  <c r="Q477" i="1"/>
  <c r="R477" i="1"/>
  <c r="L478" i="1"/>
  <c r="M478" i="1"/>
  <c r="N478" i="1"/>
  <c r="O478" i="1"/>
  <c r="P478" i="1"/>
  <c r="Q478" i="1"/>
  <c r="R478" i="1"/>
  <c r="L479" i="1"/>
  <c r="M479" i="1"/>
  <c r="N479" i="1"/>
  <c r="O479" i="1"/>
  <c r="P479" i="1"/>
  <c r="Q479" i="1"/>
  <c r="R479" i="1"/>
  <c r="L480" i="1"/>
  <c r="M480" i="1"/>
  <c r="N480" i="1"/>
  <c r="O480" i="1"/>
  <c r="P480" i="1"/>
  <c r="Q480" i="1"/>
  <c r="R480" i="1"/>
  <c r="L481" i="1"/>
  <c r="M481" i="1"/>
  <c r="N481" i="1"/>
  <c r="O481" i="1"/>
  <c r="P481" i="1"/>
  <c r="Q481" i="1"/>
  <c r="R481" i="1"/>
  <c r="L482" i="1"/>
  <c r="M482" i="1"/>
  <c r="N482" i="1"/>
  <c r="O482" i="1"/>
  <c r="P482" i="1"/>
  <c r="Q482" i="1"/>
  <c r="R482" i="1"/>
  <c r="L483" i="1"/>
  <c r="M483" i="1"/>
  <c r="N483" i="1"/>
  <c r="O483" i="1"/>
  <c r="P483" i="1"/>
  <c r="Q483" i="1"/>
  <c r="R483" i="1"/>
  <c r="L484" i="1"/>
  <c r="M484" i="1"/>
  <c r="N484" i="1"/>
  <c r="O484" i="1"/>
  <c r="P484" i="1"/>
  <c r="Q484" i="1"/>
  <c r="R484" i="1"/>
  <c r="L485" i="1"/>
  <c r="M485" i="1"/>
  <c r="N485" i="1"/>
  <c r="O485" i="1"/>
  <c r="P485" i="1"/>
  <c r="Q485" i="1"/>
  <c r="R485" i="1"/>
  <c r="L486" i="1"/>
  <c r="M486" i="1"/>
  <c r="N486" i="1"/>
  <c r="O486" i="1"/>
  <c r="P486" i="1"/>
  <c r="Q486" i="1"/>
  <c r="R486" i="1"/>
  <c r="L487" i="1"/>
  <c r="M487" i="1"/>
  <c r="N487" i="1"/>
  <c r="O487" i="1"/>
  <c r="P487" i="1"/>
  <c r="Q487" i="1"/>
  <c r="R487" i="1"/>
  <c r="L488" i="1"/>
  <c r="M488" i="1"/>
  <c r="N488" i="1"/>
  <c r="O488" i="1"/>
  <c r="P488" i="1"/>
  <c r="Q488" i="1"/>
  <c r="R488" i="1"/>
  <c r="L489" i="1"/>
  <c r="M489" i="1"/>
  <c r="N489" i="1"/>
  <c r="O489" i="1"/>
  <c r="P489" i="1"/>
  <c r="Q489" i="1"/>
  <c r="R489" i="1"/>
  <c r="L490" i="1"/>
  <c r="M490" i="1"/>
  <c r="N490" i="1"/>
  <c r="O490" i="1"/>
  <c r="P490" i="1"/>
  <c r="Q490" i="1"/>
  <c r="R490" i="1"/>
  <c r="L491" i="1"/>
  <c r="M491" i="1"/>
  <c r="N491" i="1"/>
  <c r="O491" i="1"/>
  <c r="P491" i="1"/>
  <c r="Q491" i="1"/>
  <c r="R491" i="1"/>
  <c r="L492" i="1"/>
  <c r="M492" i="1"/>
  <c r="N492" i="1"/>
  <c r="O492" i="1"/>
  <c r="P492" i="1"/>
  <c r="Q492" i="1"/>
  <c r="R492" i="1"/>
  <c r="L493" i="1"/>
  <c r="M493" i="1"/>
  <c r="N493" i="1"/>
  <c r="O493" i="1"/>
  <c r="P493" i="1"/>
  <c r="Q493" i="1"/>
  <c r="R493" i="1"/>
  <c r="L494" i="1"/>
  <c r="M494" i="1"/>
  <c r="N494" i="1"/>
  <c r="O494" i="1"/>
  <c r="P494" i="1"/>
  <c r="Q494" i="1"/>
  <c r="R494" i="1"/>
  <c r="L495" i="1"/>
  <c r="M495" i="1"/>
  <c r="N495" i="1"/>
  <c r="O495" i="1"/>
  <c r="P495" i="1"/>
  <c r="Q495" i="1"/>
  <c r="R495" i="1"/>
  <c r="L496" i="1"/>
  <c r="M496" i="1"/>
  <c r="N496" i="1"/>
  <c r="O496" i="1"/>
  <c r="P496" i="1"/>
  <c r="Q496" i="1"/>
  <c r="R496" i="1"/>
  <c r="L497" i="1"/>
  <c r="M497" i="1"/>
  <c r="N497" i="1"/>
  <c r="O497" i="1"/>
  <c r="P497" i="1"/>
  <c r="Q497" i="1"/>
  <c r="R497" i="1"/>
  <c r="L498" i="1"/>
  <c r="M498" i="1"/>
  <c r="N498" i="1"/>
  <c r="O498" i="1"/>
  <c r="P498" i="1"/>
  <c r="Q498" i="1"/>
  <c r="R498" i="1"/>
  <c r="L499" i="1"/>
  <c r="M499" i="1"/>
  <c r="N499" i="1"/>
  <c r="O499" i="1"/>
  <c r="P499" i="1"/>
  <c r="Q499" i="1"/>
  <c r="R499" i="1"/>
  <c r="L500" i="1"/>
  <c r="M500" i="1"/>
  <c r="N500" i="1"/>
  <c r="O500" i="1"/>
  <c r="P500" i="1"/>
  <c r="Q500" i="1"/>
  <c r="R500" i="1"/>
  <c r="L501" i="1"/>
  <c r="M501" i="1"/>
  <c r="N501" i="1"/>
  <c r="O501" i="1"/>
  <c r="P501" i="1"/>
  <c r="Q501" i="1"/>
  <c r="R501" i="1"/>
  <c r="L502" i="1"/>
  <c r="M502" i="1"/>
  <c r="N502" i="1"/>
  <c r="O502" i="1"/>
  <c r="P502" i="1"/>
  <c r="Q502" i="1"/>
  <c r="R502" i="1"/>
  <c r="L503" i="1"/>
  <c r="M503" i="1"/>
  <c r="N503" i="1"/>
  <c r="O503" i="1"/>
  <c r="P503" i="1"/>
  <c r="Q503" i="1"/>
  <c r="R503" i="1"/>
  <c r="L504" i="1"/>
  <c r="M504" i="1"/>
  <c r="N504" i="1"/>
  <c r="O504" i="1"/>
  <c r="P504" i="1"/>
  <c r="Q504" i="1"/>
  <c r="R504" i="1"/>
  <c r="L505" i="1"/>
  <c r="M505" i="1"/>
  <c r="N505" i="1"/>
  <c r="O505" i="1"/>
  <c r="P505" i="1"/>
  <c r="Q505" i="1"/>
  <c r="R505" i="1"/>
  <c r="L506" i="1"/>
  <c r="M506" i="1"/>
  <c r="N506" i="1"/>
  <c r="O506" i="1"/>
  <c r="P506" i="1"/>
  <c r="Q506" i="1"/>
  <c r="R506" i="1"/>
  <c r="L507" i="1"/>
  <c r="M507" i="1"/>
  <c r="N507" i="1"/>
  <c r="O507" i="1"/>
  <c r="P507" i="1"/>
  <c r="Q507" i="1"/>
  <c r="R507" i="1"/>
  <c r="L508" i="1"/>
  <c r="M508" i="1"/>
  <c r="N508" i="1"/>
  <c r="O508" i="1"/>
  <c r="P508" i="1"/>
  <c r="Q508" i="1"/>
  <c r="R508" i="1"/>
  <c r="L509" i="1"/>
  <c r="M509" i="1"/>
  <c r="N509" i="1"/>
  <c r="O509" i="1"/>
  <c r="P509" i="1"/>
  <c r="Q509" i="1"/>
  <c r="R509" i="1"/>
  <c r="L510" i="1"/>
  <c r="M510" i="1"/>
  <c r="N510" i="1"/>
  <c r="O510" i="1"/>
  <c r="P510" i="1"/>
  <c r="Q510" i="1"/>
  <c r="R510" i="1"/>
  <c r="L511" i="1"/>
  <c r="M511" i="1"/>
  <c r="N511" i="1"/>
  <c r="O511" i="1"/>
  <c r="P511" i="1"/>
  <c r="Q511" i="1"/>
  <c r="R511" i="1"/>
  <c r="L512" i="1"/>
  <c r="M512" i="1"/>
  <c r="N512" i="1"/>
  <c r="O512" i="1"/>
  <c r="P512" i="1"/>
  <c r="Q512" i="1"/>
  <c r="R512" i="1"/>
  <c r="L513" i="1"/>
  <c r="M513" i="1"/>
  <c r="N513" i="1"/>
  <c r="O513" i="1"/>
  <c r="P513" i="1"/>
  <c r="Q513" i="1"/>
  <c r="R513" i="1"/>
  <c r="L514" i="1"/>
  <c r="M514" i="1"/>
  <c r="N514" i="1"/>
  <c r="O514" i="1"/>
  <c r="P514" i="1"/>
  <c r="Q514" i="1"/>
  <c r="R514" i="1"/>
  <c r="L515" i="1"/>
  <c r="M515" i="1"/>
  <c r="N515" i="1"/>
  <c r="O515" i="1"/>
  <c r="P515" i="1"/>
  <c r="Q515" i="1"/>
  <c r="R515" i="1"/>
  <c r="L516" i="1"/>
  <c r="M516" i="1"/>
  <c r="N516" i="1"/>
  <c r="O516" i="1"/>
  <c r="P516" i="1"/>
  <c r="Q516" i="1"/>
  <c r="R516" i="1"/>
  <c r="L517" i="1"/>
  <c r="M517" i="1"/>
  <c r="N517" i="1"/>
  <c r="O517" i="1"/>
  <c r="P517" i="1"/>
  <c r="Q517" i="1"/>
  <c r="R517" i="1"/>
  <c r="L518" i="1"/>
  <c r="M518" i="1"/>
  <c r="N518" i="1"/>
  <c r="O518" i="1"/>
  <c r="P518" i="1"/>
  <c r="Q518" i="1"/>
  <c r="R518" i="1"/>
  <c r="L519" i="1"/>
  <c r="M519" i="1"/>
  <c r="N519" i="1"/>
  <c r="O519" i="1"/>
  <c r="P519" i="1"/>
  <c r="Q519" i="1"/>
  <c r="R519" i="1"/>
  <c r="L520" i="1"/>
  <c r="M520" i="1"/>
  <c r="N520" i="1"/>
  <c r="O520" i="1"/>
  <c r="P520" i="1"/>
  <c r="Q520" i="1"/>
  <c r="R520" i="1"/>
  <c r="L521" i="1"/>
  <c r="M521" i="1"/>
  <c r="N521" i="1"/>
  <c r="O521" i="1"/>
  <c r="P521" i="1"/>
  <c r="Q521" i="1"/>
  <c r="R521" i="1"/>
  <c r="L522" i="1"/>
  <c r="M522" i="1"/>
  <c r="N522" i="1"/>
  <c r="O522" i="1"/>
  <c r="P522" i="1"/>
  <c r="Q522" i="1"/>
  <c r="R522" i="1"/>
  <c r="L523" i="1"/>
  <c r="M523" i="1"/>
  <c r="N523" i="1"/>
  <c r="O523" i="1"/>
  <c r="P523" i="1"/>
  <c r="Q523" i="1"/>
  <c r="R523" i="1"/>
  <c r="L524" i="1"/>
  <c r="M524" i="1"/>
  <c r="N524" i="1"/>
  <c r="O524" i="1"/>
  <c r="P524" i="1"/>
  <c r="Q524" i="1"/>
  <c r="R524" i="1"/>
  <c r="L525" i="1"/>
  <c r="M525" i="1"/>
  <c r="N525" i="1"/>
  <c r="O525" i="1"/>
  <c r="P525" i="1"/>
  <c r="Q525" i="1"/>
  <c r="R525" i="1"/>
  <c r="L526" i="1"/>
  <c r="M526" i="1"/>
  <c r="N526" i="1"/>
  <c r="O526" i="1"/>
  <c r="P526" i="1"/>
  <c r="Q526" i="1"/>
  <c r="R526" i="1"/>
  <c r="L527" i="1"/>
  <c r="M527" i="1"/>
  <c r="N527" i="1"/>
  <c r="O527" i="1"/>
  <c r="P527" i="1"/>
  <c r="Q527" i="1"/>
  <c r="R527" i="1"/>
  <c r="L528" i="1"/>
  <c r="M528" i="1"/>
  <c r="N528" i="1"/>
  <c r="O528" i="1"/>
  <c r="P528" i="1"/>
  <c r="Q528" i="1"/>
  <c r="R528" i="1"/>
  <c r="L529" i="1"/>
  <c r="M529" i="1"/>
  <c r="N529" i="1"/>
  <c r="O529" i="1"/>
  <c r="P529" i="1"/>
  <c r="Q529" i="1"/>
  <c r="R529" i="1"/>
  <c r="L530" i="1"/>
  <c r="M530" i="1"/>
  <c r="N530" i="1"/>
  <c r="O530" i="1"/>
  <c r="P530" i="1"/>
  <c r="Q530" i="1"/>
  <c r="R530" i="1"/>
  <c r="L531" i="1"/>
  <c r="M531" i="1"/>
  <c r="N531" i="1"/>
  <c r="O531" i="1"/>
  <c r="P531" i="1"/>
  <c r="Q531" i="1"/>
  <c r="R531" i="1"/>
  <c r="L532" i="1"/>
  <c r="M532" i="1"/>
  <c r="N532" i="1"/>
  <c r="O532" i="1"/>
  <c r="P532" i="1"/>
  <c r="Q532" i="1"/>
  <c r="R532" i="1"/>
  <c r="L533" i="1"/>
  <c r="M533" i="1"/>
  <c r="N533" i="1"/>
  <c r="O533" i="1"/>
  <c r="P533" i="1"/>
  <c r="Q533" i="1"/>
  <c r="R533" i="1"/>
  <c r="L534" i="1"/>
  <c r="M534" i="1"/>
  <c r="N534" i="1"/>
  <c r="O534" i="1"/>
  <c r="P534" i="1"/>
  <c r="Q534" i="1"/>
  <c r="R534" i="1"/>
  <c r="L535" i="1"/>
  <c r="M535" i="1"/>
  <c r="N535" i="1"/>
  <c r="O535" i="1"/>
  <c r="P535" i="1"/>
  <c r="Q535" i="1"/>
  <c r="R535" i="1"/>
  <c r="L536" i="1"/>
  <c r="M536" i="1"/>
  <c r="N536" i="1"/>
  <c r="O536" i="1"/>
  <c r="P536" i="1"/>
  <c r="Q536" i="1"/>
  <c r="R536" i="1"/>
  <c r="L537" i="1"/>
  <c r="M537" i="1"/>
  <c r="N537" i="1"/>
  <c r="O537" i="1"/>
  <c r="P537" i="1"/>
  <c r="Q537" i="1"/>
  <c r="R537" i="1"/>
  <c r="L538" i="1"/>
  <c r="M538" i="1"/>
  <c r="N538" i="1"/>
  <c r="O538" i="1"/>
  <c r="P538" i="1"/>
  <c r="Q538" i="1"/>
  <c r="R538" i="1"/>
  <c r="L539" i="1"/>
  <c r="M539" i="1"/>
  <c r="N539" i="1"/>
  <c r="O539" i="1"/>
  <c r="P539" i="1"/>
  <c r="Q539" i="1"/>
  <c r="R539" i="1"/>
  <c r="L540" i="1"/>
  <c r="M540" i="1"/>
  <c r="N540" i="1"/>
  <c r="O540" i="1"/>
  <c r="P540" i="1"/>
  <c r="Q540" i="1"/>
  <c r="R540" i="1"/>
  <c r="L541" i="1"/>
  <c r="M541" i="1"/>
  <c r="N541" i="1"/>
  <c r="O541" i="1"/>
  <c r="P541" i="1"/>
  <c r="Q541" i="1"/>
  <c r="R541" i="1"/>
  <c r="L542" i="1"/>
  <c r="M542" i="1"/>
  <c r="N542" i="1"/>
  <c r="O542" i="1"/>
  <c r="P542" i="1"/>
  <c r="Q542" i="1"/>
  <c r="R542" i="1"/>
  <c r="L543" i="1"/>
  <c r="M543" i="1"/>
  <c r="N543" i="1"/>
  <c r="O543" i="1"/>
  <c r="P543" i="1"/>
  <c r="Q543" i="1"/>
  <c r="R543" i="1"/>
  <c r="L544" i="1"/>
  <c r="M544" i="1"/>
  <c r="N544" i="1"/>
  <c r="O544" i="1"/>
  <c r="P544" i="1"/>
  <c r="Q544" i="1"/>
  <c r="R544" i="1"/>
  <c r="L545" i="1"/>
  <c r="M545" i="1"/>
  <c r="N545" i="1"/>
  <c r="O545" i="1"/>
  <c r="P545" i="1"/>
  <c r="Q545" i="1"/>
  <c r="R545" i="1"/>
  <c r="L546" i="1"/>
  <c r="M546" i="1"/>
  <c r="N546" i="1"/>
  <c r="O546" i="1"/>
  <c r="P546" i="1"/>
  <c r="Q546" i="1"/>
  <c r="R546" i="1"/>
  <c r="L547" i="1"/>
  <c r="M547" i="1"/>
  <c r="N547" i="1"/>
  <c r="O547" i="1"/>
  <c r="P547" i="1"/>
  <c r="Q547" i="1"/>
  <c r="R547" i="1"/>
  <c r="L548" i="1"/>
  <c r="M548" i="1"/>
  <c r="N548" i="1"/>
  <c r="O548" i="1"/>
  <c r="P548" i="1"/>
  <c r="Q548" i="1"/>
  <c r="R548" i="1"/>
  <c r="L549" i="1"/>
  <c r="M549" i="1"/>
  <c r="N549" i="1"/>
  <c r="O549" i="1"/>
  <c r="P549" i="1"/>
  <c r="Q549" i="1"/>
  <c r="R549" i="1"/>
  <c r="L550" i="1"/>
  <c r="M550" i="1"/>
  <c r="N550" i="1"/>
  <c r="O550" i="1"/>
  <c r="P550" i="1"/>
  <c r="Q550" i="1"/>
  <c r="R550" i="1"/>
  <c r="L551" i="1"/>
  <c r="M551" i="1"/>
  <c r="N551" i="1"/>
  <c r="O551" i="1"/>
  <c r="P551" i="1"/>
  <c r="Q551" i="1"/>
  <c r="R551" i="1"/>
  <c r="L552" i="1"/>
  <c r="M552" i="1"/>
  <c r="N552" i="1"/>
  <c r="O552" i="1"/>
  <c r="P552" i="1"/>
  <c r="Q552" i="1"/>
  <c r="R552" i="1"/>
  <c r="L553" i="1"/>
  <c r="M553" i="1"/>
  <c r="N553" i="1"/>
  <c r="O553" i="1"/>
  <c r="P553" i="1"/>
  <c r="Q553" i="1"/>
  <c r="R553" i="1"/>
  <c r="L554" i="1"/>
  <c r="M554" i="1"/>
  <c r="N554" i="1"/>
  <c r="O554" i="1"/>
  <c r="P554" i="1"/>
  <c r="Q554" i="1"/>
  <c r="R554" i="1"/>
  <c r="L555" i="1"/>
  <c r="M555" i="1"/>
  <c r="N555" i="1"/>
  <c r="O555" i="1"/>
  <c r="P555" i="1"/>
  <c r="Q555" i="1"/>
  <c r="R555" i="1"/>
  <c r="L556" i="1"/>
  <c r="M556" i="1"/>
  <c r="N556" i="1"/>
  <c r="O556" i="1"/>
  <c r="P556" i="1"/>
  <c r="Q556" i="1"/>
  <c r="R556" i="1"/>
  <c r="L557" i="1"/>
  <c r="M557" i="1"/>
  <c r="N557" i="1"/>
  <c r="O557" i="1"/>
  <c r="P557" i="1"/>
  <c r="Q557" i="1"/>
  <c r="R557" i="1"/>
  <c r="L558" i="1"/>
  <c r="M558" i="1"/>
  <c r="N558" i="1"/>
  <c r="O558" i="1"/>
  <c r="P558" i="1"/>
  <c r="Q558" i="1"/>
  <c r="R558" i="1"/>
  <c r="L559" i="1"/>
  <c r="M559" i="1"/>
  <c r="N559" i="1"/>
  <c r="O559" i="1"/>
  <c r="P559" i="1"/>
  <c r="Q559" i="1"/>
  <c r="R559" i="1"/>
  <c r="L560" i="1"/>
  <c r="M560" i="1"/>
  <c r="N560" i="1"/>
  <c r="O560" i="1"/>
  <c r="P560" i="1"/>
  <c r="Q560" i="1"/>
  <c r="R560" i="1"/>
  <c r="L561" i="1"/>
  <c r="M561" i="1"/>
  <c r="N561" i="1"/>
  <c r="O561" i="1"/>
  <c r="P561" i="1"/>
  <c r="Q561" i="1"/>
  <c r="R561" i="1"/>
  <c r="L562" i="1"/>
  <c r="M562" i="1"/>
  <c r="N562" i="1"/>
  <c r="O562" i="1"/>
  <c r="P562" i="1"/>
  <c r="Q562" i="1"/>
  <c r="R562" i="1"/>
  <c r="L563" i="1"/>
  <c r="M563" i="1"/>
  <c r="N563" i="1"/>
  <c r="O563" i="1"/>
  <c r="P563" i="1"/>
  <c r="Q563" i="1"/>
  <c r="R563" i="1"/>
  <c r="L564" i="1"/>
  <c r="M564" i="1"/>
  <c r="N564" i="1"/>
  <c r="O564" i="1"/>
  <c r="P564" i="1"/>
  <c r="Q564" i="1"/>
  <c r="R564" i="1"/>
  <c r="L565" i="1"/>
  <c r="M565" i="1"/>
  <c r="N565" i="1"/>
  <c r="O565" i="1"/>
  <c r="P565" i="1"/>
  <c r="Q565" i="1"/>
  <c r="R565" i="1"/>
  <c r="L566" i="1"/>
  <c r="M566" i="1"/>
  <c r="N566" i="1"/>
  <c r="O566" i="1"/>
  <c r="P566" i="1"/>
  <c r="Q566" i="1"/>
  <c r="R566" i="1"/>
  <c r="L567" i="1"/>
  <c r="M567" i="1"/>
  <c r="N567" i="1"/>
  <c r="O567" i="1"/>
  <c r="P567" i="1"/>
  <c r="Q567" i="1"/>
  <c r="R567" i="1"/>
  <c r="L568" i="1"/>
  <c r="M568" i="1"/>
  <c r="N568" i="1"/>
  <c r="O568" i="1"/>
  <c r="P568" i="1"/>
  <c r="Q568" i="1"/>
  <c r="R568" i="1"/>
  <c r="L569" i="1"/>
  <c r="M569" i="1"/>
  <c r="N569" i="1"/>
  <c r="O569" i="1"/>
  <c r="P569" i="1"/>
  <c r="Q569" i="1"/>
  <c r="R569" i="1"/>
  <c r="L570" i="1"/>
  <c r="M570" i="1"/>
  <c r="N570" i="1"/>
  <c r="O570" i="1"/>
  <c r="P570" i="1"/>
  <c r="Q570" i="1"/>
  <c r="R570" i="1"/>
  <c r="L571" i="1"/>
  <c r="M571" i="1"/>
  <c r="N571" i="1"/>
  <c r="O571" i="1"/>
  <c r="P571" i="1"/>
  <c r="Q571" i="1"/>
  <c r="R571" i="1"/>
  <c r="L572" i="1"/>
  <c r="M572" i="1"/>
  <c r="N572" i="1"/>
  <c r="O572" i="1"/>
  <c r="P572" i="1"/>
  <c r="Q572" i="1"/>
  <c r="R572" i="1"/>
  <c r="L573" i="1"/>
  <c r="M573" i="1"/>
  <c r="N573" i="1"/>
  <c r="O573" i="1"/>
  <c r="P573" i="1"/>
  <c r="Q573" i="1"/>
  <c r="R573" i="1"/>
  <c r="L574" i="1"/>
  <c r="M574" i="1"/>
  <c r="N574" i="1"/>
  <c r="O574" i="1"/>
  <c r="P574" i="1"/>
  <c r="Q574" i="1"/>
  <c r="R574" i="1"/>
  <c r="L575" i="1"/>
  <c r="M575" i="1"/>
  <c r="N575" i="1"/>
  <c r="O575" i="1"/>
  <c r="P575" i="1"/>
  <c r="Q575" i="1"/>
  <c r="R575" i="1"/>
  <c r="L576" i="1"/>
  <c r="M576" i="1"/>
  <c r="N576" i="1"/>
  <c r="O576" i="1"/>
  <c r="P576" i="1"/>
  <c r="Q576" i="1"/>
  <c r="R576" i="1"/>
  <c r="L577" i="1"/>
  <c r="M577" i="1"/>
  <c r="N577" i="1"/>
  <c r="O577" i="1"/>
  <c r="P577" i="1"/>
  <c r="Q577" i="1"/>
  <c r="R577" i="1"/>
  <c r="L578" i="1"/>
  <c r="M578" i="1"/>
  <c r="N578" i="1"/>
  <c r="O578" i="1"/>
  <c r="P578" i="1"/>
  <c r="Q578" i="1"/>
  <c r="R578" i="1"/>
  <c r="L579" i="1"/>
  <c r="M579" i="1"/>
  <c r="N579" i="1"/>
  <c r="O579" i="1"/>
  <c r="P579" i="1"/>
  <c r="Q579" i="1"/>
  <c r="R579" i="1"/>
  <c r="L580" i="1"/>
  <c r="M580" i="1"/>
  <c r="N580" i="1"/>
  <c r="O580" i="1"/>
  <c r="P580" i="1"/>
  <c r="Q580" i="1"/>
  <c r="R580" i="1"/>
  <c r="L581" i="1"/>
  <c r="M581" i="1"/>
  <c r="N581" i="1"/>
  <c r="O581" i="1"/>
  <c r="P581" i="1"/>
  <c r="Q581" i="1"/>
  <c r="R581" i="1"/>
  <c r="L582" i="1"/>
  <c r="M582" i="1"/>
  <c r="N582" i="1"/>
  <c r="O582" i="1"/>
  <c r="P582" i="1"/>
  <c r="Q582" i="1"/>
  <c r="R582" i="1"/>
  <c r="L583" i="1"/>
  <c r="M583" i="1"/>
  <c r="N583" i="1"/>
  <c r="O583" i="1"/>
  <c r="P583" i="1"/>
  <c r="Q583" i="1"/>
  <c r="R583" i="1"/>
  <c r="L584" i="1"/>
  <c r="M584" i="1"/>
  <c r="N584" i="1"/>
  <c r="O584" i="1"/>
  <c r="P584" i="1"/>
  <c r="Q584" i="1"/>
  <c r="R584" i="1"/>
  <c r="L585" i="1"/>
  <c r="M585" i="1"/>
  <c r="N585" i="1"/>
  <c r="O585" i="1"/>
  <c r="P585" i="1"/>
  <c r="Q585" i="1"/>
  <c r="R585" i="1"/>
  <c r="L586" i="1"/>
  <c r="M586" i="1"/>
  <c r="N586" i="1"/>
  <c r="O586" i="1"/>
  <c r="P586" i="1"/>
  <c r="Q586" i="1"/>
  <c r="R586" i="1"/>
  <c r="L587" i="1"/>
  <c r="M587" i="1"/>
  <c r="N587" i="1"/>
  <c r="O587" i="1"/>
  <c r="P587" i="1"/>
  <c r="Q587" i="1"/>
  <c r="R587" i="1"/>
  <c r="L588" i="1"/>
  <c r="M588" i="1"/>
  <c r="N588" i="1"/>
  <c r="O588" i="1"/>
  <c r="P588" i="1"/>
  <c r="Q588" i="1"/>
  <c r="R588" i="1"/>
  <c r="L589" i="1"/>
  <c r="M589" i="1"/>
  <c r="N589" i="1"/>
  <c r="O589" i="1"/>
  <c r="P589" i="1"/>
  <c r="Q589" i="1"/>
  <c r="R589" i="1"/>
  <c r="L590" i="1"/>
  <c r="M590" i="1"/>
  <c r="N590" i="1"/>
  <c r="O590" i="1"/>
  <c r="P590" i="1"/>
  <c r="Q590" i="1"/>
  <c r="R590" i="1"/>
  <c r="L591" i="1"/>
  <c r="M591" i="1"/>
  <c r="N591" i="1"/>
  <c r="O591" i="1"/>
  <c r="P591" i="1"/>
  <c r="Q591" i="1"/>
  <c r="R591" i="1"/>
  <c r="L592" i="1"/>
  <c r="M592" i="1"/>
  <c r="N592" i="1"/>
  <c r="O592" i="1"/>
  <c r="P592" i="1"/>
  <c r="Q592" i="1"/>
  <c r="R592" i="1"/>
  <c r="L593" i="1"/>
  <c r="M593" i="1"/>
  <c r="N593" i="1"/>
  <c r="O593" i="1"/>
  <c r="P593" i="1"/>
  <c r="Q593" i="1"/>
  <c r="R593" i="1"/>
  <c r="L594" i="1"/>
  <c r="M594" i="1"/>
  <c r="N594" i="1"/>
  <c r="O594" i="1"/>
  <c r="P594" i="1"/>
  <c r="Q594" i="1"/>
  <c r="R594" i="1"/>
  <c r="L595" i="1"/>
  <c r="M595" i="1"/>
  <c r="N595" i="1"/>
  <c r="O595" i="1"/>
  <c r="P595" i="1"/>
  <c r="Q595" i="1"/>
  <c r="R595" i="1"/>
  <c r="L596" i="1"/>
  <c r="M596" i="1"/>
  <c r="N596" i="1"/>
  <c r="O596" i="1"/>
  <c r="P596" i="1"/>
  <c r="Q596" i="1"/>
  <c r="R596" i="1"/>
  <c r="L597" i="1"/>
  <c r="M597" i="1"/>
  <c r="N597" i="1"/>
  <c r="O597" i="1"/>
  <c r="P597" i="1"/>
  <c r="Q597" i="1"/>
  <c r="R597" i="1"/>
  <c r="L598" i="1"/>
  <c r="M598" i="1"/>
  <c r="N598" i="1"/>
  <c r="O598" i="1"/>
  <c r="P598" i="1"/>
  <c r="Q598" i="1"/>
  <c r="R598" i="1"/>
  <c r="L599" i="1"/>
  <c r="M599" i="1"/>
  <c r="N599" i="1"/>
  <c r="O599" i="1"/>
  <c r="P599" i="1"/>
  <c r="Q599" i="1"/>
  <c r="R599" i="1"/>
  <c r="L600" i="1"/>
  <c r="M600" i="1"/>
  <c r="N600" i="1"/>
  <c r="O600" i="1"/>
  <c r="P600" i="1"/>
  <c r="Q600" i="1"/>
  <c r="R600" i="1"/>
  <c r="L601" i="1"/>
  <c r="M601" i="1"/>
  <c r="N601" i="1"/>
  <c r="O601" i="1"/>
  <c r="P601" i="1"/>
  <c r="Q601" i="1"/>
  <c r="R601" i="1"/>
  <c r="L602" i="1"/>
  <c r="M602" i="1"/>
  <c r="N602" i="1"/>
  <c r="O602" i="1"/>
  <c r="P602" i="1"/>
  <c r="Q602" i="1"/>
  <c r="R602" i="1"/>
  <c r="L603" i="1"/>
  <c r="M603" i="1"/>
  <c r="N603" i="1"/>
  <c r="O603" i="1"/>
  <c r="P603" i="1"/>
  <c r="Q603" i="1"/>
  <c r="R603" i="1"/>
  <c r="L604" i="1"/>
  <c r="M604" i="1"/>
  <c r="N604" i="1"/>
  <c r="O604" i="1"/>
  <c r="P604" i="1"/>
  <c r="Q604" i="1"/>
  <c r="R604" i="1"/>
  <c r="L605" i="1"/>
  <c r="M605" i="1"/>
  <c r="N605" i="1"/>
  <c r="O605" i="1"/>
  <c r="P605" i="1"/>
  <c r="Q605" i="1"/>
  <c r="R605" i="1"/>
  <c r="L606" i="1"/>
  <c r="M606" i="1"/>
  <c r="N606" i="1"/>
  <c r="O606" i="1"/>
  <c r="P606" i="1"/>
  <c r="Q606" i="1"/>
  <c r="R606" i="1"/>
  <c r="L607" i="1"/>
  <c r="M607" i="1"/>
  <c r="N607" i="1"/>
  <c r="O607" i="1"/>
  <c r="P607" i="1"/>
  <c r="Q607" i="1"/>
  <c r="R607" i="1"/>
  <c r="L608" i="1"/>
  <c r="M608" i="1"/>
  <c r="N608" i="1"/>
  <c r="O608" i="1"/>
  <c r="P608" i="1"/>
  <c r="Q608" i="1"/>
  <c r="R608" i="1"/>
  <c r="L609" i="1"/>
  <c r="M609" i="1"/>
  <c r="N609" i="1"/>
  <c r="O609" i="1"/>
  <c r="P609" i="1"/>
  <c r="Q609" i="1"/>
  <c r="R609" i="1"/>
  <c r="L610" i="1"/>
  <c r="M610" i="1"/>
  <c r="N610" i="1"/>
  <c r="O610" i="1"/>
  <c r="P610" i="1"/>
  <c r="Q610" i="1"/>
  <c r="R610" i="1"/>
  <c r="L611" i="1"/>
  <c r="M611" i="1"/>
  <c r="N611" i="1"/>
  <c r="O611" i="1"/>
  <c r="P611" i="1"/>
  <c r="Q611" i="1"/>
  <c r="R611" i="1"/>
  <c r="L612" i="1"/>
  <c r="M612" i="1"/>
  <c r="N612" i="1"/>
  <c r="O612" i="1"/>
  <c r="P612" i="1"/>
  <c r="Q612" i="1"/>
  <c r="R612" i="1"/>
  <c r="L613" i="1"/>
  <c r="M613" i="1"/>
  <c r="N613" i="1"/>
  <c r="O613" i="1"/>
  <c r="P613" i="1"/>
  <c r="Q613" i="1"/>
  <c r="R613" i="1"/>
  <c r="L614" i="1"/>
  <c r="M614" i="1"/>
  <c r="N614" i="1"/>
  <c r="O614" i="1"/>
  <c r="P614" i="1"/>
  <c r="Q614" i="1"/>
  <c r="R614" i="1"/>
  <c r="L615" i="1"/>
  <c r="M615" i="1"/>
  <c r="N615" i="1"/>
  <c r="O615" i="1"/>
  <c r="P615" i="1"/>
  <c r="Q615" i="1"/>
  <c r="R615" i="1"/>
  <c r="L616" i="1"/>
  <c r="M616" i="1"/>
  <c r="N616" i="1"/>
  <c r="O616" i="1"/>
  <c r="P616" i="1"/>
  <c r="Q616" i="1"/>
  <c r="R616" i="1"/>
  <c r="L617" i="1"/>
  <c r="M617" i="1"/>
  <c r="N617" i="1"/>
  <c r="O617" i="1"/>
  <c r="P617" i="1"/>
  <c r="Q617" i="1"/>
  <c r="R617" i="1"/>
  <c r="L618" i="1"/>
  <c r="M618" i="1"/>
  <c r="N618" i="1"/>
  <c r="O618" i="1"/>
  <c r="P618" i="1"/>
  <c r="Q618" i="1"/>
  <c r="R618" i="1"/>
  <c r="L619" i="1"/>
  <c r="M619" i="1"/>
  <c r="N619" i="1"/>
  <c r="O619" i="1"/>
  <c r="P619" i="1"/>
  <c r="Q619" i="1"/>
  <c r="R619" i="1"/>
  <c r="L620" i="1"/>
  <c r="M620" i="1"/>
  <c r="N620" i="1"/>
  <c r="O620" i="1"/>
  <c r="P620" i="1"/>
  <c r="Q620" i="1"/>
  <c r="R620" i="1"/>
  <c r="L621" i="1"/>
  <c r="M621" i="1"/>
  <c r="N621" i="1"/>
  <c r="O621" i="1"/>
  <c r="P621" i="1"/>
  <c r="Q621" i="1"/>
  <c r="R621" i="1"/>
  <c r="L622" i="1"/>
  <c r="M622" i="1"/>
  <c r="N622" i="1"/>
  <c r="O622" i="1"/>
  <c r="P622" i="1"/>
  <c r="Q622" i="1"/>
  <c r="R622" i="1"/>
  <c r="L623" i="1"/>
  <c r="M623" i="1"/>
  <c r="N623" i="1"/>
  <c r="O623" i="1"/>
  <c r="P623" i="1"/>
  <c r="Q623" i="1"/>
  <c r="R623" i="1"/>
  <c r="L624" i="1"/>
  <c r="M624" i="1"/>
  <c r="N624" i="1"/>
  <c r="O624" i="1"/>
  <c r="P624" i="1"/>
  <c r="Q624" i="1"/>
  <c r="R624" i="1"/>
  <c r="L625" i="1"/>
  <c r="M625" i="1"/>
  <c r="N625" i="1"/>
  <c r="O625" i="1"/>
  <c r="P625" i="1"/>
  <c r="Q625" i="1"/>
  <c r="R625" i="1"/>
  <c r="L626" i="1"/>
  <c r="M626" i="1"/>
  <c r="N626" i="1"/>
  <c r="O626" i="1"/>
  <c r="P626" i="1"/>
  <c r="Q626" i="1"/>
  <c r="R626" i="1"/>
  <c r="L627" i="1"/>
  <c r="M627" i="1"/>
  <c r="N627" i="1"/>
  <c r="O627" i="1"/>
  <c r="P627" i="1"/>
  <c r="Q627" i="1"/>
  <c r="R627" i="1"/>
  <c r="L628" i="1"/>
  <c r="M628" i="1"/>
  <c r="N628" i="1"/>
  <c r="O628" i="1"/>
  <c r="P628" i="1"/>
  <c r="Q628" i="1"/>
  <c r="R628" i="1"/>
  <c r="L629" i="1"/>
  <c r="M629" i="1"/>
  <c r="N629" i="1"/>
  <c r="O629" i="1"/>
  <c r="P629" i="1"/>
  <c r="Q629" i="1"/>
  <c r="R629" i="1"/>
  <c r="L630" i="1"/>
  <c r="M630" i="1"/>
  <c r="N630" i="1"/>
  <c r="O630" i="1"/>
  <c r="P630" i="1"/>
  <c r="Q630" i="1"/>
  <c r="R630" i="1"/>
  <c r="L631" i="1"/>
  <c r="M631" i="1"/>
  <c r="N631" i="1"/>
  <c r="O631" i="1"/>
  <c r="P631" i="1"/>
  <c r="Q631" i="1"/>
  <c r="R631" i="1"/>
  <c r="L632" i="1"/>
  <c r="M632" i="1"/>
  <c r="N632" i="1"/>
  <c r="O632" i="1"/>
  <c r="P632" i="1"/>
  <c r="Q632" i="1"/>
  <c r="R632" i="1"/>
  <c r="L633" i="1"/>
  <c r="M633" i="1"/>
  <c r="N633" i="1"/>
  <c r="O633" i="1"/>
  <c r="P633" i="1"/>
  <c r="Q633" i="1"/>
  <c r="R633" i="1"/>
  <c r="L634" i="1"/>
  <c r="M634" i="1"/>
  <c r="N634" i="1"/>
  <c r="O634" i="1"/>
  <c r="P634" i="1"/>
  <c r="Q634" i="1"/>
  <c r="R634" i="1"/>
  <c r="L635" i="1"/>
  <c r="M635" i="1"/>
  <c r="N635" i="1"/>
  <c r="O635" i="1"/>
  <c r="P635" i="1"/>
  <c r="Q635" i="1"/>
  <c r="R635" i="1"/>
  <c r="L636" i="1"/>
  <c r="M636" i="1"/>
  <c r="N636" i="1"/>
  <c r="O636" i="1"/>
  <c r="P636" i="1"/>
  <c r="Q636" i="1"/>
  <c r="R636" i="1"/>
  <c r="L637" i="1"/>
  <c r="M637" i="1"/>
  <c r="N637" i="1"/>
  <c r="O637" i="1"/>
  <c r="P637" i="1"/>
  <c r="Q637" i="1"/>
  <c r="R637" i="1"/>
  <c r="L638" i="1"/>
  <c r="M638" i="1"/>
  <c r="N638" i="1"/>
  <c r="O638" i="1"/>
  <c r="P638" i="1"/>
  <c r="Q638" i="1"/>
  <c r="R638" i="1"/>
  <c r="L639" i="1"/>
  <c r="M639" i="1"/>
  <c r="N639" i="1"/>
  <c r="O639" i="1"/>
  <c r="P639" i="1"/>
  <c r="Q639" i="1"/>
  <c r="R639" i="1"/>
  <c r="L640" i="1"/>
  <c r="M640" i="1"/>
  <c r="N640" i="1"/>
  <c r="O640" i="1"/>
  <c r="P640" i="1"/>
  <c r="Q640" i="1"/>
  <c r="R640" i="1"/>
  <c r="L641" i="1"/>
  <c r="M641" i="1"/>
  <c r="N641" i="1"/>
  <c r="O641" i="1"/>
  <c r="P641" i="1"/>
  <c r="Q641" i="1"/>
  <c r="R641" i="1"/>
  <c r="L642" i="1"/>
  <c r="M642" i="1"/>
  <c r="N642" i="1"/>
  <c r="O642" i="1"/>
  <c r="P642" i="1"/>
  <c r="Q642" i="1"/>
  <c r="R642" i="1"/>
  <c r="L643" i="1"/>
  <c r="M643" i="1"/>
  <c r="N643" i="1"/>
  <c r="O643" i="1"/>
  <c r="P643" i="1"/>
  <c r="Q643" i="1"/>
  <c r="R643" i="1"/>
  <c r="L644" i="1"/>
  <c r="M644" i="1"/>
  <c r="N644" i="1"/>
  <c r="O644" i="1"/>
  <c r="P644" i="1"/>
  <c r="Q644" i="1"/>
  <c r="R644" i="1"/>
  <c r="L645" i="1"/>
  <c r="M645" i="1"/>
  <c r="N645" i="1"/>
  <c r="O645" i="1"/>
  <c r="P645" i="1"/>
  <c r="Q645" i="1"/>
  <c r="R645" i="1"/>
  <c r="L646" i="1"/>
  <c r="M646" i="1"/>
  <c r="N646" i="1"/>
  <c r="O646" i="1"/>
  <c r="P646" i="1"/>
  <c r="Q646" i="1"/>
  <c r="R646" i="1"/>
  <c r="L647" i="1"/>
  <c r="M647" i="1"/>
  <c r="N647" i="1"/>
  <c r="O647" i="1"/>
  <c r="P647" i="1"/>
  <c r="Q647" i="1"/>
  <c r="R647" i="1"/>
  <c r="L648" i="1"/>
  <c r="M648" i="1"/>
  <c r="N648" i="1"/>
  <c r="O648" i="1"/>
  <c r="P648" i="1"/>
  <c r="Q648" i="1"/>
  <c r="R648" i="1"/>
  <c r="L649" i="1"/>
  <c r="M649" i="1"/>
  <c r="N649" i="1"/>
  <c r="O649" i="1"/>
  <c r="P649" i="1"/>
  <c r="Q649" i="1"/>
  <c r="R649" i="1"/>
  <c r="L650" i="1"/>
  <c r="M650" i="1"/>
  <c r="N650" i="1"/>
  <c r="O650" i="1"/>
  <c r="P650" i="1"/>
  <c r="Q650" i="1"/>
  <c r="R650" i="1"/>
  <c r="L651" i="1"/>
  <c r="M651" i="1"/>
  <c r="N651" i="1"/>
  <c r="O651" i="1"/>
  <c r="P651" i="1"/>
  <c r="Q651" i="1"/>
  <c r="R651" i="1"/>
  <c r="L652" i="1"/>
  <c r="M652" i="1"/>
  <c r="N652" i="1"/>
  <c r="O652" i="1"/>
  <c r="P652" i="1"/>
  <c r="Q652" i="1"/>
  <c r="R652" i="1"/>
  <c r="L653" i="1"/>
  <c r="M653" i="1"/>
  <c r="N653" i="1"/>
  <c r="O653" i="1"/>
  <c r="P653" i="1"/>
  <c r="Q653" i="1"/>
  <c r="R653" i="1"/>
  <c r="L654" i="1"/>
  <c r="M654" i="1"/>
  <c r="N654" i="1"/>
  <c r="O654" i="1"/>
  <c r="P654" i="1"/>
  <c r="Q654" i="1"/>
  <c r="R654" i="1"/>
  <c r="L655" i="1"/>
  <c r="M655" i="1"/>
  <c r="N655" i="1"/>
  <c r="O655" i="1"/>
  <c r="P655" i="1"/>
  <c r="Q655" i="1"/>
  <c r="R655" i="1"/>
  <c r="L656" i="1"/>
  <c r="M656" i="1"/>
  <c r="N656" i="1"/>
  <c r="O656" i="1"/>
  <c r="P656" i="1"/>
  <c r="Q656" i="1"/>
  <c r="R656" i="1"/>
  <c r="L657" i="1"/>
  <c r="M657" i="1"/>
  <c r="N657" i="1"/>
  <c r="O657" i="1"/>
  <c r="P657" i="1"/>
  <c r="Q657" i="1"/>
  <c r="R657" i="1"/>
  <c r="L658" i="1"/>
  <c r="M658" i="1"/>
  <c r="N658" i="1"/>
  <c r="O658" i="1"/>
  <c r="P658" i="1"/>
  <c r="Q658" i="1"/>
  <c r="R658" i="1"/>
  <c r="L659" i="1"/>
  <c r="M659" i="1"/>
  <c r="N659" i="1"/>
  <c r="O659" i="1"/>
  <c r="P659" i="1"/>
  <c r="Q659" i="1"/>
  <c r="R659" i="1"/>
  <c r="L660" i="1"/>
  <c r="M660" i="1"/>
  <c r="N660" i="1"/>
  <c r="O660" i="1"/>
  <c r="P660" i="1"/>
  <c r="Q660" i="1"/>
  <c r="R660" i="1"/>
  <c r="L661" i="1"/>
  <c r="M661" i="1"/>
  <c r="N661" i="1"/>
  <c r="O661" i="1"/>
  <c r="P661" i="1"/>
  <c r="Q661" i="1"/>
  <c r="R661" i="1"/>
  <c r="L662" i="1"/>
  <c r="M662" i="1"/>
  <c r="N662" i="1"/>
  <c r="O662" i="1"/>
  <c r="P662" i="1"/>
  <c r="Q662" i="1"/>
  <c r="R662" i="1"/>
  <c r="L663" i="1"/>
  <c r="M663" i="1"/>
  <c r="N663" i="1"/>
  <c r="O663" i="1"/>
  <c r="P663" i="1"/>
  <c r="Q663" i="1"/>
  <c r="R663" i="1"/>
  <c r="L664" i="1"/>
  <c r="M664" i="1"/>
  <c r="N664" i="1"/>
  <c r="O664" i="1"/>
  <c r="P664" i="1"/>
  <c r="Q664" i="1"/>
  <c r="R664" i="1"/>
  <c r="L665" i="1"/>
  <c r="M665" i="1"/>
  <c r="N665" i="1"/>
  <c r="O665" i="1"/>
  <c r="P665" i="1"/>
  <c r="Q665" i="1"/>
  <c r="R665" i="1"/>
  <c r="L666" i="1"/>
  <c r="M666" i="1"/>
  <c r="N666" i="1"/>
  <c r="O666" i="1"/>
  <c r="P666" i="1"/>
  <c r="Q666" i="1"/>
  <c r="R666" i="1"/>
  <c r="L667" i="1"/>
  <c r="M667" i="1"/>
  <c r="N667" i="1"/>
  <c r="O667" i="1"/>
  <c r="P667" i="1"/>
  <c r="Q667" i="1"/>
  <c r="R667" i="1"/>
  <c r="L668" i="1"/>
  <c r="M668" i="1"/>
  <c r="N668" i="1"/>
  <c r="O668" i="1"/>
  <c r="P668" i="1"/>
  <c r="Q668" i="1"/>
  <c r="R668" i="1"/>
  <c r="L669" i="1"/>
  <c r="M669" i="1"/>
  <c r="N669" i="1"/>
  <c r="O669" i="1"/>
  <c r="P669" i="1"/>
  <c r="Q669" i="1"/>
  <c r="R669" i="1"/>
  <c r="L670" i="1"/>
  <c r="M670" i="1"/>
  <c r="N670" i="1"/>
  <c r="O670" i="1"/>
  <c r="P670" i="1"/>
  <c r="Q670" i="1"/>
  <c r="R670" i="1"/>
  <c r="L671" i="1"/>
  <c r="M671" i="1"/>
  <c r="N671" i="1"/>
  <c r="O671" i="1"/>
  <c r="P671" i="1"/>
  <c r="Q671" i="1"/>
  <c r="R671" i="1"/>
  <c r="L672" i="1"/>
  <c r="M672" i="1"/>
  <c r="N672" i="1"/>
  <c r="O672" i="1"/>
  <c r="P672" i="1"/>
  <c r="Q672" i="1"/>
  <c r="R672" i="1"/>
  <c r="L673" i="1"/>
  <c r="M673" i="1"/>
  <c r="N673" i="1"/>
  <c r="O673" i="1"/>
  <c r="P673" i="1"/>
  <c r="Q673" i="1"/>
  <c r="R673" i="1"/>
  <c r="L674" i="1"/>
  <c r="M674" i="1"/>
  <c r="N674" i="1"/>
  <c r="O674" i="1"/>
  <c r="P674" i="1"/>
  <c r="Q674" i="1"/>
  <c r="R674" i="1"/>
  <c r="L675" i="1"/>
  <c r="M675" i="1"/>
  <c r="N675" i="1"/>
  <c r="O675" i="1"/>
  <c r="P675" i="1"/>
  <c r="Q675" i="1"/>
  <c r="R675" i="1"/>
  <c r="L676" i="1"/>
  <c r="M676" i="1"/>
  <c r="N676" i="1"/>
  <c r="O676" i="1"/>
  <c r="P676" i="1"/>
  <c r="Q676" i="1"/>
  <c r="R676" i="1"/>
  <c r="L677" i="1"/>
  <c r="M677" i="1"/>
  <c r="N677" i="1"/>
  <c r="O677" i="1"/>
  <c r="P677" i="1"/>
  <c r="Q677" i="1"/>
  <c r="R677" i="1"/>
  <c r="L678" i="1"/>
  <c r="M678" i="1"/>
  <c r="N678" i="1"/>
  <c r="O678" i="1"/>
  <c r="P678" i="1"/>
  <c r="Q678" i="1"/>
  <c r="R678" i="1"/>
  <c r="L679" i="1"/>
  <c r="M679" i="1"/>
  <c r="N679" i="1"/>
  <c r="O679" i="1"/>
  <c r="P679" i="1"/>
  <c r="Q679" i="1"/>
  <c r="R679" i="1"/>
  <c r="L680" i="1"/>
  <c r="M680" i="1"/>
  <c r="N680" i="1"/>
  <c r="O680" i="1"/>
  <c r="P680" i="1"/>
  <c r="Q680" i="1"/>
  <c r="R680" i="1"/>
  <c r="L681" i="1"/>
  <c r="M681" i="1"/>
  <c r="N681" i="1"/>
  <c r="O681" i="1"/>
  <c r="P681" i="1"/>
  <c r="Q681" i="1"/>
  <c r="R681" i="1"/>
  <c r="L682" i="1"/>
  <c r="M682" i="1"/>
  <c r="N682" i="1"/>
  <c r="O682" i="1"/>
  <c r="P682" i="1"/>
  <c r="Q682" i="1"/>
  <c r="R682" i="1"/>
  <c r="L683" i="1"/>
  <c r="M683" i="1"/>
  <c r="N683" i="1"/>
  <c r="O683" i="1"/>
  <c r="P683" i="1"/>
  <c r="Q683" i="1"/>
  <c r="R683" i="1"/>
  <c r="L684" i="1"/>
  <c r="M684" i="1"/>
  <c r="N684" i="1"/>
  <c r="O684" i="1"/>
  <c r="P684" i="1"/>
  <c r="Q684" i="1"/>
  <c r="R684" i="1"/>
  <c r="L685" i="1"/>
  <c r="M685" i="1"/>
  <c r="N685" i="1"/>
  <c r="O685" i="1"/>
  <c r="P685" i="1"/>
  <c r="Q685" i="1"/>
  <c r="R685" i="1"/>
  <c r="L686" i="1"/>
  <c r="M686" i="1"/>
  <c r="N686" i="1"/>
  <c r="O686" i="1"/>
  <c r="P686" i="1"/>
  <c r="Q686" i="1"/>
  <c r="R686" i="1"/>
  <c r="L687" i="1"/>
  <c r="M687" i="1"/>
  <c r="N687" i="1"/>
  <c r="O687" i="1"/>
  <c r="P687" i="1"/>
  <c r="Q687" i="1"/>
  <c r="R687" i="1"/>
  <c r="L688" i="1"/>
  <c r="M688" i="1"/>
  <c r="N688" i="1"/>
  <c r="O688" i="1"/>
  <c r="P688" i="1"/>
  <c r="Q688" i="1"/>
  <c r="R688" i="1"/>
  <c r="L689" i="1"/>
  <c r="M689" i="1"/>
  <c r="N689" i="1"/>
  <c r="O689" i="1"/>
  <c r="P689" i="1"/>
  <c r="Q689" i="1"/>
  <c r="R689" i="1"/>
  <c r="L690" i="1"/>
  <c r="M690" i="1"/>
  <c r="N690" i="1"/>
  <c r="O690" i="1"/>
  <c r="P690" i="1"/>
  <c r="Q690" i="1"/>
  <c r="R690" i="1"/>
  <c r="L691" i="1"/>
  <c r="M691" i="1"/>
  <c r="N691" i="1"/>
  <c r="O691" i="1"/>
  <c r="P691" i="1"/>
  <c r="Q691" i="1"/>
  <c r="R691" i="1"/>
  <c r="L692" i="1"/>
  <c r="M692" i="1"/>
  <c r="N692" i="1"/>
  <c r="O692" i="1"/>
  <c r="P692" i="1"/>
  <c r="Q692" i="1"/>
  <c r="R692" i="1"/>
  <c r="L693" i="1"/>
  <c r="M693" i="1"/>
  <c r="N693" i="1"/>
  <c r="O693" i="1"/>
  <c r="P693" i="1"/>
  <c r="Q693" i="1"/>
  <c r="R693" i="1"/>
  <c r="L694" i="1"/>
  <c r="M694" i="1"/>
  <c r="N694" i="1"/>
  <c r="O694" i="1"/>
  <c r="P694" i="1"/>
  <c r="Q694" i="1"/>
  <c r="R694" i="1"/>
  <c r="L695" i="1"/>
  <c r="M695" i="1"/>
  <c r="N695" i="1"/>
  <c r="O695" i="1"/>
  <c r="P695" i="1"/>
  <c r="Q695" i="1"/>
  <c r="R695" i="1"/>
  <c r="L696" i="1"/>
  <c r="M696" i="1"/>
  <c r="N696" i="1"/>
  <c r="O696" i="1"/>
  <c r="P696" i="1"/>
  <c r="Q696" i="1"/>
  <c r="R696" i="1"/>
  <c r="L697" i="1"/>
  <c r="M697" i="1"/>
  <c r="N697" i="1"/>
  <c r="O697" i="1"/>
  <c r="P697" i="1"/>
  <c r="Q697" i="1"/>
  <c r="R697" i="1"/>
  <c r="L698" i="1"/>
  <c r="M698" i="1"/>
  <c r="N698" i="1"/>
  <c r="O698" i="1"/>
  <c r="P698" i="1"/>
  <c r="Q698" i="1"/>
  <c r="R698" i="1"/>
  <c r="L699" i="1"/>
  <c r="M699" i="1"/>
  <c r="N699" i="1"/>
  <c r="O699" i="1"/>
  <c r="P699" i="1"/>
  <c r="Q699" i="1"/>
  <c r="R699" i="1"/>
  <c r="L700" i="1"/>
  <c r="M700" i="1"/>
  <c r="N700" i="1"/>
  <c r="O700" i="1"/>
  <c r="P700" i="1"/>
  <c r="Q700" i="1"/>
  <c r="R700" i="1"/>
  <c r="L701" i="1"/>
  <c r="M701" i="1"/>
  <c r="N701" i="1"/>
  <c r="O701" i="1"/>
  <c r="P701" i="1"/>
  <c r="Q701" i="1"/>
  <c r="R701" i="1"/>
  <c r="L702" i="1"/>
  <c r="M702" i="1"/>
  <c r="N702" i="1"/>
  <c r="O702" i="1"/>
  <c r="P702" i="1"/>
  <c r="Q702" i="1"/>
  <c r="R702" i="1"/>
  <c r="L703" i="1"/>
  <c r="M703" i="1"/>
  <c r="N703" i="1"/>
  <c r="O703" i="1"/>
  <c r="P703" i="1"/>
  <c r="Q703" i="1"/>
  <c r="R703" i="1"/>
  <c r="L704" i="1"/>
  <c r="M704" i="1"/>
  <c r="N704" i="1"/>
  <c r="O704" i="1"/>
  <c r="P704" i="1"/>
  <c r="Q704" i="1"/>
  <c r="R704" i="1"/>
  <c r="L705" i="1"/>
  <c r="M705" i="1"/>
  <c r="N705" i="1"/>
  <c r="O705" i="1"/>
  <c r="P705" i="1"/>
  <c r="Q705" i="1"/>
  <c r="R705" i="1"/>
  <c r="L706" i="1"/>
  <c r="M706" i="1"/>
  <c r="N706" i="1"/>
  <c r="O706" i="1"/>
  <c r="P706" i="1"/>
  <c r="Q706" i="1"/>
  <c r="R706" i="1"/>
  <c r="L707" i="1"/>
  <c r="M707" i="1"/>
  <c r="N707" i="1"/>
  <c r="O707" i="1"/>
  <c r="P707" i="1"/>
  <c r="Q707" i="1"/>
  <c r="R707" i="1"/>
  <c r="L708" i="1"/>
  <c r="M708" i="1"/>
  <c r="N708" i="1"/>
  <c r="O708" i="1"/>
  <c r="P708" i="1"/>
  <c r="Q708" i="1"/>
  <c r="R708" i="1"/>
  <c r="L709" i="1"/>
  <c r="M709" i="1"/>
  <c r="N709" i="1"/>
  <c r="O709" i="1"/>
  <c r="P709" i="1"/>
  <c r="Q709" i="1"/>
  <c r="R709" i="1"/>
  <c r="L710" i="1"/>
  <c r="M710" i="1"/>
  <c r="N710" i="1"/>
  <c r="O710" i="1"/>
  <c r="P710" i="1"/>
  <c r="Q710" i="1"/>
  <c r="R710" i="1"/>
  <c r="L711" i="1"/>
  <c r="M711" i="1"/>
  <c r="N711" i="1"/>
  <c r="O711" i="1"/>
  <c r="P711" i="1"/>
  <c r="Q711" i="1"/>
  <c r="R711" i="1"/>
  <c r="L712" i="1"/>
  <c r="M712" i="1"/>
  <c r="N712" i="1"/>
  <c r="O712" i="1"/>
  <c r="P712" i="1"/>
  <c r="Q712" i="1"/>
  <c r="R712" i="1"/>
  <c r="L713" i="1"/>
  <c r="M713" i="1"/>
  <c r="N713" i="1"/>
  <c r="O713" i="1"/>
  <c r="P713" i="1"/>
  <c r="Q713" i="1"/>
  <c r="R713" i="1"/>
  <c r="L714" i="1"/>
  <c r="M714" i="1"/>
  <c r="N714" i="1"/>
  <c r="O714" i="1"/>
  <c r="P714" i="1"/>
  <c r="Q714" i="1"/>
  <c r="R714" i="1"/>
  <c r="L715" i="1"/>
  <c r="M715" i="1"/>
  <c r="N715" i="1"/>
  <c r="O715" i="1"/>
  <c r="P715" i="1"/>
  <c r="Q715" i="1"/>
  <c r="R715" i="1"/>
  <c r="L716" i="1"/>
  <c r="M716" i="1"/>
  <c r="N716" i="1"/>
  <c r="O716" i="1"/>
  <c r="P716" i="1"/>
  <c r="Q716" i="1"/>
  <c r="R716" i="1"/>
  <c r="L717" i="1"/>
  <c r="M717" i="1"/>
  <c r="N717" i="1"/>
  <c r="O717" i="1"/>
  <c r="P717" i="1"/>
  <c r="Q717" i="1"/>
  <c r="R717" i="1"/>
  <c r="L718" i="1"/>
  <c r="M718" i="1"/>
  <c r="N718" i="1"/>
  <c r="O718" i="1"/>
  <c r="P718" i="1"/>
  <c r="Q718" i="1"/>
  <c r="R718" i="1"/>
  <c r="L719" i="1"/>
  <c r="M719" i="1"/>
  <c r="N719" i="1"/>
  <c r="O719" i="1"/>
  <c r="P719" i="1"/>
  <c r="Q719" i="1"/>
  <c r="R719" i="1"/>
  <c r="L720" i="1"/>
  <c r="M720" i="1"/>
  <c r="N720" i="1"/>
  <c r="O720" i="1"/>
  <c r="P720" i="1"/>
  <c r="Q720" i="1"/>
  <c r="R720" i="1"/>
  <c r="L721" i="1"/>
  <c r="M721" i="1"/>
  <c r="N721" i="1"/>
  <c r="O721" i="1"/>
  <c r="P721" i="1"/>
  <c r="Q721" i="1"/>
  <c r="R721" i="1"/>
  <c r="L722" i="1"/>
  <c r="M722" i="1"/>
  <c r="N722" i="1"/>
  <c r="O722" i="1"/>
  <c r="P722" i="1"/>
  <c r="Q722" i="1"/>
  <c r="R722" i="1"/>
  <c r="L723" i="1"/>
  <c r="M723" i="1"/>
  <c r="N723" i="1"/>
  <c r="O723" i="1"/>
  <c r="P723" i="1"/>
  <c r="Q723" i="1"/>
  <c r="R723" i="1"/>
  <c r="L724" i="1"/>
  <c r="M724" i="1"/>
  <c r="N724" i="1"/>
  <c r="O724" i="1"/>
  <c r="P724" i="1"/>
  <c r="Q724" i="1"/>
  <c r="R724" i="1"/>
  <c r="L725" i="1"/>
  <c r="M725" i="1"/>
  <c r="N725" i="1"/>
  <c r="O725" i="1"/>
  <c r="P725" i="1"/>
  <c r="Q725" i="1"/>
  <c r="R725" i="1"/>
  <c r="L726" i="1"/>
  <c r="M726" i="1"/>
  <c r="N726" i="1"/>
  <c r="O726" i="1"/>
  <c r="P726" i="1"/>
  <c r="Q726" i="1"/>
  <c r="R726" i="1"/>
  <c r="L727" i="1"/>
  <c r="M727" i="1"/>
  <c r="N727" i="1"/>
  <c r="O727" i="1"/>
  <c r="P727" i="1"/>
  <c r="Q727" i="1"/>
  <c r="R727" i="1"/>
  <c r="L728" i="1"/>
  <c r="M728" i="1"/>
  <c r="N728" i="1"/>
  <c r="O728" i="1"/>
  <c r="P728" i="1"/>
  <c r="Q728" i="1"/>
  <c r="R728" i="1"/>
  <c r="L729" i="1"/>
  <c r="M729" i="1"/>
  <c r="N729" i="1"/>
  <c r="O729" i="1"/>
  <c r="P729" i="1"/>
  <c r="Q729" i="1"/>
  <c r="R729" i="1"/>
  <c r="L730" i="1"/>
  <c r="M730" i="1"/>
  <c r="N730" i="1"/>
  <c r="O730" i="1"/>
  <c r="P730" i="1"/>
  <c r="Q730" i="1"/>
  <c r="R730" i="1"/>
  <c r="L731" i="1"/>
  <c r="M731" i="1"/>
  <c r="N731" i="1"/>
  <c r="O731" i="1"/>
  <c r="P731" i="1"/>
  <c r="Q731" i="1"/>
  <c r="R731" i="1"/>
  <c r="L732" i="1"/>
  <c r="M732" i="1"/>
  <c r="N732" i="1"/>
  <c r="O732" i="1"/>
  <c r="P732" i="1"/>
  <c r="Q732" i="1"/>
  <c r="R732" i="1"/>
  <c r="L733" i="1"/>
  <c r="M733" i="1"/>
  <c r="N733" i="1"/>
  <c r="O733" i="1"/>
  <c r="P733" i="1"/>
  <c r="Q733" i="1"/>
  <c r="R733" i="1"/>
  <c r="L734" i="1"/>
  <c r="M734" i="1"/>
  <c r="N734" i="1"/>
  <c r="O734" i="1"/>
  <c r="P734" i="1"/>
  <c r="Q734" i="1"/>
  <c r="R734" i="1"/>
  <c r="L735" i="1"/>
  <c r="M735" i="1"/>
  <c r="N735" i="1"/>
  <c r="O735" i="1"/>
  <c r="P735" i="1"/>
  <c r="Q735" i="1"/>
  <c r="R735" i="1"/>
  <c r="L736" i="1"/>
  <c r="M736" i="1"/>
  <c r="N736" i="1"/>
  <c r="O736" i="1"/>
  <c r="P736" i="1"/>
  <c r="Q736" i="1"/>
  <c r="R736" i="1"/>
  <c r="L737" i="1"/>
  <c r="M737" i="1"/>
  <c r="N737" i="1"/>
  <c r="O737" i="1"/>
  <c r="P737" i="1"/>
  <c r="Q737" i="1"/>
  <c r="R737" i="1"/>
  <c r="L738" i="1"/>
  <c r="M738" i="1"/>
  <c r="N738" i="1"/>
  <c r="O738" i="1"/>
  <c r="P738" i="1"/>
  <c r="Q738" i="1"/>
  <c r="R738" i="1"/>
  <c r="L739" i="1"/>
  <c r="M739" i="1"/>
  <c r="N739" i="1"/>
  <c r="O739" i="1"/>
  <c r="P739" i="1"/>
  <c r="Q739" i="1"/>
  <c r="R739" i="1"/>
  <c r="L740" i="1"/>
  <c r="M740" i="1"/>
  <c r="N740" i="1"/>
  <c r="O740" i="1"/>
  <c r="P740" i="1"/>
  <c r="Q740" i="1"/>
  <c r="R740" i="1"/>
  <c r="L741" i="1"/>
  <c r="M741" i="1"/>
  <c r="N741" i="1"/>
  <c r="O741" i="1"/>
  <c r="P741" i="1"/>
  <c r="Q741" i="1"/>
  <c r="R741" i="1"/>
  <c r="L742" i="1"/>
  <c r="M742" i="1"/>
  <c r="N742" i="1"/>
  <c r="O742" i="1"/>
  <c r="P742" i="1"/>
  <c r="Q742" i="1"/>
  <c r="R742" i="1"/>
  <c r="L743" i="1"/>
  <c r="M743" i="1"/>
  <c r="N743" i="1"/>
  <c r="O743" i="1"/>
  <c r="P743" i="1"/>
  <c r="Q743" i="1"/>
  <c r="R743" i="1"/>
  <c r="L744" i="1"/>
  <c r="M744" i="1"/>
  <c r="N744" i="1"/>
  <c r="O744" i="1"/>
  <c r="P744" i="1"/>
  <c r="Q744" i="1"/>
  <c r="R744" i="1"/>
  <c r="L745" i="1"/>
  <c r="M745" i="1"/>
  <c r="N745" i="1"/>
  <c r="O745" i="1"/>
  <c r="P745" i="1"/>
  <c r="Q745" i="1"/>
  <c r="R745" i="1"/>
  <c r="L746" i="1"/>
  <c r="M746" i="1"/>
  <c r="N746" i="1"/>
  <c r="O746" i="1"/>
  <c r="P746" i="1"/>
  <c r="Q746" i="1"/>
  <c r="R746" i="1"/>
  <c r="L747" i="1"/>
  <c r="M747" i="1"/>
  <c r="N747" i="1"/>
  <c r="O747" i="1"/>
  <c r="P747" i="1"/>
  <c r="Q747" i="1"/>
  <c r="R747" i="1"/>
  <c r="L748" i="1"/>
  <c r="M748" i="1"/>
  <c r="N748" i="1"/>
  <c r="O748" i="1"/>
  <c r="P748" i="1"/>
  <c r="Q748" i="1"/>
  <c r="R748" i="1"/>
  <c r="L749" i="1"/>
  <c r="M749" i="1"/>
  <c r="N749" i="1"/>
  <c r="O749" i="1"/>
  <c r="P749" i="1"/>
  <c r="Q749" i="1"/>
  <c r="R749" i="1"/>
  <c r="L750" i="1"/>
  <c r="M750" i="1"/>
  <c r="N750" i="1"/>
  <c r="O750" i="1"/>
  <c r="P750" i="1"/>
  <c r="Q750" i="1"/>
  <c r="R750" i="1"/>
  <c r="L751" i="1"/>
  <c r="M751" i="1"/>
  <c r="N751" i="1"/>
  <c r="O751" i="1"/>
  <c r="P751" i="1"/>
  <c r="Q751" i="1"/>
  <c r="R751" i="1"/>
  <c r="L752" i="1"/>
  <c r="M752" i="1"/>
  <c r="N752" i="1"/>
  <c r="O752" i="1"/>
  <c r="P752" i="1"/>
  <c r="Q752" i="1"/>
  <c r="R752" i="1"/>
  <c r="L753" i="1"/>
  <c r="M753" i="1"/>
  <c r="N753" i="1"/>
  <c r="O753" i="1"/>
  <c r="P753" i="1"/>
  <c r="Q753" i="1"/>
  <c r="R753" i="1"/>
  <c r="L754" i="1"/>
  <c r="M754" i="1"/>
  <c r="N754" i="1"/>
  <c r="O754" i="1"/>
  <c r="P754" i="1"/>
  <c r="Q754" i="1"/>
  <c r="R754" i="1"/>
  <c r="L755" i="1"/>
  <c r="M755" i="1"/>
  <c r="N755" i="1"/>
  <c r="O755" i="1"/>
  <c r="P755" i="1"/>
  <c r="Q755" i="1"/>
  <c r="R755" i="1"/>
  <c r="L756" i="1"/>
  <c r="M756" i="1"/>
  <c r="N756" i="1"/>
  <c r="O756" i="1"/>
  <c r="P756" i="1"/>
  <c r="Q756" i="1"/>
  <c r="R756" i="1"/>
  <c r="L757" i="1"/>
  <c r="M757" i="1"/>
  <c r="N757" i="1"/>
  <c r="O757" i="1"/>
  <c r="P757" i="1"/>
  <c r="Q757" i="1"/>
  <c r="R757" i="1"/>
  <c r="L758" i="1"/>
  <c r="M758" i="1"/>
  <c r="N758" i="1"/>
  <c r="O758" i="1"/>
  <c r="P758" i="1"/>
  <c r="Q758" i="1"/>
  <c r="R758" i="1"/>
  <c r="L759" i="1"/>
  <c r="M759" i="1"/>
  <c r="N759" i="1"/>
  <c r="O759" i="1"/>
  <c r="P759" i="1"/>
  <c r="Q759" i="1"/>
  <c r="R759" i="1"/>
  <c r="L760" i="1"/>
  <c r="M760" i="1"/>
  <c r="N760" i="1"/>
  <c r="O760" i="1"/>
  <c r="P760" i="1"/>
  <c r="Q760" i="1"/>
  <c r="R760" i="1"/>
  <c r="L761" i="1"/>
  <c r="M761" i="1"/>
  <c r="N761" i="1"/>
  <c r="O761" i="1"/>
  <c r="P761" i="1"/>
  <c r="Q761" i="1"/>
  <c r="R761" i="1"/>
  <c r="L762" i="1"/>
  <c r="M762" i="1"/>
  <c r="N762" i="1"/>
  <c r="O762" i="1"/>
  <c r="P762" i="1"/>
  <c r="Q762" i="1"/>
  <c r="R762" i="1"/>
  <c r="L763" i="1"/>
  <c r="M763" i="1"/>
  <c r="N763" i="1"/>
  <c r="O763" i="1"/>
  <c r="P763" i="1"/>
  <c r="Q763" i="1"/>
  <c r="R763" i="1"/>
  <c r="L764" i="1"/>
  <c r="M764" i="1"/>
  <c r="N764" i="1"/>
  <c r="O764" i="1"/>
  <c r="P764" i="1"/>
  <c r="Q764" i="1"/>
  <c r="R764" i="1"/>
  <c r="L765" i="1"/>
  <c r="M765" i="1"/>
  <c r="N765" i="1"/>
  <c r="O765" i="1"/>
  <c r="P765" i="1"/>
  <c r="Q765" i="1"/>
  <c r="R765" i="1"/>
  <c r="L766" i="1"/>
  <c r="M766" i="1"/>
  <c r="N766" i="1"/>
  <c r="O766" i="1"/>
  <c r="P766" i="1"/>
  <c r="Q766" i="1"/>
  <c r="R766" i="1"/>
  <c r="L767" i="1"/>
  <c r="M767" i="1"/>
  <c r="N767" i="1"/>
  <c r="O767" i="1"/>
  <c r="P767" i="1"/>
  <c r="Q767" i="1"/>
  <c r="R767" i="1"/>
  <c r="L768" i="1"/>
  <c r="M768" i="1"/>
  <c r="N768" i="1"/>
  <c r="O768" i="1"/>
  <c r="P768" i="1"/>
  <c r="Q768" i="1"/>
  <c r="R768" i="1"/>
  <c r="L769" i="1"/>
  <c r="M769" i="1"/>
  <c r="N769" i="1"/>
  <c r="O769" i="1"/>
  <c r="P769" i="1"/>
  <c r="Q769" i="1"/>
  <c r="R769" i="1"/>
  <c r="L770" i="1"/>
  <c r="M770" i="1"/>
  <c r="N770" i="1"/>
  <c r="O770" i="1"/>
  <c r="P770" i="1"/>
  <c r="Q770" i="1"/>
  <c r="R770" i="1"/>
  <c r="L771" i="1"/>
  <c r="M771" i="1"/>
  <c r="N771" i="1"/>
  <c r="O771" i="1"/>
  <c r="P771" i="1"/>
  <c r="Q771" i="1"/>
  <c r="R771" i="1"/>
  <c r="L772" i="1"/>
  <c r="M772" i="1"/>
  <c r="N772" i="1"/>
  <c r="O772" i="1"/>
  <c r="P772" i="1"/>
  <c r="Q772" i="1"/>
  <c r="R772" i="1"/>
  <c r="L773" i="1"/>
  <c r="M773" i="1"/>
  <c r="N773" i="1"/>
  <c r="O773" i="1"/>
  <c r="P773" i="1"/>
  <c r="Q773" i="1"/>
  <c r="R773" i="1"/>
  <c r="L774" i="1"/>
  <c r="M774" i="1"/>
  <c r="N774" i="1"/>
  <c r="O774" i="1"/>
  <c r="P774" i="1"/>
  <c r="Q774" i="1"/>
  <c r="R774" i="1"/>
  <c r="L775" i="1"/>
  <c r="M775" i="1"/>
  <c r="N775" i="1"/>
  <c r="O775" i="1"/>
  <c r="P775" i="1"/>
  <c r="Q775" i="1"/>
  <c r="R775" i="1"/>
  <c r="L776" i="1"/>
  <c r="M776" i="1"/>
  <c r="N776" i="1"/>
  <c r="O776" i="1"/>
  <c r="P776" i="1"/>
  <c r="Q776" i="1"/>
  <c r="R776" i="1"/>
  <c r="L777" i="1"/>
  <c r="M777" i="1"/>
  <c r="N777" i="1"/>
  <c r="O777" i="1"/>
  <c r="P777" i="1"/>
  <c r="Q777" i="1"/>
  <c r="R777" i="1"/>
  <c r="L778" i="1"/>
  <c r="M778" i="1"/>
  <c r="N778" i="1"/>
  <c r="O778" i="1"/>
  <c r="P778" i="1"/>
  <c r="Q778" i="1"/>
  <c r="R778" i="1"/>
  <c r="L779" i="1"/>
  <c r="M779" i="1"/>
  <c r="N779" i="1"/>
  <c r="O779" i="1"/>
  <c r="P779" i="1"/>
  <c r="Q779" i="1"/>
  <c r="R779" i="1"/>
  <c r="L780" i="1"/>
  <c r="M780" i="1"/>
  <c r="N780" i="1"/>
  <c r="O780" i="1"/>
  <c r="P780" i="1"/>
  <c r="Q780" i="1"/>
  <c r="R780" i="1"/>
  <c r="L781" i="1"/>
  <c r="M781" i="1"/>
  <c r="N781" i="1"/>
  <c r="O781" i="1"/>
  <c r="P781" i="1"/>
  <c r="Q781" i="1"/>
  <c r="R781" i="1"/>
  <c r="L782" i="1"/>
  <c r="M782" i="1"/>
  <c r="N782" i="1"/>
  <c r="O782" i="1"/>
  <c r="P782" i="1"/>
  <c r="Q782" i="1"/>
  <c r="R782" i="1"/>
  <c r="L783" i="1"/>
  <c r="M783" i="1"/>
  <c r="N783" i="1"/>
  <c r="O783" i="1"/>
  <c r="P783" i="1"/>
  <c r="Q783" i="1"/>
  <c r="R783" i="1"/>
  <c r="L784" i="1"/>
  <c r="M784" i="1"/>
  <c r="N784" i="1"/>
  <c r="O784" i="1"/>
  <c r="P784" i="1"/>
  <c r="Q784" i="1"/>
  <c r="R784" i="1"/>
  <c r="L785" i="1"/>
  <c r="M785" i="1"/>
  <c r="N785" i="1"/>
  <c r="O785" i="1"/>
  <c r="P785" i="1"/>
  <c r="Q785" i="1"/>
  <c r="R785" i="1"/>
  <c r="L786" i="1"/>
  <c r="M786" i="1"/>
  <c r="N786" i="1"/>
  <c r="O786" i="1"/>
  <c r="P786" i="1"/>
  <c r="Q786" i="1"/>
  <c r="R786" i="1"/>
  <c r="L787" i="1"/>
  <c r="M787" i="1"/>
  <c r="N787" i="1"/>
  <c r="O787" i="1"/>
  <c r="P787" i="1"/>
  <c r="Q787" i="1"/>
  <c r="R787" i="1"/>
  <c r="L788" i="1"/>
  <c r="M788" i="1"/>
  <c r="N788" i="1"/>
  <c r="O788" i="1"/>
  <c r="P788" i="1"/>
  <c r="Q788" i="1"/>
  <c r="R788" i="1"/>
  <c r="L789" i="1"/>
  <c r="M789" i="1"/>
  <c r="N789" i="1"/>
  <c r="O789" i="1"/>
  <c r="P789" i="1"/>
  <c r="Q789" i="1"/>
  <c r="R789" i="1"/>
  <c r="L790" i="1"/>
  <c r="M790" i="1"/>
  <c r="N790" i="1"/>
  <c r="O790" i="1"/>
  <c r="P790" i="1"/>
  <c r="Q790" i="1"/>
  <c r="R790" i="1"/>
  <c r="L791" i="1"/>
  <c r="M791" i="1"/>
  <c r="N791" i="1"/>
  <c r="O791" i="1"/>
  <c r="P791" i="1"/>
  <c r="Q791" i="1"/>
  <c r="R791" i="1"/>
  <c r="L792" i="1"/>
  <c r="M792" i="1"/>
  <c r="N792" i="1"/>
  <c r="O792" i="1"/>
  <c r="P792" i="1"/>
  <c r="Q792" i="1"/>
  <c r="R792" i="1"/>
  <c r="L793" i="1"/>
  <c r="M793" i="1"/>
  <c r="N793" i="1"/>
  <c r="O793" i="1"/>
  <c r="P793" i="1"/>
  <c r="Q793" i="1"/>
  <c r="R793" i="1"/>
  <c r="L794" i="1"/>
  <c r="M794" i="1"/>
  <c r="N794" i="1"/>
  <c r="O794" i="1"/>
  <c r="P794" i="1"/>
  <c r="Q794" i="1"/>
  <c r="R794" i="1"/>
  <c r="L795" i="1"/>
  <c r="M795" i="1"/>
  <c r="N795" i="1"/>
  <c r="O795" i="1"/>
  <c r="P795" i="1"/>
  <c r="Q795" i="1"/>
  <c r="R795" i="1"/>
  <c r="L796" i="1"/>
  <c r="M796" i="1"/>
  <c r="N796" i="1"/>
  <c r="O796" i="1"/>
  <c r="P796" i="1"/>
  <c r="Q796" i="1"/>
  <c r="R796" i="1"/>
  <c r="L797" i="1"/>
  <c r="M797" i="1"/>
  <c r="N797" i="1"/>
  <c r="O797" i="1"/>
  <c r="P797" i="1"/>
  <c r="Q797" i="1"/>
  <c r="R797" i="1"/>
  <c r="L798" i="1"/>
  <c r="M798" i="1"/>
  <c r="N798" i="1"/>
  <c r="O798" i="1"/>
  <c r="P798" i="1"/>
  <c r="Q798" i="1"/>
  <c r="R798" i="1"/>
  <c r="L799" i="1"/>
  <c r="M799" i="1"/>
  <c r="N799" i="1"/>
  <c r="O799" i="1"/>
  <c r="P799" i="1"/>
  <c r="Q799" i="1"/>
  <c r="R799" i="1"/>
  <c r="L800" i="1"/>
  <c r="M800" i="1"/>
  <c r="N800" i="1"/>
  <c r="O800" i="1"/>
  <c r="P800" i="1"/>
  <c r="Q800" i="1"/>
  <c r="R800" i="1"/>
  <c r="L801" i="1"/>
  <c r="M801" i="1"/>
  <c r="N801" i="1"/>
  <c r="O801" i="1"/>
  <c r="P801" i="1"/>
  <c r="Q801" i="1"/>
  <c r="R801" i="1"/>
  <c r="L802" i="1"/>
  <c r="M802" i="1"/>
  <c r="N802" i="1"/>
  <c r="O802" i="1"/>
  <c r="P802" i="1"/>
  <c r="Q802" i="1"/>
  <c r="R802" i="1"/>
  <c r="L803" i="1"/>
  <c r="M803" i="1"/>
  <c r="N803" i="1"/>
  <c r="O803" i="1"/>
  <c r="P803" i="1"/>
  <c r="Q803" i="1"/>
  <c r="R803" i="1"/>
  <c r="L804" i="1"/>
  <c r="M804" i="1"/>
  <c r="N804" i="1"/>
  <c r="O804" i="1"/>
  <c r="P804" i="1"/>
  <c r="Q804" i="1"/>
  <c r="R804" i="1"/>
  <c r="L805" i="1"/>
  <c r="M805" i="1"/>
  <c r="N805" i="1"/>
  <c r="O805" i="1"/>
  <c r="P805" i="1"/>
  <c r="Q805" i="1"/>
  <c r="R805" i="1"/>
  <c r="L806" i="1"/>
  <c r="M806" i="1"/>
  <c r="N806" i="1"/>
  <c r="O806" i="1"/>
  <c r="P806" i="1"/>
  <c r="Q806" i="1"/>
  <c r="R806" i="1"/>
  <c r="L807" i="1"/>
  <c r="M807" i="1"/>
  <c r="N807" i="1"/>
  <c r="O807" i="1"/>
  <c r="P807" i="1"/>
  <c r="Q807" i="1"/>
  <c r="R807" i="1"/>
  <c r="L808" i="1"/>
  <c r="M808" i="1"/>
  <c r="N808" i="1"/>
  <c r="O808" i="1"/>
  <c r="P808" i="1"/>
  <c r="Q808" i="1"/>
  <c r="R808" i="1"/>
  <c r="L809" i="1"/>
  <c r="M809" i="1"/>
  <c r="N809" i="1"/>
  <c r="O809" i="1"/>
  <c r="P809" i="1"/>
  <c r="Q809" i="1"/>
  <c r="R809" i="1"/>
  <c r="L810" i="1"/>
  <c r="M810" i="1"/>
  <c r="N810" i="1"/>
  <c r="O810" i="1"/>
  <c r="P810" i="1"/>
  <c r="Q810" i="1"/>
  <c r="R810" i="1"/>
  <c r="L811" i="1"/>
  <c r="M811" i="1"/>
  <c r="N811" i="1"/>
  <c r="O811" i="1"/>
  <c r="P811" i="1"/>
  <c r="Q811" i="1"/>
  <c r="R811" i="1"/>
  <c r="L812" i="1"/>
  <c r="M812" i="1"/>
  <c r="N812" i="1"/>
  <c r="O812" i="1"/>
  <c r="P812" i="1"/>
  <c r="Q812" i="1"/>
  <c r="R812" i="1"/>
  <c r="L813" i="1"/>
  <c r="M813" i="1"/>
  <c r="N813" i="1"/>
  <c r="O813" i="1"/>
  <c r="P813" i="1"/>
  <c r="Q813" i="1"/>
  <c r="R813" i="1"/>
  <c r="L814" i="1"/>
  <c r="M814" i="1"/>
  <c r="N814" i="1"/>
  <c r="O814" i="1"/>
  <c r="P814" i="1"/>
  <c r="Q814" i="1"/>
  <c r="R814" i="1"/>
  <c r="L815" i="1"/>
  <c r="M815" i="1"/>
  <c r="N815" i="1"/>
  <c r="O815" i="1"/>
  <c r="P815" i="1"/>
  <c r="Q815" i="1"/>
  <c r="R815" i="1"/>
  <c r="L816" i="1"/>
  <c r="M816" i="1"/>
  <c r="N816" i="1"/>
  <c r="O816" i="1"/>
  <c r="P816" i="1"/>
  <c r="Q816" i="1"/>
  <c r="R816" i="1"/>
  <c r="L817" i="1"/>
  <c r="M817" i="1"/>
  <c r="N817" i="1"/>
  <c r="O817" i="1"/>
  <c r="P817" i="1"/>
  <c r="Q817" i="1"/>
  <c r="R817" i="1"/>
  <c r="L818" i="1"/>
  <c r="M818" i="1"/>
  <c r="N818" i="1"/>
  <c r="O818" i="1"/>
  <c r="P818" i="1"/>
  <c r="Q818" i="1"/>
  <c r="R818" i="1"/>
  <c r="L819" i="1"/>
  <c r="M819" i="1"/>
  <c r="N819" i="1"/>
  <c r="O819" i="1"/>
  <c r="P819" i="1"/>
  <c r="Q819" i="1"/>
  <c r="R819" i="1"/>
  <c r="L820" i="1"/>
  <c r="M820" i="1"/>
  <c r="N820" i="1"/>
  <c r="O820" i="1"/>
  <c r="P820" i="1"/>
  <c r="Q820" i="1"/>
  <c r="R820" i="1"/>
  <c r="L821" i="1"/>
  <c r="M821" i="1"/>
  <c r="N821" i="1"/>
  <c r="O821" i="1"/>
  <c r="P821" i="1"/>
  <c r="Q821" i="1"/>
  <c r="R821" i="1"/>
  <c r="L822" i="1"/>
  <c r="M822" i="1"/>
  <c r="N822" i="1"/>
  <c r="O822" i="1"/>
  <c r="P822" i="1"/>
  <c r="Q822" i="1"/>
  <c r="R822" i="1"/>
  <c r="L823" i="1"/>
  <c r="M823" i="1"/>
  <c r="N823" i="1"/>
  <c r="O823" i="1"/>
  <c r="P823" i="1"/>
  <c r="Q823" i="1"/>
  <c r="R823" i="1"/>
  <c r="L824" i="1"/>
  <c r="M824" i="1"/>
  <c r="N824" i="1"/>
  <c r="O824" i="1"/>
  <c r="P824" i="1"/>
  <c r="Q824" i="1"/>
  <c r="R824" i="1"/>
  <c r="L825" i="1"/>
  <c r="M825" i="1"/>
  <c r="N825" i="1"/>
  <c r="O825" i="1"/>
  <c r="P825" i="1"/>
  <c r="Q825" i="1"/>
  <c r="R825" i="1"/>
  <c r="L826" i="1"/>
  <c r="M826" i="1"/>
  <c r="N826" i="1"/>
  <c r="O826" i="1"/>
  <c r="P826" i="1"/>
  <c r="Q826" i="1"/>
  <c r="R826" i="1"/>
  <c r="L827" i="1"/>
  <c r="M827" i="1"/>
  <c r="N827" i="1"/>
  <c r="O827" i="1"/>
  <c r="P827" i="1"/>
  <c r="Q827" i="1"/>
  <c r="R827" i="1"/>
  <c r="L828" i="1"/>
  <c r="M828" i="1"/>
  <c r="N828" i="1"/>
  <c r="O828" i="1"/>
  <c r="P828" i="1"/>
  <c r="Q828" i="1"/>
  <c r="R828" i="1"/>
  <c r="L829" i="1"/>
  <c r="M829" i="1"/>
  <c r="N829" i="1"/>
  <c r="O829" i="1"/>
  <c r="P829" i="1"/>
  <c r="Q829" i="1"/>
  <c r="R829" i="1"/>
  <c r="L830" i="1"/>
  <c r="M830" i="1"/>
  <c r="N830" i="1"/>
  <c r="O830" i="1"/>
  <c r="P830" i="1"/>
  <c r="Q830" i="1"/>
  <c r="R830" i="1"/>
  <c r="L831" i="1"/>
  <c r="M831" i="1"/>
  <c r="N831" i="1"/>
  <c r="O831" i="1"/>
  <c r="P831" i="1"/>
  <c r="Q831" i="1"/>
  <c r="R831" i="1"/>
  <c r="L832" i="1"/>
  <c r="M832" i="1"/>
  <c r="N832" i="1"/>
  <c r="O832" i="1"/>
  <c r="P832" i="1"/>
  <c r="Q832" i="1"/>
  <c r="R832" i="1"/>
  <c r="L833" i="1"/>
  <c r="M833" i="1"/>
  <c r="N833" i="1"/>
  <c r="O833" i="1"/>
  <c r="P833" i="1"/>
  <c r="Q833" i="1"/>
  <c r="R833" i="1"/>
  <c r="L834" i="1"/>
  <c r="M834" i="1"/>
  <c r="N834" i="1"/>
  <c r="O834" i="1"/>
  <c r="P834" i="1"/>
  <c r="Q834" i="1"/>
  <c r="R834" i="1"/>
  <c r="L835" i="1"/>
  <c r="M835" i="1"/>
  <c r="N835" i="1"/>
  <c r="O835" i="1"/>
  <c r="P835" i="1"/>
  <c r="Q835" i="1"/>
  <c r="R835" i="1"/>
  <c r="L836" i="1"/>
  <c r="M836" i="1"/>
  <c r="N836" i="1"/>
  <c r="O836" i="1"/>
  <c r="P836" i="1"/>
  <c r="Q836" i="1"/>
  <c r="R836" i="1"/>
  <c r="L837" i="1"/>
  <c r="M837" i="1"/>
  <c r="N837" i="1"/>
  <c r="O837" i="1"/>
  <c r="P837" i="1"/>
  <c r="Q837" i="1"/>
  <c r="R837" i="1"/>
  <c r="L838" i="1"/>
  <c r="M838" i="1"/>
  <c r="N838" i="1"/>
  <c r="O838" i="1"/>
  <c r="P838" i="1"/>
  <c r="Q838" i="1"/>
  <c r="R838" i="1"/>
  <c r="L839" i="1"/>
  <c r="M839" i="1"/>
  <c r="N839" i="1"/>
  <c r="O839" i="1"/>
  <c r="P839" i="1"/>
  <c r="Q839" i="1"/>
  <c r="R839" i="1"/>
  <c r="L840" i="1"/>
  <c r="M840" i="1"/>
  <c r="N840" i="1"/>
  <c r="O840" i="1"/>
  <c r="P840" i="1"/>
  <c r="Q840" i="1"/>
  <c r="R840" i="1"/>
  <c r="L841" i="1"/>
  <c r="M841" i="1"/>
  <c r="N841" i="1"/>
  <c r="O841" i="1"/>
  <c r="P841" i="1"/>
  <c r="Q841" i="1"/>
  <c r="R841" i="1"/>
  <c r="L842" i="1"/>
  <c r="M842" i="1"/>
  <c r="N842" i="1"/>
  <c r="O842" i="1"/>
  <c r="P842" i="1"/>
  <c r="Q842" i="1"/>
  <c r="R842" i="1"/>
  <c r="L843" i="1"/>
  <c r="M843" i="1"/>
  <c r="N843" i="1"/>
  <c r="O843" i="1"/>
  <c r="P843" i="1"/>
  <c r="Q843" i="1"/>
  <c r="R843" i="1"/>
  <c r="L844" i="1"/>
  <c r="M844" i="1"/>
  <c r="N844" i="1"/>
  <c r="O844" i="1"/>
  <c r="P844" i="1"/>
  <c r="Q844" i="1"/>
  <c r="R844" i="1"/>
  <c r="L845" i="1"/>
  <c r="M845" i="1"/>
  <c r="N845" i="1"/>
  <c r="O845" i="1"/>
  <c r="P845" i="1"/>
  <c r="Q845" i="1"/>
  <c r="R845" i="1"/>
  <c r="L846" i="1"/>
  <c r="M846" i="1"/>
  <c r="N846" i="1"/>
  <c r="O846" i="1"/>
  <c r="P846" i="1"/>
  <c r="Q846" i="1"/>
  <c r="R846" i="1"/>
  <c r="L847" i="1"/>
  <c r="M847" i="1"/>
  <c r="N847" i="1"/>
  <c r="O847" i="1"/>
  <c r="P847" i="1"/>
  <c r="Q847" i="1"/>
  <c r="R847" i="1"/>
  <c r="L848" i="1"/>
  <c r="M848" i="1"/>
  <c r="N848" i="1"/>
  <c r="O848" i="1"/>
  <c r="P848" i="1"/>
  <c r="Q848" i="1"/>
  <c r="R848" i="1"/>
  <c r="L849" i="1"/>
  <c r="M849" i="1"/>
  <c r="N849" i="1"/>
  <c r="O849" i="1"/>
  <c r="P849" i="1"/>
  <c r="Q849" i="1"/>
  <c r="R849" i="1"/>
  <c r="L850" i="1"/>
  <c r="M850" i="1"/>
  <c r="N850" i="1"/>
  <c r="O850" i="1"/>
  <c r="P850" i="1"/>
  <c r="Q850" i="1"/>
  <c r="R850" i="1"/>
  <c r="L851" i="1"/>
  <c r="M851" i="1"/>
  <c r="N851" i="1"/>
  <c r="O851" i="1"/>
  <c r="P851" i="1"/>
  <c r="Q851" i="1"/>
  <c r="R851" i="1"/>
  <c r="L852" i="1"/>
  <c r="M852" i="1"/>
  <c r="N852" i="1"/>
  <c r="O852" i="1"/>
  <c r="P852" i="1"/>
  <c r="Q852" i="1"/>
  <c r="R852" i="1"/>
  <c r="L853" i="1"/>
  <c r="M853" i="1"/>
  <c r="N853" i="1"/>
  <c r="O853" i="1"/>
  <c r="P853" i="1"/>
  <c r="Q853" i="1"/>
  <c r="R853" i="1"/>
  <c r="L854" i="1"/>
  <c r="M854" i="1"/>
  <c r="N854" i="1"/>
  <c r="O854" i="1"/>
  <c r="P854" i="1"/>
  <c r="Q854" i="1"/>
  <c r="R854" i="1"/>
  <c r="L855" i="1"/>
  <c r="M855" i="1"/>
  <c r="N855" i="1"/>
  <c r="O855" i="1"/>
  <c r="P855" i="1"/>
  <c r="Q855" i="1"/>
  <c r="R855" i="1"/>
  <c r="L856" i="1"/>
  <c r="M856" i="1"/>
  <c r="N856" i="1"/>
  <c r="O856" i="1"/>
  <c r="P856" i="1"/>
  <c r="Q856" i="1"/>
  <c r="R856" i="1"/>
  <c r="L857" i="1"/>
  <c r="M857" i="1"/>
  <c r="N857" i="1"/>
  <c r="O857" i="1"/>
  <c r="P857" i="1"/>
  <c r="Q857" i="1"/>
  <c r="R857" i="1"/>
  <c r="L858" i="1"/>
  <c r="M858" i="1"/>
  <c r="N858" i="1"/>
  <c r="O858" i="1"/>
  <c r="P858" i="1"/>
  <c r="Q858" i="1"/>
  <c r="R858" i="1"/>
  <c r="L859" i="1"/>
  <c r="M859" i="1"/>
  <c r="N859" i="1"/>
  <c r="O859" i="1"/>
  <c r="P859" i="1"/>
  <c r="Q859" i="1"/>
  <c r="R859" i="1"/>
  <c r="L860" i="1"/>
  <c r="M860" i="1"/>
  <c r="N860" i="1"/>
  <c r="O860" i="1"/>
  <c r="P860" i="1"/>
  <c r="Q860" i="1"/>
  <c r="R860" i="1"/>
  <c r="L861" i="1"/>
  <c r="M861" i="1"/>
  <c r="N861" i="1"/>
  <c r="O861" i="1"/>
  <c r="P861" i="1"/>
  <c r="Q861" i="1"/>
  <c r="R861" i="1"/>
  <c r="L862" i="1"/>
  <c r="M862" i="1"/>
  <c r="N862" i="1"/>
  <c r="O862" i="1"/>
  <c r="P862" i="1"/>
  <c r="Q862" i="1"/>
  <c r="R862" i="1"/>
  <c r="L863" i="1"/>
  <c r="M863" i="1"/>
  <c r="N863" i="1"/>
  <c r="O863" i="1"/>
  <c r="P863" i="1"/>
  <c r="Q863" i="1"/>
  <c r="R863" i="1"/>
  <c r="L864" i="1"/>
  <c r="M864" i="1"/>
  <c r="N864" i="1"/>
  <c r="O864" i="1"/>
  <c r="P864" i="1"/>
  <c r="Q864" i="1"/>
  <c r="R864" i="1"/>
  <c r="L865" i="1"/>
  <c r="M865" i="1"/>
  <c r="N865" i="1"/>
  <c r="O865" i="1"/>
  <c r="P865" i="1"/>
  <c r="Q865" i="1"/>
  <c r="R865" i="1"/>
  <c r="L866" i="1"/>
  <c r="M866" i="1"/>
  <c r="N866" i="1"/>
  <c r="O866" i="1"/>
  <c r="P866" i="1"/>
  <c r="Q866" i="1"/>
  <c r="R866" i="1"/>
  <c r="L867" i="1"/>
  <c r="M867" i="1"/>
  <c r="N867" i="1"/>
  <c r="O867" i="1"/>
  <c r="P867" i="1"/>
  <c r="Q867" i="1"/>
  <c r="R867" i="1"/>
  <c r="L868" i="1"/>
  <c r="M868" i="1"/>
  <c r="N868" i="1"/>
  <c r="O868" i="1"/>
  <c r="P868" i="1"/>
  <c r="Q868" i="1"/>
  <c r="R868" i="1"/>
  <c r="L869" i="1"/>
  <c r="M869" i="1"/>
  <c r="N869" i="1"/>
  <c r="O869" i="1"/>
  <c r="P869" i="1"/>
  <c r="Q869" i="1"/>
  <c r="R869" i="1"/>
  <c r="L870" i="1"/>
  <c r="M870" i="1"/>
  <c r="N870" i="1"/>
  <c r="O870" i="1"/>
  <c r="P870" i="1"/>
  <c r="Q870" i="1"/>
  <c r="R870" i="1"/>
  <c r="L871" i="1"/>
  <c r="M871" i="1"/>
  <c r="N871" i="1"/>
  <c r="O871" i="1"/>
  <c r="P871" i="1"/>
  <c r="Q871" i="1"/>
  <c r="R871" i="1"/>
  <c r="L872" i="1"/>
  <c r="M872" i="1"/>
  <c r="N872" i="1"/>
  <c r="O872" i="1"/>
  <c r="P872" i="1"/>
  <c r="Q872" i="1"/>
  <c r="R872" i="1"/>
  <c r="L873" i="1"/>
  <c r="M873" i="1"/>
  <c r="N873" i="1"/>
  <c r="O873" i="1"/>
  <c r="P873" i="1"/>
  <c r="Q873" i="1"/>
  <c r="R873" i="1"/>
  <c r="L874" i="1"/>
  <c r="M874" i="1"/>
  <c r="N874" i="1"/>
  <c r="O874" i="1"/>
  <c r="P874" i="1"/>
  <c r="Q874" i="1"/>
  <c r="R874" i="1"/>
  <c r="L875" i="1"/>
  <c r="M875" i="1"/>
  <c r="N875" i="1"/>
  <c r="O875" i="1"/>
  <c r="P875" i="1"/>
  <c r="Q875" i="1"/>
  <c r="R875" i="1"/>
  <c r="L876" i="1"/>
  <c r="M876" i="1"/>
  <c r="N876" i="1"/>
  <c r="O876" i="1"/>
  <c r="P876" i="1"/>
  <c r="Q876" i="1"/>
  <c r="R876" i="1"/>
  <c r="L877" i="1"/>
  <c r="M877" i="1"/>
  <c r="N877" i="1"/>
  <c r="O877" i="1"/>
  <c r="P877" i="1"/>
  <c r="Q877" i="1"/>
  <c r="R877" i="1"/>
  <c r="L878" i="1"/>
  <c r="M878" i="1"/>
  <c r="N878" i="1"/>
  <c r="O878" i="1"/>
  <c r="P878" i="1"/>
  <c r="Q878" i="1"/>
  <c r="R878" i="1"/>
  <c r="L879" i="1"/>
  <c r="M879" i="1"/>
  <c r="N879" i="1"/>
  <c r="O879" i="1"/>
  <c r="P879" i="1"/>
  <c r="Q879" i="1"/>
  <c r="R879" i="1"/>
  <c r="L880" i="1"/>
  <c r="M880" i="1"/>
  <c r="N880" i="1"/>
  <c r="O880" i="1"/>
  <c r="P880" i="1"/>
  <c r="Q880" i="1"/>
  <c r="R880" i="1"/>
  <c r="L881" i="1"/>
  <c r="M881" i="1"/>
  <c r="N881" i="1"/>
  <c r="O881" i="1"/>
  <c r="P881" i="1"/>
  <c r="Q881" i="1"/>
  <c r="R881" i="1"/>
  <c r="L882" i="1"/>
  <c r="M882" i="1"/>
  <c r="N882" i="1"/>
  <c r="O882" i="1"/>
  <c r="P882" i="1"/>
  <c r="Q882" i="1"/>
  <c r="R882" i="1"/>
  <c r="L883" i="1"/>
  <c r="M883" i="1"/>
  <c r="N883" i="1"/>
  <c r="O883" i="1"/>
  <c r="P883" i="1"/>
  <c r="Q883" i="1"/>
  <c r="R883" i="1"/>
  <c r="L884" i="1"/>
  <c r="M884" i="1"/>
  <c r="N884" i="1"/>
  <c r="O884" i="1"/>
  <c r="P884" i="1"/>
  <c r="Q884" i="1"/>
  <c r="R884" i="1"/>
  <c r="L885" i="1"/>
  <c r="M885" i="1"/>
  <c r="N885" i="1"/>
  <c r="O885" i="1"/>
  <c r="P885" i="1"/>
  <c r="Q885" i="1"/>
  <c r="R885" i="1"/>
  <c r="L886" i="1"/>
  <c r="M886" i="1"/>
  <c r="N886" i="1"/>
  <c r="O886" i="1"/>
  <c r="P886" i="1"/>
  <c r="Q886" i="1"/>
  <c r="R886" i="1"/>
  <c r="L887" i="1"/>
  <c r="M887" i="1"/>
  <c r="N887" i="1"/>
  <c r="O887" i="1"/>
  <c r="P887" i="1"/>
  <c r="Q887" i="1"/>
  <c r="R887" i="1"/>
  <c r="L888" i="1"/>
  <c r="M888" i="1"/>
  <c r="N888" i="1"/>
  <c r="O888" i="1"/>
  <c r="P888" i="1"/>
  <c r="Q888" i="1"/>
  <c r="R888" i="1"/>
  <c r="L889" i="1"/>
  <c r="M889" i="1"/>
  <c r="N889" i="1"/>
  <c r="O889" i="1"/>
  <c r="P889" i="1"/>
  <c r="Q889" i="1"/>
  <c r="R889" i="1"/>
  <c r="L890" i="1"/>
  <c r="M890" i="1"/>
  <c r="N890" i="1"/>
  <c r="O890" i="1"/>
  <c r="P890" i="1"/>
  <c r="Q890" i="1"/>
  <c r="R890" i="1"/>
  <c r="L891" i="1"/>
  <c r="M891" i="1"/>
  <c r="N891" i="1"/>
  <c r="O891" i="1"/>
  <c r="P891" i="1"/>
  <c r="Q891" i="1"/>
  <c r="R891" i="1"/>
  <c r="L892" i="1"/>
  <c r="M892" i="1"/>
  <c r="N892" i="1"/>
  <c r="O892" i="1"/>
  <c r="P892" i="1"/>
  <c r="Q892" i="1"/>
  <c r="R892" i="1"/>
  <c r="L893" i="1"/>
  <c r="M893" i="1"/>
  <c r="N893" i="1"/>
  <c r="O893" i="1"/>
  <c r="P893" i="1"/>
  <c r="Q893" i="1"/>
  <c r="R893" i="1"/>
  <c r="L894" i="1"/>
  <c r="M894" i="1"/>
  <c r="N894" i="1"/>
  <c r="O894" i="1"/>
  <c r="P894" i="1"/>
  <c r="Q894" i="1"/>
  <c r="R894" i="1"/>
  <c r="L895" i="1"/>
  <c r="M895" i="1"/>
  <c r="N895" i="1"/>
  <c r="O895" i="1"/>
  <c r="P895" i="1"/>
  <c r="Q895" i="1"/>
  <c r="R895" i="1"/>
  <c r="L896" i="1"/>
  <c r="M896" i="1"/>
  <c r="N896" i="1"/>
  <c r="O896" i="1"/>
  <c r="P896" i="1"/>
  <c r="Q896" i="1"/>
  <c r="R896" i="1"/>
  <c r="L897" i="1"/>
  <c r="M897" i="1"/>
  <c r="N897" i="1"/>
  <c r="O897" i="1"/>
  <c r="P897" i="1"/>
  <c r="Q897" i="1"/>
  <c r="R897" i="1"/>
  <c r="L898" i="1"/>
  <c r="M898" i="1"/>
  <c r="N898" i="1"/>
  <c r="O898" i="1"/>
  <c r="P898" i="1"/>
  <c r="Q898" i="1"/>
  <c r="R898" i="1"/>
  <c r="L899" i="1"/>
  <c r="M899" i="1"/>
  <c r="N899" i="1"/>
  <c r="O899" i="1"/>
  <c r="P899" i="1"/>
  <c r="Q899" i="1"/>
  <c r="R899" i="1"/>
  <c r="L900" i="1"/>
  <c r="M900" i="1"/>
  <c r="N900" i="1"/>
  <c r="O900" i="1"/>
  <c r="P900" i="1"/>
  <c r="Q900" i="1"/>
  <c r="R900" i="1"/>
  <c r="L901" i="1"/>
  <c r="M901" i="1"/>
  <c r="N901" i="1"/>
  <c r="O901" i="1"/>
  <c r="P901" i="1"/>
  <c r="Q901" i="1"/>
  <c r="R901" i="1"/>
  <c r="L902" i="1"/>
  <c r="M902" i="1"/>
  <c r="N902" i="1"/>
  <c r="O902" i="1"/>
  <c r="P902" i="1"/>
  <c r="Q902" i="1"/>
  <c r="R902" i="1"/>
  <c r="L903" i="1"/>
  <c r="M903" i="1"/>
  <c r="N903" i="1"/>
  <c r="O903" i="1"/>
  <c r="P903" i="1"/>
  <c r="Q903" i="1"/>
  <c r="R903" i="1"/>
  <c r="L904" i="1"/>
  <c r="M904" i="1"/>
  <c r="N904" i="1"/>
  <c r="O904" i="1"/>
  <c r="P904" i="1"/>
  <c r="Q904" i="1"/>
  <c r="R904" i="1"/>
  <c r="L905" i="1"/>
  <c r="M905" i="1"/>
  <c r="N905" i="1"/>
  <c r="O905" i="1"/>
  <c r="P905" i="1"/>
  <c r="Q905" i="1"/>
  <c r="R905" i="1"/>
  <c r="L906" i="1"/>
  <c r="M906" i="1"/>
  <c r="N906" i="1"/>
  <c r="O906" i="1"/>
  <c r="P906" i="1"/>
  <c r="Q906" i="1"/>
  <c r="R906" i="1"/>
  <c r="L907" i="1"/>
  <c r="M907" i="1"/>
  <c r="N907" i="1"/>
  <c r="O907" i="1"/>
  <c r="P907" i="1"/>
  <c r="Q907" i="1"/>
  <c r="R907" i="1"/>
  <c r="L908" i="1"/>
  <c r="M908" i="1"/>
  <c r="N908" i="1"/>
  <c r="O908" i="1"/>
  <c r="P908" i="1"/>
  <c r="Q908" i="1"/>
  <c r="R908" i="1"/>
  <c r="L909" i="1"/>
  <c r="M909" i="1"/>
  <c r="N909" i="1"/>
  <c r="O909" i="1"/>
  <c r="P909" i="1"/>
  <c r="Q909" i="1"/>
  <c r="R909" i="1"/>
  <c r="L910" i="1"/>
  <c r="M910" i="1"/>
  <c r="N910" i="1"/>
  <c r="O910" i="1"/>
  <c r="P910" i="1"/>
  <c r="Q910" i="1"/>
  <c r="R910" i="1"/>
  <c r="L911" i="1"/>
  <c r="M911" i="1"/>
  <c r="N911" i="1"/>
  <c r="O911" i="1"/>
  <c r="P911" i="1"/>
  <c r="Q911" i="1"/>
  <c r="R911" i="1"/>
  <c r="L912" i="1"/>
  <c r="M912" i="1"/>
  <c r="N912" i="1"/>
  <c r="O912" i="1"/>
  <c r="P912" i="1"/>
  <c r="Q912" i="1"/>
  <c r="R912" i="1"/>
  <c r="L913" i="1"/>
  <c r="M913" i="1"/>
  <c r="N913" i="1"/>
  <c r="O913" i="1"/>
  <c r="P913" i="1"/>
  <c r="Q913" i="1"/>
  <c r="R913" i="1"/>
  <c r="L914" i="1"/>
  <c r="M914" i="1"/>
  <c r="N914" i="1"/>
  <c r="O914" i="1"/>
  <c r="P914" i="1"/>
  <c r="Q914" i="1"/>
  <c r="R914" i="1"/>
  <c r="L915" i="1"/>
  <c r="M915" i="1"/>
  <c r="N915" i="1"/>
  <c r="O915" i="1"/>
  <c r="P915" i="1"/>
  <c r="Q915" i="1"/>
  <c r="R915" i="1"/>
  <c r="L916" i="1"/>
  <c r="M916" i="1"/>
  <c r="N916" i="1"/>
  <c r="O916" i="1"/>
  <c r="P916" i="1"/>
  <c r="Q916" i="1"/>
  <c r="R916" i="1"/>
  <c r="L917" i="1"/>
  <c r="M917" i="1"/>
  <c r="N917" i="1"/>
  <c r="O917" i="1"/>
  <c r="P917" i="1"/>
  <c r="Q917" i="1"/>
  <c r="R917" i="1"/>
  <c r="L918" i="1"/>
  <c r="M918" i="1"/>
  <c r="N918" i="1"/>
  <c r="O918" i="1"/>
  <c r="P918" i="1"/>
  <c r="Q918" i="1"/>
  <c r="R918" i="1"/>
  <c r="L919" i="1"/>
  <c r="M919" i="1"/>
  <c r="N919" i="1"/>
  <c r="O919" i="1"/>
  <c r="P919" i="1"/>
  <c r="Q919" i="1"/>
  <c r="R919" i="1"/>
  <c r="L920" i="1"/>
  <c r="M920" i="1"/>
  <c r="N920" i="1"/>
  <c r="O920" i="1"/>
  <c r="P920" i="1"/>
  <c r="Q920" i="1"/>
  <c r="R920" i="1"/>
  <c r="L921" i="1"/>
  <c r="M921" i="1"/>
  <c r="N921" i="1"/>
  <c r="O921" i="1"/>
  <c r="P921" i="1"/>
  <c r="Q921" i="1"/>
  <c r="R921" i="1"/>
  <c r="L922" i="1"/>
  <c r="M922" i="1"/>
  <c r="N922" i="1"/>
  <c r="O922" i="1"/>
  <c r="P922" i="1"/>
  <c r="Q922" i="1"/>
  <c r="R922" i="1"/>
  <c r="L923" i="1"/>
  <c r="M923" i="1"/>
  <c r="N923" i="1"/>
  <c r="O923" i="1"/>
  <c r="P923" i="1"/>
  <c r="Q923" i="1"/>
  <c r="R923" i="1"/>
  <c r="L924" i="1"/>
  <c r="M924" i="1"/>
  <c r="N924" i="1"/>
  <c r="O924" i="1"/>
  <c r="P924" i="1"/>
  <c r="Q924" i="1"/>
  <c r="R924" i="1"/>
  <c r="L925" i="1"/>
  <c r="M925" i="1"/>
  <c r="N925" i="1"/>
  <c r="O925" i="1"/>
  <c r="P925" i="1"/>
  <c r="Q925" i="1"/>
  <c r="R925" i="1"/>
  <c r="L926" i="1"/>
  <c r="M926" i="1"/>
  <c r="N926" i="1"/>
  <c r="O926" i="1"/>
  <c r="P926" i="1"/>
  <c r="Q926" i="1"/>
  <c r="R926" i="1"/>
  <c r="L927" i="1"/>
  <c r="M927" i="1"/>
  <c r="N927" i="1"/>
  <c r="O927" i="1"/>
  <c r="P927" i="1"/>
  <c r="Q927" i="1"/>
  <c r="R927" i="1"/>
  <c r="L928" i="1"/>
  <c r="M928" i="1"/>
  <c r="N928" i="1"/>
  <c r="O928" i="1"/>
  <c r="P928" i="1"/>
  <c r="Q928" i="1"/>
  <c r="R928" i="1"/>
  <c r="L929" i="1"/>
  <c r="M929" i="1"/>
  <c r="N929" i="1"/>
  <c r="O929" i="1"/>
  <c r="P929" i="1"/>
  <c r="Q929" i="1"/>
  <c r="R929" i="1"/>
  <c r="L930" i="1"/>
  <c r="M930" i="1"/>
  <c r="N930" i="1"/>
  <c r="O930" i="1"/>
  <c r="P930" i="1"/>
  <c r="Q930" i="1"/>
  <c r="R930" i="1"/>
  <c r="L931" i="1"/>
  <c r="M931" i="1"/>
  <c r="N931" i="1"/>
  <c r="O931" i="1"/>
  <c r="P931" i="1"/>
  <c r="Q931" i="1"/>
  <c r="R931" i="1"/>
  <c r="L932" i="1"/>
  <c r="M932" i="1"/>
  <c r="N932" i="1"/>
  <c r="O932" i="1"/>
  <c r="P932" i="1"/>
  <c r="Q932" i="1"/>
  <c r="R932" i="1"/>
  <c r="L933" i="1"/>
  <c r="M933" i="1"/>
  <c r="N933" i="1"/>
  <c r="O933" i="1"/>
  <c r="P933" i="1"/>
  <c r="Q933" i="1"/>
  <c r="R933" i="1"/>
  <c r="L934" i="1"/>
  <c r="M934" i="1"/>
  <c r="N934" i="1"/>
  <c r="O934" i="1"/>
  <c r="P934" i="1"/>
  <c r="Q934" i="1"/>
  <c r="R934" i="1"/>
  <c r="L935" i="1"/>
  <c r="M935" i="1"/>
  <c r="N935" i="1"/>
  <c r="O935" i="1"/>
  <c r="P935" i="1"/>
  <c r="Q935" i="1"/>
  <c r="R935" i="1"/>
  <c r="L936" i="1"/>
  <c r="M936" i="1"/>
  <c r="N936" i="1"/>
  <c r="O936" i="1"/>
  <c r="P936" i="1"/>
  <c r="Q936" i="1"/>
  <c r="R936" i="1"/>
  <c r="L937" i="1"/>
  <c r="M937" i="1"/>
  <c r="N937" i="1"/>
  <c r="O937" i="1"/>
  <c r="P937" i="1"/>
  <c r="Q937" i="1"/>
  <c r="R937" i="1"/>
  <c r="L938" i="1"/>
  <c r="M938" i="1"/>
  <c r="N938" i="1"/>
  <c r="O938" i="1"/>
  <c r="P938" i="1"/>
  <c r="Q938" i="1"/>
  <c r="R938" i="1"/>
  <c r="L939" i="1"/>
  <c r="M939" i="1"/>
  <c r="N939" i="1"/>
  <c r="O939" i="1"/>
  <c r="P939" i="1"/>
  <c r="Q939" i="1"/>
  <c r="R939" i="1"/>
  <c r="L940" i="1"/>
  <c r="M940" i="1"/>
  <c r="N940" i="1"/>
  <c r="O940" i="1"/>
  <c r="P940" i="1"/>
  <c r="Q940" i="1"/>
  <c r="R940" i="1"/>
  <c r="L941" i="1"/>
  <c r="M941" i="1"/>
  <c r="N941" i="1"/>
  <c r="O941" i="1"/>
  <c r="P941" i="1"/>
  <c r="Q941" i="1"/>
  <c r="R941" i="1"/>
  <c r="L942" i="1"/>
  <c r="M942" i="1"/>
  <c r="N942" i="1"/>
  <c r="O942" i="1"/>
  <c r="P942" i="1"/>
  <c r="Q942" i="1"/>
  <c r="R942" i="1"/>
  <c r="L943" i="1"/>
  <c r="M943" i="1"/>
  <c r="N943" i="1"/>
  <c r="O943" i="1"/>
  <c r="P943" i="1"/>
  <c r="Q943" i="1"/>
  <c r="R943" i="1"/>
  <c r="L944" i="1"/>
  <c r="M944" i="1"/>
  <c r="N944" i="1"/>
  <c r="O944" i="1"/>
  <c r="P944" i="1"/>
  <c r="Q944" i="1"/>
  <c r="R944" i="1"/>
  <c r="L945" i="1"/>
  <c r="M945" i="1"/>
  <c r="N945" i="1"/>
  <c r="O945" i="1"/>
  <c r="P945" i="1"/>
  <c r="Q945" i="1"/>
  <c r="R945" i="1"/>
  <c r="L946" i="1"/>
  <c r="M946" i="1"/>
  <c r="N946" i="1"/>
  <c r="O946" i="1"/>
  <c r="P946" i="1"/>
  <c r="Q946" i="1"/>
  <c r="R946" i="1"/>
  <c r="L947" i="1"/>
  <c r="M947" i="1"/>
  <c r="N947" i="1"/>
  <c r="O947" i="1"/>
  <c r="P947" i="1"/>
  <c r="Q947" i="1"/>
  <c r="R947" i="1"/>
  <c r="L948" i="1"/>
  <c r="M948" i="1"/>
  <c r="N948" i="1"/>
  <c r="O948" i="1"/>
  <c r="P948" i="1"/>
  <c r="Q948" i="1"/>
  <c r="R948" i="1"/>
  <c r="L949" i="1"/>
  <c r="M949" i="1"/>
  <c r="N949" i="1"/>
  <c r="O949" i="1"/>
  <c r="P949" i="1"/>
  <c r="Q949" i="1"/>
  <c r="R949" i="1"/>
  <c r="L950" i="1"/>
  <c r="M950" i="1"/>
  <c r="N950" i="1"/>
  <c r="O950" i="1"/>
  <c r="P950" i="1"/>
  <c r="Q950" i="1"/>
  <c r="R950" i="1"/>
  <c r="L951" i="1"/>
  <c r="M951" i="1"/>
  <c r="N951" i="1"/>
  <c r="O951" i="1"/>
  <c r="P951" i="1"/>
  <c r="Q951" i="1"/>
  <c r="R951" i="1"/>
  <c r="L952" i="1"/>
  <c r="M952" i="1"/>
  <c r="N952" i="1"/>
  <c r="O952" i="1"/>
  <c r="P952" i="1"/>
  <c r="Q952" i="1"/>
  <c r="R952" i="1"/>
  <c r="L953" i="1"/>
  <c r="M953" i="1"/>
  <c r="N953" i="1"/>
  <c r="O953" i="1"/>
  <c r="P953" i="1"/>
  <c r="Q953" i="1"/>
  <c r="R953" i="1"/>
  <c r="L954" i="1"/>
  <c r="M954" i="1"/>
  <c r="N954" i="1"/>
  <c r="O954" i="1"/>
  <c r="P954" i="1"/>
  <c r="Q954" i="1"/>
  <c r="R954" i="1"/>
  <c r="L955" i="1"/>
  <c r="M955" i="1"/>
  <c r="N955" i="1"/>
  <c r="O955" i="1"/>
  <c r="P955" i="1"/>
  <c r="Q955" i="1"/>
  <c r="R955" i="1"/>
  <c r="L956" i="1"/>
  <c r="M956" i="1"/>
  <c r="N956" i="1"/>
  <c r="O956" i="1"/>
  <c r="P956" i="1"/>
  <c r="Q956" i="1"/>
  <c r="R956" i="1"/>
  <c r="L957" i="1"/>
  <c r="M957" i="1"/>
  <c r="N957" i="1"/>
  <c r="O957" i="1"/>
  <c r="P957" i="1"/>
  <c r="Q957" i="1"/>
  <c r="R957" i="1"/>
  <c r="L958" i="1"/>
  <c r="M958" i="1"/>
  <c r="N958" i="1"/>
  <c r="O958" i="1"/>
  <c r="P958" i="1"/>
  <c r="Q958" i="1"/>
  <c r="R958" i="1"/>
  <c r="L959" i="1"/>
  <c r="M959" i="1"/>
  <c r="N959" i="1"/>
  <c r="O959" i="1"/>
  <c r="P959" i="1"/>
  <c r="Q959" i="1"/>
  <c r="R959" i="1"/>
  <c r="L960" i="1"/>
  <c r="M960" i="1"/>
  <c r="N960" i="1"/>
  <c r="O960" i="1"/>
  <c r="P960" i="1"/>
  <c r="Q960" i="1"/>
  <c r="R960" i="1"/>
  <c r="L961" i="1"/>
  <c r="M961" i="1"/>
  <c r="N961" i="1"/>
  <c r="O961" i="1"/>
  <c r="P961" i="1"/>
  <c r="Q961" i="1"/>
  <c r="R961" i="1"/>
  <c r="L962" i="1"/>
  <c r="M962" i="1"/>
  <c r="N962" i="1"/>
  <c r="O962" i="1"/>
  <c r="P962" i="1"/>
  <c r="Q962" i="1"/>
  <c r="R962" i="1"/>
  <c r="L963" i="1"/>
  <c r="M963" i="1"/>
  <c r="N963" i="1"/>
  <c r="O963" i="1"/>
  <c r="P963" i="1"/>
  <c r="Q963" i="1"/>
  <c r="R963" i="1"/>
  <c r="L964" i="1"/>
  <c r="M964" i="1"/>
  <c r="N964" i="1"/>
  <c r="O964" i="1"/>
  <c r="P964" i="1"/>
  <c r="Q964" i="1"/>
  <c r="R964" i="1"/>
  <c r="L965" i="1"/>
  <c r="M965" i="1"/>
  <c r="N965" i="1"/>
  <c r="O965" i="1"/>
  <c r="P965" i="1"/>
  <c r="Q965" i="1"/>
  <c r="R965" i="1"/>
  <c r="L966" i="1"/>
  <c r="M966" i="1"/>
  <c r="N966" i="1"/>
  <c r="O966" i="1"/>
  <c r="P966" i="1"/>
  <c r="Q966" i="1"/>
  <c r="R966" i="1"/>
  <c r="L967" i="1"/>
  <c r="M967" i="1"/>
  <c r="N967" i="1"/>
  <c r="O967" i="1"/>
  <c r="P967" i="1"/>
  <c r="Q967" i="1"/>
  <c r="R967" i="1"/>
  <c r="L968" i="1"/>
  <c r="M968" i="1"/>
  <c r="N968" i="1"/>
  <c r="O968" i="1"/>
  <c r="P968" i="1"/>
  <c r="Q968" i="1"/>
  <c r="R968" i="1"/>
  <c r="L969" i="1"/>
  <c r="M969" i="1"/>
  <c r="N969" i="1"/>
  <c r="O969" i="1"/>
  <c r="P969" i="1"/>
  <c r="Q969" i="1"/>
  <c r="R969" i="1"/>
  <c r="L970" i="1"/>
  <c r="M970" i="1"/>
  <c r="N970" i="1"/>
  <c r="O970" i="1"/>
  <c r="P970" i="1"/>
  <c r="Q970" i="1"/>
  <c r="R970" i="1"/>
  <c r="L971" i="1"/>
  <c r="M971" i="1"/>
  <c r="N971" i="1"/>
  <c r="O971" i="1"/>
  <c r="P971" i="1"/>
  <c r="Q971" i="1"/>
  <c r="R971" i="1"/>
  <c r="L972" i="1"/>
  <c r="M972" i="1"/>
  <c r="N972" i="1"/>
  <c r="O972" i="1"/>
  <c r="P972" i="1"/>
  <c r="Q972" i="1"/>
  <c r="R972" i="1"/>
  <c r="L973" i="1"/>
  <c r="M973" i="1"/>
  <c r="N973" i="1"/>
  <c r="O973" i="1"/>
  <c r="P973" i="1"/>
  <c r="Q973" i="1"/>
  <c r="R973" i="1"/>
  <c r="L974" i="1"/>
  <c r="M974" i="1"/>
  <c r="N974" i="1"/>
  <c r="O974" i="1"/>
  <c r="P974" i="1"/>
  <c r="Q974" i="1"/>
  <c r="R974" i="1"/>
  <c r="L975" i="1"/>
  <c r="M975" i="1"/>
  <c r="N975" i="1"/>
  <c r="O975" i="1"/>
  <c r="P975" i="1"/>
  <c r="Q975" i="1"/>
  <c r="R975" i="1"/>
  <c r="L976" i="1"/>
  <c r="M976" i="1"/>
  <c r="N976" i="1"/>
  <c r="O976" i="1"/>
  <c r="P976" i="1"/>
  <c r="Q976" i="1"/>
  <c r="R976" i="1"/>
  <c r="L977" i="1"/>
  <c r="M977" i="1"/>
  <c r="N977" i="1"/>
  <c r="O977" i="1"/>
  <c r="P977" i="1"/>
  <c r="Q977" i="1"/>
  <c r="R977" i="1"/>
  <c r="L978" i="1"/>
  <c r="M978" i="1"/>
  <c r="N978" i="1"/>
  <c r="O978" i="1"/>
  <c r="P978" i="1"/>
  <c r="Q978" i="1"/>
  <c r="R978" i="1"/>
  <c r="L979" i="1"/>
  <c r="M979" i="1"/>
  <c r="N979" i="1"/>
  <c r="O979" i="1"/>
  <c r="P979" i="1"/>
  <c r="Q979" i="1"/>
  <c r="R979" i="1"/>
  <c r="L980" i="1"/>
  <c r="M980" i="1"/>
  <c r="N980" i="1"/>
  <c r="O980" i="1"/>
  <c r="P980" i="1"/>
  <c r="Q980" i="1"/>
  <c r="R980" i="1"/>
  <c r="L981" i="1"/>
  <c r="M981" i="1"/>
  <c r="N981" i="1"/>
  <c r="O981" i="1"/>
  <c r="P981" i="1"/>
  <c r="Q981" i="1"/>
  <c r="R981" i="1"/>
  <c r="L982" i="1"/>
  <c r="M982" i="1"/>
  <c r="N982" i="1"/>
  <c r="O982" i="1"/>
  <c r="P982" i="1"/>
  <c r="Q982" i="1"/>
  <c r="R982" i="1"/>
  <c r="L983" i="1"/>
  <c r="M983" i="1"/>
  <c r="N983" i="1"/>
  <c r="O983" i="1"/>
  <c r="P983" i="1"/>
  <c r="Q983" i="1"/>
  <c r="R983" i="1"/>
  <c r="L984" i="1"/>
  <c r="M984" i="1"/>
  <c r="N984" i="1"/>
  <c r="O984" i="1"/>
  <c r="P984" i="1"/>
  <c r="Q984" i="1"/>
  <c r="R984" i="1"/>
  <c r="L985" i="1"/>
  <c r="M985" i="1"/>
  <c r="N985" i="1"/>
  <c r="O985" i="1"/>
  <c r="P985" i="1"/>
  <c r="Q985" i="1"/>
  <c r="R985" i="1"/>
  <c r="L986" i="1"/>
  <c r="M986" i="1"/>
  <c r="N986" i="1"/>
  <c r="O986" i="1"/>
  <c r="P986" i="1"/>
  <c r="Q986" i="1"/>
  <c r="R986" i="1"/>
  <c r="L987" i="1"/>
  <c r="M987" i="1"/>
  <c r="N987" i="1"/>
  <c r="O987" i="1"/>
  <c r="P987" i="1"/>
  <c r="Q987" i="1"/>
  <c r="R987" i="1"/>
  <c r="L988" i="1"/>
  <c r="M988" i="1"/>
  <c r="N988" i="1"/>
  <c r="O988" i="1"/>
  <c r="P988" i="1"/>
  <c r="Q988" i="1"/>
  <c r="R988" i="1"/>
  <c r="L989" i="1"/>
  <c r="M989" i="1"/>
  <c r="N989" i="1"/>
  <c r="O989" i="1"/>
  <c r="P989" i="1"/>
  <c r="Q989" i="1"/>
  <c r="R989" i="1"/>
  <c r="L990" i="1"/>
  <c r="M990" i="1"/>
  <c r="N990" i="1"/>
  <c r="O990" i="1"/>
  <c r="P990" i="1"/>
  <c r="Q990" i="1"/>
  <c r="R990" i="1"/>
  <c r="L991" i="1"/>
  <c r="M991" i="1"/>
  <c r="N991" i="1"/>
  <c r="O991" i="1"/>
  <c r="P991" i="1"/>
  <c r="Q991" i="1"/>
  <c r="R991" i="1"/>
  <c r="L992" i="1"/>
  <c r="M992" i="1"/>
  <c r="N992" i="1"/>
  <c r="O992" i="1"/>
  <c r="P992" i="1"/>
  <c r="Q992" i="1"/>
  <c r="R992" i="1"/>
  <c r="L993" i="1"/>
  <c r="M993" i="1"/>
  <c r="N993" i="1"/>
  <c r="O993" i="1"/>
  <c r="P993" i="1"/>
  <c r="Q993" i="1"/>
  <c r="R993" i="1"/>
  <c r="L994" i="1"/>
  <c r="M994" i="1"/>
  <c r="N994" i="1"/>
  <c r="O994" i="1"/>
  <c r="P994" i="1"/>
  <c r="Q994" i="1"/>
  <c r="R994" i="1"/>
  <c r="L995" i="1"/>
  <c r="M995" i="1"/>
  <c r="N995" i="1"/>
  <c r="O995" i="1"/>
  <c r="P995" i="1"/>
  <c r="Q995" i="1"/>
  <c r="R995" i="1"/>
  <c r="L996" i="1"/>
  <c r="M996" i="1"/>
  <c r="N996" i="1"/>
  <c r="O996" i="1"/>
  <c r="P996" i="1"/>
  <c r="Q996" i="1"/>
  <c r="R996" i="1"/>
  <c r="L997" i="1"/>
  <c r="M997" i="1"/>
  <c r="N997" i="1"/>
  <c r="O997" i="1"/>
  <c r="P997" i="1"/>
  <c r="Q997" i="1"/>
  <c r="R997" i="1"/>
  <c r="L998" i="1"/>
  <c r="M998" i="1"/>
  <c r="N998" i="1"/>
  <c r="O998" i="1"/>
  <c r="P998" i="1"/>
  <c r="Q998" i="1"/>
  <c r="R998" i="1"/>
  <c r="L999" i="1"/>
  <c r="M999" i="1"/>
  <c r="N999" i="1"/>
  <c r="O999" i="1"/>
  <c r="P999" i="1"/>
  <c r="Q999" i="1"/>
  <c r="R999" i="1"/>
  <c r="L1000" i="1"/>
  <c r="M1000" i="1"/>
  <c r="N1000" i="1"/>
  <c r="O1000" i="1"/>
  <c r="P1000" i="1"/>
  <c r="Q1000" i="1"/>
  <c r="R1000" i="1"/>
  <c r="L1001" i="1"/>
  <c r="M1001" i="1"/>
  <c r="N1001" i="1"/>
  <c r="O1001" i="1"/>
  <c r="P1001" i="1"/>
  <c r="Q1001" i="1"/>
  <c r="R1001" i="1"/>
  <c r="L1002" i="1"/>
  <c r="M1002" i="1"/>
  <c r="N1002" i="1"/>
  <c r="O1002" i="1"/>
  <c r="P1002" i="1"/>
  <c r="Q1002" i="1"/>
  <c r="R1002" i="1"/>
  <c r="L1003" i="1"/>
  <c r="M1003" i="1"/>
  <c r="N1003" i="1"/>
  <c r="O1003" i="1"/>
  <c r="P1003" i="1"/>
  <c r="Q1003" i="1"/>
  <c r="R1003" i="1"/>
  <c r="L1004" i="1"/>
  <c r="M1004" i="1"/>
  <c r="N1004" i="1"/>
  <c r="O1004" i="1"/>
  <c r="P1004" i="1"/>
  <c r="Q1004" i="1"/>
  <c r="R1004" i="1"/>
  <c r="L1005" i="1"/>
  <c r="M1005" i="1"/>
  <c r="N1005" i="1"/>
  <c r="O1005" i="1"/>
  <c r="P1005" i="1"/>
  <c r="Q1005" i="1"/>
  <c r="R1005" i="1"/>
  <c r="L1006" i="1"/>
  <c r="M1006" i="1"/>
  <c r="N1006" i="1"/>
  <c r="O1006" i="1"/>
  <c r="P1006" i="1"/>
  <c r="Q1006" i="1"/>
  <c r="R1006" i="1"/>
  <c r="L1007" i="1"/>
  <c r="M1007" i="1"/>
  <c r="N1007" i="1"/>
  <c r="O1007" i="1"/>
  <c r="P1007" i="1"/>
  <c r="Q1007" i="1"/>
  <c r="R1007" i="1"/>
  <c r="L1008" i="1"/>
  <c r="M1008" i="1"/>
  <c r="N1008" i="1"/>
  <c r="O1008" i="1"/>
  <c r="P1008" i="1"/>
  <c r="Q1008" i="1"/>
  <c r="R1008" i="1"/>
  <c r="L1009" i="1"/>
  <c r="M1009" i="1"/>
  <c r="N1009" i="1"/>
  <c r="O1009" i="1"/>
  <c r="P1009" i="1"/>
  <c r="Q1009" i="1"/>
  <c r="R1009" i="1"/>
  <c r="L1010" i="1"/>
  <c r="M1010" i="1"/>
  <c r="N1010" i="1"/>
  <c r="O1010" i="1"/>
  <c r="P1010" i="1"/>
  <c r="Q1010" i="1"/>
  <c r="R1010" i="1"/>
  <c r="L1011" i="1"/>
  <c r="M1011" i="1"/>
  <c r="N1011" i="1"/>
  <c r="O1011" i="1"/>
  <c r="P1011" i="1"/>
  <c r="Q1011" i="1"/>
  <c r="R1011" i="1"/>
  <c r="L1012" i="1"/>
  <c r="M1012" i="1"/>
  <c r="N1012" i="1"/>
  <c r="O1012" i="1"/>
  <c r="P1012" i="1"/>
  <c r="Q1012" i="1"/>
  <c r="R1012" i="1"/>
  <c r="L1013" i="1"/>
  <c r="M1013" i="1"/>
  <c r="N1013" i="1"/>
  <c r="O1013" i="1"/>
  <c r="P1013" i="1"/>
  <c r="Q1013" i="1"/>
  <c r="R1013" i="1"/>
  <c r="L1014" i="1"/>
  <c r="M1014" i="1"/>
  <c r="N1014" i="1"/>
  <c r="O1014" i="1"/>
  <c r="P1014" i="1"/>
  <c r="Q1014" i="1"/>
  <c r="R1014" i="1"/>
  <c r="L1015" i="1"/>
  <c r="M1015" i="1"/>
  <c r="N1015" i="1"/>
  <c r="O1015" i="1"/>
  <c r="P1015" i="1"/>
  <c r="Q1015" i="1"/>
  <c r="R1015" i="1"/>
  <c r="L1016" i="1"/>
  <c r="M1016" i="1"/>
  <c r="N1016" i="1"/>
  <c r="O1016" i="1"/>
  <c r="P1016" i="1"/>
  <c r="Q1016" i="1"/>
  <c r="R1016" i="1"/>
  <c r="L1017" i="1"/>
  <c r="M1017" i="1"/>
  <c r="N1017" i="1"/>
  <c r="O1017" i="1"/>
  <c r="P1017" i="1"/>
  <c r="Q1017" i="1"/>
  <c r="R1017" i="1"/>
  <c r="L1018" i="1"/>
  <c r="M1018" i="1"/>
  <c r="N1018" i="1"/>
  <c r="O1018" i="1"/>
  <c r="P1018" i="1"/>
  <c r="Q1018" i="1"/>
  <c r="R1018" i="1"/>
  <c r="L1019" i="1"/>
  <c r="M1019" i="1"/>
  <c r="N1019" i="1"/>
  <c r="O1019" i="1"/>
  <c r="P1019" i="1"/>
  <c r="Q1019" i="1"/>
  <c r="R1019" i="1"/>
  <c r="L1020" i="1"/>
  <c r="M1020" i="1"/>
  <c r="N1020" i="1"/>
  <c r="O1020" i="1"/>
  <c r="P1020" i="1"/>
  <c r="Q1020" i="1"/>
  <c r="R1020" i="1"/>
  <c r="L1021" i="1"/>
  <c r="M1021" i="1"/>
  <c r="N1021" i="1"/>
  <c r="O1021" i="1"/>
  <c r="P1021" i="1"/>
  <c r="Q1021" i="1"/>
  <c r="R1021" i="1"/>
  <c r="L1022" i="1"/>
  <c r="M1022" i="1"/>
  <c r="N1022" i="1"/>
  <c r="O1022" i="1"/>
  <c r="P1022" i="1"/>
  <c r="Q1022" i="1"/>
  <c r="R1022" i="1"/>
  <c r="L1023" i="1"/>
  <c r="M1023" i="1"/>
  <c r="N1023" i="1"/>
  <c r="O1023" i="1"/>
  <c r="P1023" i="1"/>
  <c r="Q1023" i="1"/>
  <c r="R1023" i="1"/>
  <c r="L1024" i="1"/>
  <c r="M1024" i="1"/>
  <c r="N1024" i="1"/>
  <c r="O1024" i="1"/>
  <c r="P1024" i="1"/>
  <c r="Q1024" i="1"/>
  <c r="R1024" i="1"/>
  <c r="L1025" i="1"/>
  <c r="M1025" i="1"/>
  <c r="N1025" i="1"/>
  <c r="O1025" i="1"/>
  <c r="P1025" i="1"/>
  <c r="Q1025" i="1"/>
  <c r="R1025" i="1"/>
  <c r="L1026" i="1"/>
  <c r="M1026" i="1"/>
  <c r="N1026" i="1"/>
  <c r="O1026" i="1"/>
  <c r="P1026" i="1"/>
  <c r="Q1026" i="1"/>
  <c r="R1026" i="1"/>
  <c r="L1027" i="1"/>
  <c r="M1027" i="1"/>
  <c r="N1027" i="1"/>
  <c r="O1027" i="1"/>
  <c r="P1027" i="1"/>
  <c r="Q1027" i="1"/>
  <c r="R1027" i="1"/>
  <c r="L1028" i="1"/>
  <c r="M1028" i="1"/>
  <c r="N1028" i="1"/>
  <c r="O1028" i="1"/>
  <c r="P1028" i="1"/>
  <c r="Q1028" i="1"/>
  <c r="R1028" i="1"/>
  <c r="L1029" i="1"/>
  <c r="M1029" i="1"/>
  <c r="N1029" i="1"/>
  <c r="O1029" i="1"/>
  <c r="P1029" i="1"/>
  <c r="Q1029" i="1"/>
  <c r="R1029" i="1"/>
  <c r="L1030" i="1"/>
  <c r="M1030" i="1"/>
  <c r="N1030" i="1"/>
  <c r="O1030" i="1"/>
  <c r="P1030" i="1"/>
  <c r="Q1030" i="1"/>
  <c r="R1030" i="1"/>
  <c r="L1031" i="1"/>
  <c r="M1031" i="1"/>
  <c r="N1031" i="1"/>
  <c r="O1031" i="1"/>
  <c r="P1031" i="1"/>
  <c r="Q1031" i="1"/>
  <c r="R1031" i="1"/>
  <c r="L1032" i="1"/>
  <c r="M1032" i="1"/>
  <c r="N1032" i="1"/>
  <c r="O1032" i="1"/>
  <c r="P1032" i="1"/>
  <c r="Q1032" i="1"/>
  <c r="R1032" i="1"/>
  <c r="L1033" i="1"/>
  <c r="M1033" i="1"/>
  <c r="N1033" i="1"/>
  <c r="O1033" i="1"/>
  <c r="P1033" i="1"/>
  <c r="Q1033" i="1"/>
  <c r="R1033" i="1"/>
  <c r="L1034" i="1"/>
  <c r="M1034" i="1"/>
  <c r="N1034" i="1"/>
  <c r="O1034" i="1"/>
  <c r="P1034" i="1"/>
  <c r="Q1034" i="1"/>
  <c r="R1034" i="1"/>
  <c r="L1035" i="1"/>
  <c r="M1035" i="1"/>
  <c r="N1035" i="1"/>
  <c r="O1035" i="1"/>
  <c r="P1035" i="1"/>
  <c r="Q1035" i="1"/>
  <c r="R1035" i="1"/>
  <c r="L1036" i="1"/>
  <c r="M1036" i="1"/>
  <c r="N1036" i="1"/>
  <c r="O1036" i="1"/>
  <c r="P1036" i="1"/>
  <c r="Q1036" i="1"/>
  <c r="R1036" i="1"/>
  <c r="L1037" i="1"/>
  <c r="M1037" i="1"/>
  <c r="N1037" i="1"/>
  <c r="O1037" i="1"/>
  <c r="P1037" i="1"/>
  <c r="Q1037" i="1"/>
  <c r="R1037" i="1"/>
  <c r="L1038" i="1"/>
  <c r="M1038" i="1"/>
  <c r="N1038" i="1"/>
  <c r="O1038" i="1"/>
  <c r="P1038" i="1"/>
  <c r="Q1038" i="1"/>
  <c r="R1038" i="1"/>
  <c r="L1039" i="1"/>
  <c r="M1039" i="1"/>
  <c r="N1039" i="1"/>
  <c r="O1039" i="1"/>
  <c r="P1039" i="1"/>
  <c r="Q1039" i="1"/>
  <c r="R1039" i="1"/>
  <c r="L1040" i="1"/>
  <c r="M1040" i="1"/>
  <c r="N1040" i="1"/>
  <c r="O1040" i="1"/>
  <c r="P1040" i="1"/>
  <c r="Q1040" i="1"/>
  <c r="R1040" i="1"/>
  <c r="L1041" i="1"/>
  <c r="M1041" i="1"/>
  <c r="N1041" i="1"/>
  <c r="O1041" i="1"/>
  <c r="P1041" i="1"/>
  <c r="Q1041" i="1"/>
  <c r="R1041" i="1"/>
  <c r="L1042" i="1"/>
  <c r="M1042" i="1"/>
  <c r="N1042" i="1"/>
  <c r="O1042" i="1"/>
  <c r="P1042" i="1"/>
  <c r="Q1042" i="1"/>
  <c r="R1042" i="1"/>
  <c r="L1043" i="1"/>
  <c r="M1043" i="1"/>
  <c r="N1043" i="1"/>
  <c r="O1043" i="1"/>
  <c r="P1043" i="1"/>
  <c r="Q1043" i="1"/>
  <c r="R1043" i="1"/>
  <c r="L1044" i="1"/>
  <c r="M1044" i="1"/>
  <c r="N1044" i="1"/>
  <c r="O1044" i="1"/>
  <c r="P1044" i="1"/>
  <c r="Q1044" i="1"/>
  <c r="R1044" i="1"/>
  <c r="L1045" i="1"/>
  <c r="M1045" i="1"/>
  <c r="N1045" i="1"/>
  <c r="O1045" i="1"/>
  <c r="P1045" i="1"/>
  <c r="Q1045" i="1"/>
  <c r="R1045" i="1"/>
  <c r="L1046" i="1"/>
  <c r="M1046" i="1"/>
  <c r="N1046" i="1"/>
  <c r="O1046" i="1"/>
  <c r="P1046" i="1"/>
  <c r="Q1046" i="1"/>
  <c r="R1046" i="1"/>
  <c r="L1047" i="1"/>
  <c r="M1047" i="1"/>
  <c r="N1047" i="1"/>
  <c r="O1047" i="1"/>
  <c r="P1047" i="1"/>
  <c r="Q1047" i="1"/>
  <c r="R1047" i="1"/>
  <c r="L1048" i="1"/>
  <c r="M1048" i="1"/>
  <c r="N1048" i="1"/>
  <c r="O1048" i="1"/>
  <c r="P1048" i="1"/>
  <c r="Q1048" i="1"/>
  <c r="R1048" i="1"/>
  <c r="L1049" i="1"/>
  <c r="M1049" i="1"/>
  <c r="N1049" i="1"/>
  <c r="O1049" i="1"/>
  <c r="P1049" i="1"/>
  <c r="Q1049" i="1"/>
  <c r="R1049" i="1"/>
  <c r="L1050" i="1"/>
  <c r="M1050" i="1"/>
  <c r="N1050" i="1"/>
  <c r="O1050" i="1"/>
  <c r="P1050" i="1"/>
  <c r="Q1050" i="1"/>
  <c r="R1050" i="1"/>
  <c r="L1051" i="1"/>
  <c r="M1051" i="1"/>
  <c r="N1051" i="1"/>
  <c r="O1051" i="1"/>
  <c r="P1051" i="1"/>
  <c r="Q1051" i="1"/>
  <c r="R1051" i="1"/>
  <c r="L1052" i="1"/>
  <c r="M1052" i="1"/>
  <c r="N1052" i="1"/>
  <c r="O1052" i="1"/>
  <c r="P1052" i="1"/>
  <c r="Q1052" i="1"/>
  <c r="R1052" i="1"/>
  <c r="L1053" i="1"/>
  <c r="M1053" i="1"/>
  <c r="N1053" i="1"/>
  <c r="O1053" i="1"/>
  <c r="P1053" i="1"/>
  <c r="Q1053" i="1"/>
  <c r="R1053" i="1"/>
  <c r="L1054" i="1"/>
  <c r="M1054" i="1"/>
  <c r="N1054" i="1"/>
  <c r="O1054" i="1"/>
  <c r="P1054" i="1"/>
  <c r="Q1054" i="1"/>
  <c r="R1054" i="1"/>
  <c r="L1055" i="1"/>
  <c r="M1055" i="1"/>
  <c r="N1055" i="1"/>
  <c r="O1055" i="1"/>
  <c r="P1055" i="1"/>
  <c r="Q1055" i="1"/>
  <c r="R1055" i="1"/>
  <c r="L1056" i="1"/>
  <c r="M1056" i="1"/>
  <c r="N1056" i="1"/>
  <c r="O1056" i="1"/>
  <c r="P1056" i="1"/>
  <c r="Q1056" i="1"/>
  <c r="R1056" i="1"/>
  <c r="L1057" i="1"/>
  <c r="M1057" i="1"/>
  <c r="N1057" i="1"/>
  <c r="O1057" i="1"/>
  <c r="P1057" i="1"/>
  <c r="Q1057" i="1"/>
  <c r="R1057" i="1"/>
  <c r="L1058" i="1"/>
  <c r="M1058" i="1"/>
  <c r="N1058" i="1"/>
  <c r="O1058" i="1"/>
  <c r="P1058" i="1"/>
  <c r="Q1058" i="1"/>
  <c r="R1058" i="1"/>
  <c r="L1059" i="1"/>
  <c r="M1059" i="1"/>
  <c r="N1059" i="1"/>
  <c r="O1059" i="1"/>
  <c r="P1059" i="1"/>
  <c r="Q1059" i="1"/>
  <c r="R1059" i="1"/>
  <c r="L1060" i="1"/>
  <c r="M1060" i="1"/>
  <c r="N1060" i="1"/>
  <c r="O1060" i="1"/>
  <c r="P1060" i="1"/>
  <c r="Q1060" i="1"/>
  <c r="R1060" i="1"/>
  <c r="L1061" i="1"/>
  <c r="M1061" i="1"/>
  <c r="N1061" i="1"/>
  <c r="O1061" i="1"/>
  <c r="P1061" i="1"/>
  <c r="Q1061" i="1"/>
  <c r="R1061" i="1"/>
  <c r="L1062" i="1"/>
  <c r="M1062" i="1"/>
  <c r="N1062" i="1"/>
  <c r="O1062" i="1"/>
  <c r="P1062" i="1"/>
  <c r="Q1062" i="1"/>
  <c r="R1062" i="1"/>
  <c r="L1063" i="1"/>
  <c r="M1063" i="1"/>
  <c r="N1063" i="1"/>
  <c r="O1063" i="1"/>
  <c r="P1063" i="1"/>
  <c r="Q1063" i="1"/>
  <c r="R1063" i="1"/>
  <c r="L1064" i="1"/>
  <c r="M1064" i="1"/>
  <c r="N1064" i="1"/>
  <c r="O1064" i="1"/>
  <c r="P1064" i="1"/>
  <c r="Q1064" i="1"/>
  <c r="R1064" i="1"/>
  <c r="L1065" i="1"/>
  <c r="M1065" i="1"/>
  <c r="N1065" i="1"/>
  <c r="O1065" i="1"/>
  <c r="P1065" i="1"/>
  <c r="Q1065" i="1"/>
  <c r="R1065" i="1"/>
  <c r="L1066" i="1"/>
  <c r="M1066" i="1"/>
  <c r="N1066" i="1"/>
  <c r="O1066" i="1"/>
  <c r="P1066" i="1"/>
  <c r="Q1066" i="1"/>
  <c r="R1066" i="1"/>
  <c r="L1067" i="1"/>
  <c r="M1067" i="1"/>
  <c r="N1067" i="1"/>
  <c r="O1067" i="1"/>
  <c r="P1067" i="1"/>
  <c r="Q1067" i="1"/>
  <c r="R1067" i="1"/>
  <c r="L1068" i="1"/>
  <c r="M1068" i="1"/>
  <c r="N1068" i="1"/>
  <c r="O1068" i="1"/>
  <c r="P1068" i="1"/>
  <c r="Q1068" i="1"/>
  <c r="R1068" i="1"/>
  <c r="L1069" i="1"/>
  <c r="M1069" i="1"/>
  <c r="N1069" i="1"/>
  <c r="O1069" i="1"/>
  <c r="P1069" i="1"/>
  <c r="Q1069" i="1"/>
  <c r="R1069" i="1"/>
  <c r="L1070" i="1"/>
  <c r="M1070" i="1"/>
  <c r="N1070" i="1"/>
  <c r="O1070" i="1"/>
  <c r="P1070" i="1"/>
  <c r="Q1070" i="1"/>
  <c r="R1070" i="1"/>
  <c r="L1071" i="1"/>
  <c r="M1071" i="1"/>
  <c r="N1071" i="1"/>
  <c r="O1071" i="1"/>
  <c r="P1071" i="1"/>
  <c r="Q1071" i="1"/>
  <c r="R1071" i="1"/>
  <c r="L1072" i="1"/>
  <c r="M1072" i="1"/>
  <c r="N1072" i="1"/>
  <c r="O1072" i="1"/>
  <c r="P1072" i="1"/>
  <c r="Q1072" i="1"/>
  <c r="R1072" i="1"/>
  <c r="L1073" i="1"/>
  <c r="M1073" i="1"/>
  <c r="N1073" i="1"/>
  <c r="O1073" i="1"/>
  <c r="P1073" i="1"/>
  <c r="Q1073" i="1"/>
  <c r="R1073" i="1"/>
  <c r="L1074" i="1"/>
  <c r="M1074" i="1"/>
  <c r="N1074" i="1"/>
  <c r="O1074" i="1"/>
  <c r="P1074" i="1"/>
  <c r="Q1074" i="1"/>
  <c r="R1074" i="1"/>
  <c r="L1075" i="1"/>
  <c r="M1075" i="1"/>
  <c r="N1075" i="1"/>
  <c r="O1075" i="1"/>
  <c r="P1075" i="1"/>
  <c r="Q1075" i="1"/>
  <c r="R1075" i="1"/>
  <c r="L1076" i="1"/>
  <c r="M1076" i="1"/>
  <c r="N1076" i="1"/>
  <c r="O1076" i="1"/>
  <c r="P1076" i="1"/>
  <c r="Q1076" i="1"/>
  <c r="R1076" i="1"/>
  <c r="L1077" i="1"/>
  <c r="M1077" i="1"/>
  <c r="N1077" i="1"/>
  <c r="O1077" i="1"/>
  <c r="P1077" i="1"/>
  <c r="Q1077" i="1"/>
  <c r="R1077" i="1"/>
  <c r="L1078" i="1"/>
  <c r="M1078" i="1"/>
  <c r="N1078" i="1"/>
  <c r="O1078" i="1"/>
  <c r="P1078" i="1"/>
  <c r="Q1078" i="1"/>
  <c r="R1078" i="1"/>
  <c r="L1079" i="1"/>
  <c r="M1079" i="1"/>
  <c r="N1079" i="1"/>
  <c r="O1079" i="1"/>
  <c r="P1079" i="1"/>
  <c r="Q1079" i="1"/>
  <c r="R1079" i="1"/>
  <c r="L1080" i="1"/>
  <c r="M1080" i="1"/>
  <c r="N1080" i="1"/>
  <c r="O1080" i="1"/>
  <c r="P1080" i="1"/>
  <c r="Q1080" i="1"/>
  <c r="R1080" i="1"/>
  <c r="L1081" i="1"/>
  <c r="M1081" i="1"/>
  <c r="N1081" i="1"/>
  <c r="O1081" i="1"/>
  <c r="P1081" i="1"/>
  <c r="Q1081" i="1"/>
  <c r="R1081" i="1"/>
  <c r="L1082" i="1"/>
  <c r="M1082" i="1"/>
  <c r="N1082" i="1"/>
  <c r="O1082" i="1"/>
  <c r="P1082" i="1"/>
  <c r="Q1082" i="1"/>
  <c r="R1082" i="1"/>
  <c r="L1083" i="1"/>
  <c r="M1083" i="1"/>
  <c r="N1083" i="1"/>
  <c r="O1083" i="1"/>
  <c r="P1083" i="1"/>
  <c r="Q1083" i="1"/>
  <c r="R1083" i="1"/>
  <c r="L1084" i="1"/>
  <c r="M1084" i="1"/>
  <c r="N1084" i="1"/>
  <c r="O1084" i="1"/>
  <c r="P1084" i="1"/>
  <c r="Q1084" i="1"/>
  <c r="R1084" i="1"/>
  <c r="L1085" i="1"/>
  <c r="M1085" i="1"/>
  <c r="N1085" i="1"/>
  <c r="O1085" i="1"/>
  <c r="P1085" i="1"/>
  <c r="Q1085" i="1"/>
  <c r="R1085" i="1"/>
  <c r="L1086" i="1"/>
  <c r="M1086" i="1"/>
  <c r="N1086" i="1"/>
  <c r="O1086" i="1"/>
  <c r="P1086" i="1"/>
  <c r="Q1086" i="1"/>
  <c r="R1086" i="1"/>
  <c r="L1087" i="1"/>
  <c r="M1087" i="1"/>
  <c r="N1087" i="1"/>
  <c r="O1087" i="1"/>
  <c r="P1087" i="1"/>
  <c r="Q1087" i="1"/>
  <c r="R1087" i="1"/>
  <c r="L1088" i="1"/>
  <c r="M1088" i="1"/>
  <c r="N1088" i="1"/>
  <c r="O1088" i="1"/>
  <c r="P1088" i="1"/>
  <c r="Q1088" i="1"/>
  <c r="R1088" i="1"/>
  <c r="L1089" i="1"/>
  <c r="M1089" i="1"/>
  <c r="N1089" i="1"/>
  <c r="O1089" i="1"/>
  <c r="P1089" i="1"/>
  <c r="Q1089" i="1"/>
  <c r="R1089" i="1"/>
  <c r="L1090" i="1"/>
  <c r="M1090" i="1"/>
  <c r="N1090" i="1"/>
  <c r="O1090" i="1"/>
  <c r="P1090" i="1"/>
  <c r="Q1090" i="1"/>
  <c r="R1090" i="1"/>
  <c r="L1091" i="1"/>
  <c r="M1091" i="1"/>
  <c r="N1091" i="1"/>
  <c r="O1091" i="1"/>
  <c r="P1091" i="1"/>
  <c r="Q1091" i="1"/>
  <c r="R1091" i="1"/>
  <c r="L1092" i="1"/>
  <c r="M1092" i="1"/>
  <c r="N1092" i="1"/>
  <c r="O1092" i="1"/>
  <c r="P1092" i="1"/>
  <c r="Q1092" i="1"/>
  <c r="R1092" i="1"/>
  <c r="L1093" i="1"/>
  <c r="M1093" i="1"/>
  <c r="N1093" i="1"/>
  <c r="O1093" i="1"/>
  <c r="P1093" i="1"/>
  <c r="Q1093" i="1"/>
  <c r="R1093" i="1"/>
  <c r="L1094" i="1"/>
  <c r="M1094" i="1"/>
  <c r="N1094" i="1"/>
  <c r="O1094" i="1"/>
  <c r="P1094" i="1"/>
  <c r="Q1094" i="1"/>
  <c r="R1094" i="1"/>
  <c r="L1095" i="1"/>
  <c r="M1095" i="1"/>
  <c r="N1095" i="1"/>
  <c r="O1095" i="1"/>
  <c r="P1095" i="1"/>
  <c r="Q1095" i="1"/>
  <c r="R1095" i="1"/>
  <c r="L1096" i="1"/>
  <c r="M1096" i="1"/>
  <c r="N1096" i="1"/>
  <c r="O1096" i="1"/>
  <c r="P1096" i="1"/>
  <c r="Q1096" i="1"/>
  <c r="R1096" i="1"/>
  <c r="L1097" i="1"/>
  <c r="M1097" i="1"/>
  <c r="N1097" i="1"/>
  <c r="O1097" i="1"/>
  <c r="P1097" i="1"/>
  <c r="Q1097" i="1"/>
  <c r="R1097" i="1"/>
  <c r="L1098" i="1"/>
  <c r="M1098" i="1"/>
  <c r="N1098" i="1"/>
  <c r="O1098" i="1"/>
  <c r="P1098" i="1"/>
  <c r="Q1098" i="1"/>
  <c r="R1098" i="1"/>
  <c r="L1099" i="1"/>
  <c r="M1099" i="1"/>
  <c r="N1099" i="1"/>
  <c r="O1099" i="1"/>
  <c r="P1099" i="1"/>
  <c r="Q1099" i="1"/>
  <c r="R1099" i="1"/>
  <c r="L1100" i="1"/>
  <c r="M1100" i="1"/>
  <c r="N1100" i="1"/>
  <c r="O1100" i="1"/>
  <c r="P1100" i="1"/>
  <c r="Q1100" i="1"/>
  <c r="R1100" i="1"/>
  <c r="L1101" i="1"/>
  <c r="M1101" i="1"/>
  <c r="N1101" i="1"/>
  <c r="O1101" i="1"/>
  <c r="P1101" i="1"/>
  <c r="Q1101" i="1"/>
  <c r="R1101" i="1"/>
  <c r="L1102" i="1"/>
  <c r="M1102" i="1"/>
  <c r="N1102" i="1"/>
  <c r="O1102" i="1"/>
  <c r="P1102" i="1"/>
  <c r="Q1102" i="1"/>
  <c r="R1102" i="1"/>
  <c r="L1103" i="1"/>
  <c r="M1103" i="1"/>
  <c r="N1103" i="1"/>
  <c r="O1103" i="1"/>
  <c r="P1103" i="1"/>
  <c r="Q1103" i="1"/>
  <c r="R1103" i="1"/>
  <c r="L1104" i="1"/>
  <c r="M1104" i="1"/>
  <c r="N1104" i="1"/>
  <c r="O1104" i="1"/>
  <c r="P1104" i="1"/>
  <c r="Q1104" i="1"/>
  <c r="R1104" i="1"/>
  <c r="L1105" i="1"/>
  <c r="M1105" i="1"/>
  <c r="N1105" i="1"/>
  <c r="O1105" i="1"/>
  <c r="P1105" i="1"/>
  <c r="Q1105" i="1"/>
  <c r="R1105" i="1"/>
  <c r="L1106" i="1"/>
  <c r="M1106" i="1"/>
  <c r="N1106" i="1"/>
  <c r="O1106" i="1"/>
  <c r="P1106" i="1"/>
  <c r="Q1106" i="1"/>
  <c r="R1106" i="1"/>
  <c r="L1107" i="1"/>
  <c r="M1107" i="1"/>
  <c r="N1107" i="1"/>
  <c r="O1107" i="1"/>
  <c r="P1107" i="1"/>
  <c r="Q1107" i="1"/>
  <c r="R1107" i="1"/>
  <c r="L1108" i="1"/>
  <c r="M1108" i="1"/>
  <c r="N1108" i="1"/>
  <c r="O1108" i="1"/>
  <c r="P1108" i="1"/>
  <c r="Q1108" i="1"/>
  <c r="R1108" i="1"/>
  <c r="L1109" i="1"/>
  <c r="M1109" i="1"/>
  <c r="N1109" i="1"/>
  <c r="O1109" i="1"/>
  <c r="P1109" i="1"/>
  <c r="Q1109" i="1"/>
  <c r="R1109" i="1"/>
  <c r="L1110" i="1"/>
  <c r="M1110" i="1"/>
  <c r="N1110" i="1"/>
  <c r="O1110" i="1"/>
  <c r="P1110" i="1"/>
  <c r="Q1110" i="1"/>
  <c r="R1110" i="1"/>
  <c r="L1111" i="1"/>
  <c r="M1111" i="1"/>
  <c r="N1111" i="1"/>
  <c r="O1111" i="1"/>
  <c r="P1111" i="1"/>
  <c r="Q1111" i="1"/>
  <c r="R1111" i="1"/>
  <c r="L1112" i="1"/>
  <c r="M1112" i="1"/>
  <c r="N1112" i="1"/>
  <c r="O1112" i="1"/>
  <c r="P1112" i="1"/>
  <c r="Q1112" i="1"/>
  <c r="R1112" i="1"/>
  <c r="L1113" i="1"/>
  <c r="M1113" i="1"/>
  <c r="N1113" i="1"/>
  <c r="O1113" i="1"/>
  <c r="P1113" i="1"/>
  <c r="Q1113" i="1"/>
  <c r="R1113" i="1"/>
  <c r="L1114" i="1"/>
  <c r="M1114" i="1"/>
  <c r="N1114" i="1"/>
  <c r="O1114" i="1"/>
  <c r="P1114" i="1"/>
  <c r="Q1114" i="1"/>
  <c r="R1114" i="1"/>
  <c r="L1115" i="1"/>
  <c r="M1115" i="1"/>
  <c r="N1115" i="1"/>
  <c r="O1115" i="1"/>
  <c r="P1115" i="1"/>
  <c r="Q1115" i="1"/>
  <c r="R1115" i="1"/>
  <c r="L1116" i="1"/>
  <c r="M1116" i="1"/>
  <c r="N1116" i="1"/>
  <c r="O1116" i="1"/>
  <c r="P1116" i="1"/>
  <c r="Q1116" i="1"/>
  <c r="R1116" i="1"/>
  <c r="L1117" i="1"/>
  <c r="M1117" i="1"/>
  <c r="N1117" i="1"/>
  <c r="O1117" i="1"/>
  <c r="P1117" i="1"/>
  <c r="Q1117" i="1"/>
  <c r="R1117" i="1"/>
  <c r="L1118" i="1"/>
  <c r="M1118" i="1"/>
  <c r="N1118" i="1"/>
  <c r="O1118" i="1"/>
  <c r="P1118" i="1"/>
  <c r="Q1118" i="1"/>
  <c r="R1118" i="1"/>
  <c r="L1119" i="1"/>
  <c r="M1119" i="1"/>
  <c r="N1119" i="1"/>
  <c r="O1119" i="1"/>
  <c r="P1119" i="1"/>
  <c r="Q1119" i="1"/>
  <c r="R1119" i="1"/>
  <c r="L1120" i="1"/>
  <c r="M1120" i="1"/>
  <c r="N1120" i="1"/>
  <c r="O1120" i="1"/>
  <c r="P1120" i="1"/>
  <c r="Q1120" i="1"/>
  <c r="R1120" i="1"/>
  <c r="L1121" i="1"/>
  <c r="M1121" i="1"/>
  <c r="N1121" i="1"/>
  <c r="O1121" i="1"/>
  <c r="P1121" i="1"/>
  <c r="Q1121" i="1"/>
  <c r="R1121" i="1"/>
  <c r="L1122" i="1"/>
  <c r="M1122" i="1"/>
  <c r="N1122" i="1"/>
  <c r="O1122" i="1"/>
  <c r="P1122" i="1"/>
  <c r="Q1122" i="1"/>
  <c r="R1122" i="1"/>
  <c r="L1123" i="1"/>
  <c r="M1123" i="1"/>
  <c r="N1123" i="1"/>
  <c r="O1123" i="1"/>
  <c r="P1123" i="1"/>
  <c r="Q1123" i="1"/>
  <c r="R1123" i="1"/>
  <c r="L1124" i="1"/>
  <c r="M1124" i="1"/>
  <c r="N1124" i="1"/>
  <c r="O1124" i="1"/>
  <c r="P1124" i="1"/>
  <c r="Q1124" i="1"/>
  <c r="R1124" i="1"/>
  <c r="L1125" i="1"/>
  <c r="M1125" i="1"/>
  <c r="N1125" i="1"/>
  <c r="O1125" i="1"/>
  <c r="P1125" i="1"/>
  <c r="Q1125" i="1"/>
  <c r="R1125" i="1"/>
  <c r="L1126" i="1"/>
  <c r="M1126" i="1"/>
  <c r="N1126" i="1"/>
  <c r="O1126" i="1"/>
  <c r="P1126" i="1"/>
  <c r="Q1126" i="1"/>
  <c r="R1126" i="1"/>
  <c r="L1127" i="1"/>
  <c r="M1127" i="1"/>
  <c r="N1127" i="1"/>
  <c r="O1127" i="1"/>
  <c r="P1127" i="1"/>
  <c r="Q1127" i="1"/>
  <c r="R1127" i="1"/>
  <c r="L1128" i="1"/>
  <c r="M1128" i="1"/>
  <c r="N1128" i="1"/>
  <c r="O1128" i="1"/>
  <c r="P1128" i="1"/>
  <c r="Q1128" i="1"/>
  <c r="R1128" i="1"/>
  <c r="L1129" i="1"/>
  <c r="M1129" i="1"/>
  <c r="N1129" i="1"/>
  <c r="O1129" i="1"/>
  <c r="P1129" i="1"/>
  <c r="Q1129" i="1"/>
  <c r="R1129" i="1"/>
  <c r="L1130" i="1"/>
  <c r="M1130" i="1"/>
  <c r="N1130" i="1"/>
  <c r="O1130" i="1"/>
  <c r="P1130" i="1"/>
  <c r="Q1130" i="1"/>
  <c r="R1130" i="1"/>
  <c r="L1131" i="1"/>
  <c r="M1131" i="1"/>
  <c r="N1131" i="1"/>
  <c r="O1131" i="1"/>
  <c r="P1131" i="1"/>
  <c r="Q1131" i="1"/>
  <c r="R1131" i="1"/>
  <c r="L1132" i="1"/>
  <c r="M1132" i="1"/>
  <c r="N1132" i="1"/>
  <c r="O1132" i="1"/>
  <c r="P1132" i="1"/>
  <c r="Q1132" i="1"/>
  <c r="R1132" i="1"/>
  <c r="L1133" i="1"/>
  <c r="M1133" i="1"/>
  <c r="N1133" i="1"/>
  <c r="O1133" i="1"/>
  <c r="P1133" i="1"/>
  <c r="Q1133" i="1"/>
  <c r="R1133" i="1"/>
  <c r="L1134" i="1"/>
  <c r="M1134" i="1"/>
  <c r="N1134" i="1"/>
  <c r="O1134" i="1"/>
  <c r="P1134" i="1"/>
  <c r="Q1134" i="1"/>
  <c r="R1134" i="1"/>
  <c r="L1135" i="1"/>
  <c r="M1135" i="1"/>
  <c r="N1135" i="1"/>
  <c r="O1135" i="1"/>
  <c r="P1135" i="1"/>
  <c r="Q1135" i="1"/>
  <c r="R1135" i="1"/>
  <c r="L1136" i="1"/>
  <c r="M1136" i="1"/>
  <c r="N1136" i="1"/>
  <c r="O1136" i="1"/>
  <c r="P1136" i="1"/>
  <c r="Q1136" i="1"/>
  <c r="R1136" i="1"/>
  <c r="L1137" i="1"/>
  <c r="M1137" i="1"/>
  <c r="N1137" i="1"/>
  <c r="O1137" i="1"/>
  <c r="P1137" i="1"/>
  <c r="Q1137" i="1"/>
  <c r="R1137" i="1"/>
  <c r="L1138" i="1"/>
  <c r="M1138" i="1"/>
  <c r="N1138" i="1"/>
  <c r="O1138" i="1"/>
  <c r="P1138" i="1"/>
  <c r="Q1138" i="1"/>
  <c r="R1138" i="1"/>
  <c r="L1139" i="1"/>
  <c r="M1139" i="1"/>
  <c r="N1139" i="1"/>
  <c r="O1139" i="1"/>
  <c r="P1139" i="1"/>
  <c r="Q1139" i="1"/>
  <c r="R1139" i="1"/>
  <c r="L1140" i="1"/>
  <c r="M1140" i="1"/>
  <c r="N1140" i="1"/>
  <c r="O1140" i="1"/>
  <c r="P1140" i="1"/>
  <c r="Q1140" i="1"/>
  <c r="R1140" i="1"/>
  <c r="L1141" i="1"/>
  <c r="M1141" i="1"/>
  <c r="N1141" i="1"/>
  <c r="O1141" i="1"/>
  <c r="P1141" i="1"/>
  <c r="Q1141" i="1"/>
  <c r="R1141" i="1"/>
  <c r="L1142" i="1"/>
  <c r="M1142" i="1"/>
  <c r="N1142" i="1"/>
  <c r="O1142" i="1"/>
  <c r="P1142" i="1"/>
  <c r="Q1142" i="1"/>
  <c r="R1142" i="1"/>
  <c r="L1143" i="1"/>
  <c r="M1143" i="1"/>
  <c r="N1143" i="1"/>
  <c r="O1143" i="1"/>
  <c r="P1143" i="1"/>
  <c r="Q1143" i="1"/>
  <c r="R1143" i="1"/>
  <c r="L1144" i="1"/>
  <c r="M1144" i="1"/>
  <c r="N1144" i="1"/>
  <c r="O1144" i="1"/>
  <c r="P1144" i="1"/>
  <c r="Q1144" i="1"/>
  <c r="R1144" i="1"/>
  <c r="L1145" i="1"/>
  <c r="M1145" i="1"/>
  <c r="N1145" i="1"/>
  <c r="O1145" i="1"/>
  <c r="P1145" i="1"/>
  <c r="Q1145" i="1"/>
  <c r="R1145" i="1"/>
  <c r="L1146" i="1"/>
  <c r="M1146" i="1"/>
  <c r="N1146" i="1"/>
  <c r="O1146" i="1"/>
  <c r="P1146" i="1"/>
  <c r="Q1146" i="1"/>
  <c r="R1146" i="1"/>
  <c r="L1147" i="1"/>
  <c r="M1147" i="1"/>
  <c r="N1147" i="1"/>
  <c r="O1147" i="1"/>
  <c r="P1147" i="1"/>
  <c r="Q1147" i="1"/>
  <c r="R1147" i="1"/>
  <c r="L1148" i="1"/>
  <c r="M1148" i="1"/>
  <c r="N1148" i="1"/>
  <c r="O1148" i="1"/>
  <c r="P1148" i="1"/>
  <c r="Q1148" i="1"/>
  <c r="R1148" i="1"/>
  <c r="L1149" i="1"/>
  <c r="M1149" i="1"/>
  <c r="N1149" i="1"/>
  <c r="O1149" i="1"/>
  <c r="P1149" i="1"/>
  <c r="Q1149" i="1"/>
  <c r="R1149" i="1"/>
  <c r="L1150" i="1"/>
  <c r="M1150" i="1"/>
  <c r="N1150" i="1"/>
  <c r="O1150" i="1"/>
  <c r="P1150" i="1"/>
  <c r="Q1150" i="1"/>
  <c r="R1150" i="1"/>
  <c r="L1151" i="1"/>
  <c r="M1151" i="1"/>
  <c r="N1151" i="1"/>
  <c r="O1151" i="1"/>
  <c r="P1151" i="1"/>
  <c r="Q1151" i="1"/>
  <c r="R1151" i="1"/>
  <c r="L1152" i="1"/>
  <c r="M1152" i="1"/>
  <c r="N1152" i="1"/>
  <c r="O1152" i="1"/>
  <c r="P1152" i="1"/>
  <c r="Q1152" i="1"/>
  <c r="R1152" i="1"/>
  <c r="L1153" i="1"/>
  <c r="M1153" i="1"/>
  <c r="N1153" i="1"/>
  <c r="O1153" i="1"/>
  <c r="P1153" i="1"/>
  <c r="Q1153" i="1"/>
  <c r="R1153" i="1"/>
  <c r="L1154" i="1"/>
  <c r="M1154" i="1"/>
  <c r="N1154" i="1"/>
  <c r="O1154" i="1"/>
  <c r="P1154" i="1"/>
  <c r="Q1154" i="1"/>
  <c r="R1154" i="1"/>
  <c r="L1155" i="1"/>
  <c r="M1155" i="1"/>
  <c r="N1155" i="1"/>
  <c r="O1155" i="1"/>
  <c r="P1155" i="1"/>
  <c r="Q1155" i="1"/>
  <c r="R1155" i="1"/>
  <c r="L1156" i="1"/>
  <c r="M1156" i="1"/>
  <c r="N1156" i="1"/>
  <c r="O1156" i="1"/>
  <c r="P1156" i="1"/>
  <c r="Q1156" i="1"/>
  <c r="R1156" i="1"/>
  <c r="L1157" i="1"/>
  <c r="M1157" i="1"/>
  <c r="N1157" i="1"/>
  <c r="O1157" i="1"/>
  <c r="P1157" i="1"/>
  <c r="Q1157" i="1"/>
  <c r="R1157" i="1"/>
  <c r="L1158" i="1"/>
  <c r="M1158" i="1"/>
  <c r="N1158" i="1"/>
  <c r="O1158" i="1"/>
  <c r="P1158" i="1"/>
  <c r="Q1158" i="1"/>
  <c r="R1158" i="1"/>
  <c r="L1159" i="1"/>
  <c r="M1159" i="1"/>
  <c r="N1159" i="1"/>
  <c r="O1159" i="1"/>
  <c r="P1159" i="1"/>
  <c r="Q1159" i="1"/>
  <c r="R1159" i="1"/>
  <c r="L1160" i="1"/>
  <c r="M1160" i="1"/>
  <c r="N1160" i="1"/>
  <c r="O1160" i="1"/>
  <c r="P1160" i="1"/>
  <c r="Q1160" i="1"/>
  <c r="R1160" i="1"/>
  <c r="L1161" i="1"/>
  <c r="M1161" i="1"/>
  <c r="N1161" i="1"/>
  <c r="O1161" i="1"/>
  <c r="P1161" i="1"/>
  <c r="Q1161" i="1"/>
  <c r="R1161" i="1"/>
  <c r="L1162" i="1"/>
  <c r="M1162" i="1"/>
  <c r="N1162" i="1"/>
  <c r="O1162" i="1"/>
  <c r="P1162" i="1"/>
  <c r="Q1162" i="1"/>
  <c r="R1162" i="1"/>
  <c r="L1163" i="1"/>
  <c r="M1163" i="1"/>
  <c r="N1163" i="1"/>
  <c r="O1163" i="1"/>
  <c r="P1163" i="1"/>
  <c r="Q1163" i="1"/>
  <c r="R1163" i="1"/>
  <c r="L1164" i="1"/>
  <c r="M1164" i="1"/>
  <c r="N1164" i="1"/>
  <c r="O1164" i="1"/>
  <c r="P1164" i="1"/>
  <c r="Q1164" i="1"/>
  <c r="R1164" i="1"/>
  <c r="L1165" i="1"/>
  <c r="M1165" i="1"/>
  <c r="N1165" i="1"/>
  <c r="O1165" i="1"/>
  <c r="P1165" i="1"/>
  <c r="Q1165" i="1"/>
  <c r="R1165" i="1"/>
  <c r="L1166" i="1"/>
  <c r="M1166" i="1"/>
  <c r="N1166" i="1"/>
  <c r="O1166" i="1"/>
  <c r="P1166" i="1"/>
  <c r="Q1166" i="1"/>
  <c r="R1166" i="1"/>
  <c r="L1167" i="1"/>
  <c r="M1167" i="1"/>
  <c r="N1167" i="1"/>
  <c r="O1167" i="1"/>
  <c r="P1167" i="1"/>
  <c r="Q1167" i="1"/>
  <c r="R1167" i="1"/>
  <c r="L1168" i="1"/>
  <c r="M1168" i="1"/>
  <c r="N1168" i="1"/>
  <c r="O1168" i="1"/>
  <c r="P1168" i="1"/>
  <c r="Q1168" i="1"/>
  <c r="R1168" i="1"/>
  <c r="L1169" i="1"/>
  <c r="M1169" i="1"/>
  <c r="N1169" i="1"/>
  <c r="O1169" i="1"/>
  <c r="P1169" i="1"/>
  <c r="Q1169" i="1"/>
  <c r="R1169" i="1"/>
  <c r="L1170" i="1"/>
  <c r="M1170" i="1"/>
  <c r="N1170" i="1"/>
  <c r="O1170" i="1"/>
  <c r="P1170" i="1"/>
  <c r="Q1170" i="1"/>
  <c r="R1170" i="1"/>
  <c r="L1171" i="1"/>
  <c r="M1171" i="1"/>
  <c r="N1171" i="1"/>
  <c r="O1171" i="1"/>
  <c r="P1171" i="1"/>
  <c r="Q1171" i="1"/>
  <c r="R1171" i="1"/>
  <c r="L1172" i="1"/>
  <c r="M1172" i="1"/>
  <c r="N1172" i="1"/>
  <c r="O1172" i="1"/>
  <c r="P1172" i="1"/>
  <c r="Q1172" i="1"/>
  <c r="R1172" i="1"/>
  <c r="L1173" i="1"/>
  <c r="M1173" i="1"/>
  <c r="N1173" i="1"/>
  <c r="O1173" i="1"/>
  <c r="P1173" i="1"/>
  <c r="Q1173" i="1"/>
  <c r="R1173" i="1"/>
  <c r="L1174" i="1"/>
  <c r="M1174" i="1"/>
  <c r="N1174" i="1"/>
  <c r="O1174" i="1"/>
  <c r="P1174" i="1"/>
  <c r="Q1174" i="1"/>
  <c r="R1174" i="1"/>
  <c r="L1175" i="1"/>
  <c r="M1175" i="1"/>
  <c r="N1175" i="1"/>
  <c r="O1175" i="1"/>
  <c r="P1175" i="1"/>
  <c r="Q1175" i="1"/>
  <c r="R1175" i="1"/>
  <c r="L1176" i="1"/>
  <c r="M1176" i="1"/>
  <c r="N1176" i="1"/>
  <c r="O1176" i="1"/>
  <c r="P1176" i="1"/>
  <c r="Q1176" i="1"/>
  <c r="R1176" i="1"/>
  <c r="L1177" i="1"/>
  <c r="M1177" i="1"/>
  <c r="N1177" i="1"/>
  <c r="O1177" i="1"/>
  <c r="P1177" i="1"/>
  <c r="Q1177" i="1"/>
  <c r="R1177" i="1"/>
  <c r="L1178" i="1"/>
  <c r="M1178" i="1"/>
  <c r="N1178" i="1"/>
  <c r="O1178" i="1"/>
  <c r="P1178" i="1"/>
  <c r="Q1178" i="1"/>
  <c r="R1178" i="1"/>
  <c r="L1179" i="1"/>
  <c r="M1179" i="1"/>
  <c r="N1179" i="1"/>
  <c r="O1179" i="1"/>
  <c r="P1179" i="1"/>
  <c r="Q1179" i="1"/>
  <c r="R1179" i="1"/>
  <c r="L1180" i="1"/>
  <c r="M1180" i="1"/>
  <c r="N1180" i="1"/>
  <c r="O1180" i="1"/>
  <c r="P1180" i="1"/>
  <c r="Q1180" i="1"/>
  <c r="R1180" i="1"/>
  <c r="L1181" i="1"/>
  <c r="M1181" i="1"/>
  <c r="N1181" i="1"/>
  <c r="O1181" i="1"/>
  <c r="P1181" i="1"/>
  <c r="Q1181" i="1"/>
  <c r="R1181" i="1"/>
  <c r="L1182" i="1"/>
  <c r="M1182" i="1"/>
  <c r="N1182" i="1"/>
  <c r="O1182" i="1"/>
  <c r="P1182" i="1"/>
  <c r="Q1182" i="1"/>
  <c r="R1182" i="1"/>
  <c r="L1183" i="1"/>
  <c r="M1183" i="1"/>
  <c r="N1183" i="1"/>
  <c r="O1183" i="1"/>
  <c r="P1183" i="1"/>
  <c r="Q1183" i="1"/>
  <c r="R1183" i="1"/>
  <c r="L1184" i="1"/>
  <c r="M1184" i="1"/>
  <c r="N1184" i="1"/>
  <c r="O1184" i="1"/>
  <c r="P1184" i="1"/>
  <c r="Q1184" i="1"/>
  <c r="R1184" i="1"/>
  <c r="L1185" i="1"/>
  <c r="M1185" i="1"/>
  <c r="N1185" i="1"/>
  <c r="O1185" i="1"/>
  <c r="P1185" i="1"/>
  <c r="Q1185" i="1"/>
  <c r="R1185" i="1"/>
  <c r="L1186" i="1"/>
  <c r="M1186" i="1"/>
  <c r="N1186" i="1"/>
  <c r="O1186" i="1"/>
  <c r="P1186" i="1"/>
  <c r="Q1186" i="1"/>
  <c r="R1186" i="1"/>
  <c r="L1187" i="1"/>
  <c r="M1187" i="1"/>
  <c r="N1187" i="1"/>
  <c r="O1187" i="1"/>
  <c r="P1187" i="1"/>
  <c r="Q1187" i="1"/>
  <c r="R1187" i="1"/>
  <c r="L1188" i="1"/>
  <c r="M1188" i="1"/>
  <c r="N1188" i="1"/>
  <c r="O1188" i="1"/>
  <c r="P1188" i="1"/>
  <c r="Q1188" i="1"/>
  <c r="R1188" i="1"/>
  <c r="L1189" i="1"/>
  <c r="M1189" i="1"/>
  <c r="N1189" i="1"/>
  <c r="O1189" i="1"/>
  <c r="P1189" i="1"/>
  <c r="Q1189" i="1"/>
  <c r="R1189" i="1"/>
  <c r="L1190" i="1"/>
  <c r="M1190" i="1"/>
  <c r="N1190" i="1"/>
  <c r="O1190" i="1"/>
  <c r="P1190" i="1"/>
  <c r="Q1190" i="1"/>
  <c r="R1190" i="1"/>
  <c r="L1191" i="1"/>
  <c r="M1191" i="1"/>
  <c r="N1191" i="1"/>
  <c r="O1191" i="1"/>
  <c r="P1191" i="1"/>
  <c r="Q1191" i="1"/>
  <c r="R1191" i="1"/>
  <c r="L1192" i="1"/>
  <c r="M1192" i="1"/>
  <c r="N1192" i="1"/>
  <c r="O1192" i="1"/>
  <c r="P1192" i="1"/>
  <c r="Q1192" i="1"/>
  <c r="R1192" i="1"/>
  <c r="L1193" i="1"/>
  <c r="M1193" i="1"/>
  <c r="N1193" i="1"/>
  <c r="O1193" i="1"/>
  <c r="P1193" i="1"/>
  <c r="Q1193" i="1"/>
  <c r="R1193" i="1"/>
  <c r="L1194" i="1"/>
  <c r="M1194" i="1"/>
  <c r="N1194" i="1"/>
  <c r="O1194" i="1"/>
  <c r="P1194" i="1"/>
  <c r="Q1194" i="1"/>
  <c r="R1194" i="1"/>
  <c r="L1195" i="1"/>
  <c r="M1195" i="1"/>
  <c r="N1195" i="1"/>
  <c r="O1195" i="1"/>
  <c r="P1195" i="1"/>
  <c r="Q1195" i="1"/>
  <c r="R1195" i="1"/>
  <c r="L1196" i="1"/>
  <c r="M1196" i="1"/>
  <c r="N1196" i="1"/>
  <c r="O1196" i="1"/>
  <c r="P1196" i="1"/>
  <c r="Q1196" i="1"/>
  <c r="R1196" i="1"/>
  <c r="L1197" i="1"/>
  <c r="M1197" i="1"/>
  <c r="N1197" i="1"/>
  <c r="O1197" i="1"/>
  <c r="P1197" i="1"/>
  <c r="Q1197" i="1"/>
  <c r="R1197" i="1"/>
  <c r="L1198" i="1"/>
  <c r="M1198" i="1"/>
  <c r="N1198" i="1"/>
  <c r="O1198" i="1"/>
  <c r="P1198" i="1"/>
  <c r="Q1198" i="1"/>
  <c r="R1198" i="1"/>
  <c r="L1199" i="1"/>
  <c r="M1199" i="1"/>
  <c r="N1199" i="1"/>
  <c r="O1199" i="1"/>
  <c r="P1199" i="1"/>
  <c r="Q1199" i="1"/>
  <c r="R1199" i="1"/>
  <c r="L1200" i="1"/>
  <c r="M1200" i="1"/>
  <c r="N1200" i="1"/>
  <c r="O1200" i="1"/>
  <c r="P1200" i="1"/>
  <c r="Q1200" i="1"/>
  <c r="R1200" i="1"/>
  <c r="L1201" i="1"/>
  <c r="M1201" i="1"/>
  <c r="N1201" i="1"/>
  <c r="O1201" i="1"/>
  <c r="P1201" i="1"/>
  <c r="Q1201" i="1"/>
  <c r="R1201" i="1"/>
  <c r="L1202" i="1"/>
  <c r="M1202" i="1"/>
  <c r="N1202" i="1"/>
  <c r="O1202" i="1"/>
  <c r="P1202" i="1"/>
  <c r="Q1202" i="1"/>
  <c r="R1202" i="1"/>
  <c r="L1203" i="1"/>
  <c r="M1203" i="1"/>
  <c r="N1203" i="1"/>
  <c r="O1203" i="1"/>
  <c r="P1203" i="1"/>
  <c r="Q1203" i="1"/>
  <c r="R1203" i="1"/>
  <c r="L1204" i="1"/>
  <c r="M1204" i="1"/>
  <c r="N1204" i="1"/>
  <c r="O1204" i="1"/>
  <c r="P1204" i="1"/>
  <c r="Q1204" i="1"/>
  <c r="R1204" i="1"/>
  <c r="L1205" i="1"/>
  <c r="M1205" i="1"/>
  <c r="N1205" i="1"/>
  <c r="O1205" i="1"/>
  <c r="P1205" i="1"/>
  <c r="Q1205" i="1"/>
  <c r="R1205" i="1"/>
  <c r="L1206" i="1"/>
  <c r="M1206" i="1"/>
  <c r="N1206" i="1"/>
  <c r="O1206" i="1"/>
  <c r="P1206" i="1"/>
  <c r="Q1206" i="1"/>
  <c r="R1206" i="1"/>
  <c r="L1207" i="1"/>
  <c r="M1207" i="1"/>
  <c r="N1207" i="1"/>
  <c r="O1207" i="1"/>
  <c r="P1207" i="1"/>
  <c r="Q1207" i="1"/>
  <c r="R1207" i="1"/>
  <c r="L1208" i="1"/>
  <c r="M1208" i="1"/>
  <c r="N1208" i="1"/>
  <c r="O1208" i="1"/>
  <c r="P1208" i="1"/>
  <c r="Q1208" i="1"/>
  <c r="R1208" i="1"/>
  <c r="L1209" i="1"/>
  <c r="M1209" i="1"/>
  <c r="N1209" i="1"/>
  <c r="O1209" i="1"/>
  <c r="P1209" i="1"/>
  <c r="Q1209" i="1"/>
  <c r="R1209" i="1"/>
  <c r="L1210" i="1"/>
  <c r="M1210" i="1"/>
  <c r="N1210" i="1"/>
  <c r="O1210" i="1"/>
  <c r="P1210" i="1"/>
  <c r="Q1210" i="1"/>
  <c r="R1210" i="1"/>
  <c r="L1211" i="1"/>
  <c r="M1211" i="1"/>
  <c r="N1211" i="1"/>
  <c r="O1211" i="1"/>
  <c r="P1211" i="1"/>
  <c r="Q1211" i="1"/>
  <c r="R1211" i="1"/>
  <c r="L1212" i="1"/>
  <c r="M1212" i="1"/>
  <c r="N1212" i="1"/>
  <c r="O1212" i="1"/>
  <c r="P1212" i="1"/>
  <c r="Q1212" i="1"/>
  <c r="R1212" i="1"/>
  <c r="L1213" i="1"/>
  <c r="M1213" i="1"/>
  <c r="N1213" i="1"/>
  <c r="O1213" i="1"/>
  <c r="P1213" i="1"/>
  <c r="Q1213" i="1"/>
  <c r="R1213" i="1"/>
  <c r="L1214" i="1"/>
  <c r="M1214" i="1"/>
  <c r="N1214" i="1"/>
  <c r="O1214" i="1"/>
  <c r="P1214" i="1"/>
  <c r="Q1214" i="1"/>
  <c r="R1214" i="1"/>
  <c r="L1215" i="1"/>
  <c r="M1215" i="1"/>
  <c r="N1215" i="1"/>
  <c r="O1215" i="1"/>
  <c r="P1215" i="1"/>
  <c r="Q1215" i="1"/>
  <c r="R1215" i="1"/>
  <c r="L1216" i="1"/>
  <c r="M1216" i="1"/>
  <c r="N1216" i="1"/>
  <c r="O1216" i="1"/>
  <c r="P1216" i="1"/>
  <c r="Q1216" i="1"/>
  <c r="R1216" i="1"/>
  <c r="L1217" i="1"/>
  <c r="M1217" i="1"/>
  <c r="N1217" i="1"/>
  <c r="O1217" i="1"/>
  <c r="P1217" i="1"/>
  <c r="Q1217" i="1"/>
  <c r="R1217" i="1"/>
  <c r="L1218" i="1"/>
  <c r="M1218" i="1"/>
  <c r="N1218" i="1"/>
  <c r="O1218" i="1"/>
  <c r="P1218" i="1"/>
  <c r="Q1218" i="1"/>
  <c r="R1218" i="1"/>
  <c r="L1219" i="1"/>
  <c r="M1219" i="1"/>
  <c r="N1219" i="1"/>
  <c r="O1219" i="1"/>
  <c r="P1219" i="1"/>
  <c r="Q1219" i="1"/>
  <c r="R1219" i="1"/>
  <c r="L1220" i="1"/>
  <c r="M1220" i="1"/>
  <c r="N1220" i="1"/>
  <c r="O1220" i="1"/>
  <c r="P1220" i="1"/>
  <c r="Q1220" i="1"/>
  <c r="R1220" i="1"/>
  <c r="L1221" i="1"/>
  <c r="M1221" i="1"/>
  <c r="N1221" i="1"/>
  <c r="O1221" i="1"/>
  <c r="P1221" i="1"/>
  <c r="Q1221" i="1"/>
  <c r="R1221" i="1"/>
  <c r="L1222" i="1"/>
  <c r="M1222" i="1"/>
  <c r="N1222" i="1"/>
  <c r="O1222" i="1"/>
  <c r="P1222" i="1"/>
  <c r="Q1222" i="1"/>
  <c r="R1222" i="1"/>
  <c r="L1223" i="1"/>
  <c r="M1223" i="1"/>
  <c r="N1223" i="1"/>
  <c r="O1223" i="1"/>
  <c r="P1223" i="1"/>
  <c r="Q1223" i="1"/>
  <c r="R1223" i="1"/>
  <c r="L1224" i="1"/>
  <c r="M1224" i="1"/>
  <c r="N1224" i="1"/>
  <c r="O1224" i="1"/>
  <c r="P1224" i="1"/>
  <c r="Q1224" i="1"/>
  <c r="R1224" i="1"/>
  <c r="L1225" i="1"/>
  <c r="M1225" i="1"/>
  <c r="N1225" i="1"/>
  <c r="O1225" i="1"/>
  <c r="P1225" i="1"/>
  <c r="Q1225" i="1"/>
  <c r="R1225" i="1"/>
  <c r="L1226" i="1"/>
  <c r="M1226" i="1"/>
  <c r="N1226" i="1"/>
  <c r="O1226" i="1"/>
  <c r="P1226" i="1"/>
  <c r="Q1226" i="1"/>
  <c r="R1226" i="1"/>
  <c r="L1227" i="1"/>
  <c r="M1227" i="1"/>
  <c r="N1227" i="1"/>
  <c r="O1227" i="1"/>
  <c r="P1227" i="1"/>
  <c r="Q1227" i="1"/>
  <c r="R1227" i="1"/>
  <c r="L1228" i="1"/>
  <c r="M1228" i="1"/>
  <c r="N1228" i="1"/>
  <c r="O1228" i="1"/>
  <c r="P1228" i="1"/>
  <c r="Q1228" i="1"/>
  <c r="R1228" i="1"/>
  <c r="L1229" i="1"/>
  <c r="M1229" i="1"/>
  <c r="N1229" i="1"/>
  <c r="O1229" i="1"/>
  <c r="P1229" i="1"/>
  <c r="Q1229" i="1"/>
  <c r="R1229" i="1"/>
  <c r="L1230" i="1"/>
  <c r="M1230" i="1"/>
  <c r="N1230" i="1"/>
  <c r="O1230" i="1"/>
  <c r="P1230" i="1"/>
  <c r="Q1230" i="1"/>
  <c r="R1230" i="1"/>
  <c r="L1231" i="1"/>
  <c r="M1231" i="1"/>
  <c r="N1231" i="1"/>
  <c r="O1231" i="1"/>
  <c r="P1231" i="1"/>
  <c r="Q1231" i="1"/>
  <c r="R1231" i="1"/>
  <c r="L1232" i="1"/>
  <c r="M1232" i="1"/>
  <c r="N1232" i="1"/>
  <c r="O1232" i="1"/>
  <c r="P1232" i="1"/>
  <c r="Q1232" i="1"/>
  <c r="R1232" i="1"/>
  <c r="L1233" i="1"/>
  <c r="M1233" i="1"/>
  <c r="N1233" i="1"/>
  <c r="O1233" i="1"/>
  <c r="P1233" i="1"/>
  <c r="Q1233" i="1"/>
  <c r="R1233" i="1"/>
  <c r="L1234" i="1"/>
  <c r="M1234" i="1"/>
  <c r="N1234" i="1"/>
  <c r="O1234" i="1"/>
  <c r="P1234" i="1"/>
  <c r="Q1234" i="1"/>
  <c r="R1234" i="1"/>
  <c r="L1235" i="1"/>
  <c r="M1235" i="1"/>
  <c r="N1235" i="1"/>
  <c r="O1235" i="1"/>
  <c r="P1235" i="1"/>
  <c r="Q1235" i="1"/>
  <c r="R1235" i="1"/>
  <c r="L1236" i="1"/>
  <c r="M1236" i="1"/>
  <c r="N1236" i="1"/>
  <c r="O1236" i="1"/>
  <c r="P1236" i="1"/>
  <c r="Q1236" i="1"/>
  <c r="R1236" i="1"/>
  <c r="L1237" i="1"/>
  <c r="M1237" i="1"/>
  <c r="N1237" i="1"/>
  <c r="O1237" i="1"/>
  <c r="P1237" i="1"/>
  <c r="Q1237" i="1"/>
  <c r="R1237" i="1"/>
  <c r="L1238" i="1"/>
  <c r="M1238" i="1"/>
  <c r="N1238" i="1"/>
  <c r="O1238" i="1"/>
  <c r="P1238" i="1"/>
  <c r="Q1238" i="1"/>
  <c r="R1238" i="1"/>
  <c r="L1239" i="1"/>
  <c r="M1239" i="1"/>
  <c r="N1239" i="1"/>
  <c r="O1239" i="1"/>
  <c r="P1239" i="1"/>
  <c r="Q1239" i="1"/>
  <c r="R1239" i="1"/>
  <c r="L1240" i="1"/>
  <c r="M1240" i="1"/>
  <c r="N1240" i="1"/>
  <c r="O1240" i="1"/>
  <c r="P1240" i="1"/>
  <c r="Q1240" i="1"/>
  <c r="R1240" i="1"/>
  <c r="L1241" i="1"/>
  <c r="M1241" i="1"/>
  <c r="N1241" i="1"/>
  <c r="O1241" i="1"/>
  <c r="P1241" i="1"/>
  <c r="Q1241" i="1"/>
  <c r="R1241" i="1"/>
  <c r="L1242" i="1"/>
  <c r="M1242" i="1"/>
  <c r="N1242" i="1"/>
  <c r="O1242" i="1"/>
  <c r="P1242" i="1"/>
  <c r="Q1242" i="1"/>
  <c r="R1242" i="1"/>
  <c r="L1243" i="1"/>
  <c r="M1243" i="1"/>
  <c r="N1243" i="1"/>
  <c r="O1243" i="1"/>
  <c r="P1243" i="1"/>
  <c r="Q1243" i="1"/>
  <c r="R1243" i="1"/>
  <c r="L1244" i="1"/>
  <c r="M1244" i="1"/>
  <c r="N1244" i="1"/>
  <c r="O1244" i="1"/>
  <c r="P1244" i="1"/>
  <c r="Q1244" i="1"/>
  <c r="R1244" i="1"/>
  <c r="L1245" i="1"/>
  <c r="M1245" i="1"/>
  <c r="N1245" i="1"/>
  <c r="O1245" i="1"/>
  <c r="P1245" i="1"/>
  <c r="Q1245" i="1"/>
  <c r="R1245" i="1"/>
  <c r="L1246" i="1"/>
  <c r="M1246" i="1"/>
  <c r="N1246" i="1"/>
  <c r="O1246" i="1"/>
  <c r="P1246" i="1"/>
  <c r="Q1246" i="1"/>
  <c r="R1246" i="1"/>
  <c r="L1247" i="1"/>
  <c r="M1247" i="1"/>
  <c r="N1247" i="1"/>
  <c r="O1247" i="1"/>
  <c r="P1247" i="1"/>
  <c r="Q1247" i="1"/>
  <c r="R1247" i="1"/>
  <c r="L1248" i="1"/>
  <c r="M1248" i="1"/>
  <c r="N1248" i="1"/>
  <c r="O1248" i="1"/>
  <c r="P1248" i="1"/>
  <c r="Q1248" i="1"/>
  <c r="R1248" i="1"/>
  <c r="L1249" i="1"/>
  <c r="M1249" i="1"/>
  <c r="N1249" i="1"/>
  <c r="O1249" i="1"/>
  <c r="P1249" i="1"/>
  <c r="Q1249" i="1"/>
  <c r="R1249" i="1"/>
  <c r="L1250" i="1"/>
  <c r="M1250" i="1"/>
  <c r="N1250" i="1"/>
  <c r="O1250" i="1"/>
  <c r="P1250" i="1"/>
  <c r="Q1250" i="1"/>
  <c r="R1250" i="1"/>
  <c r="L1251" i="1"/>
  <c r="M1251" i="1"/>
  <c r="N1251" i="1"/>
  <c r="O1251" i="1"/>
  <c r="P1251" i="1"/>
  <c r="Q1251" i="1"/>
  <c r="R1251" i="1"/>
  <c r="L1252" i="1"/>
  <c r="M1252" i="1"/>
  <c r="N1252" i="1"/>
  <c r="O1252" i="1"/>
  <c r="P1252" i="1"/>
  <c r="Q1252" i="1"/>
  <c r="R1252" i="1"/>
  <c r="L1253" i="1"/>
  <c r="M1253" i="1"/>
  <c r="N1253" i="1"/>
  <c r="O1253" i="1"/>
  <c r="P1253" i="1"/>
  <c r="Q1253" i="1"/>
  <c r="R1253" i="1"/>
  <c r="L1254" i="1"/>
  <c r="M1254" i="1"/>
  <c r="N1254" i="1"/>
  <c r="O1254" i="1"/>
  <c r="P1254" i="1"/>
  <c r="Q1254" i="1"/>
  <c r="R1254" i="1"/>
  <c r="L1255" i="1"/>
  <c r="M1255" i="1"/>
  <c r="N1255" i="1"/>
  <c r="O1255" i="1"/>
  <c r="P1255" i="1"/>
  <c r="Q1255" i="1"/>
  <c r="R1255" i="1"/>
  <c r="L1256" i="1"/>
  <c r="M1256" i="1"/>
  <c r="N1256" i="1"/>
  <c r="O1256" i="1"/>
  <c r="P1256" i="1"/>
  <c r="Q1256" i="1"/>
  <c r="R1256" i="1"/>
  <c r="L1257" i="1"/>
  <c r="M1257" i="1"/>
  <c r="N1257" i="1"/>
  <c r="O1257" i="1"/>
  <c r="P1257" i="1"/>
  <c r="Q1257" i="1"/>
  <c r="R1257" i="1"/>
  <c r="L1258" i="1"/>
  <c r="M1258" i="1"/>
  <c r="N1258" i="1"/>
  <c r="O1258" i="1"/>
  <c r="P1258" i="1"/>
  <c r="Q1258" i="1"/>
  <c r="R1258" i="1"/>
  <c r="L1259" i="1"/>
  <c r="M1259" i="1"/>
  <c r="N1259" i="1"/>
  <c r="O1259" i="1"/>
  <c r="P1259" i="1"/>
  <c r="Q1259" i="1"/>
  <c r="R1259" i="1"/>
  <c r="L1260" i="1"/>
  <c r="M1260" i="1"/>
  <c r="N1260" i="1"/>
  <c r="O1260" i="1"/>
  <c r="P1260" i="1"/>
  <c r="Q1260" i="1"/>
  <c r="R1260" i="1"/>
  <c r="L1261" i="1"/>
  <c r="M1261" i="1"/>
  <c r="N1261" i="1"/>
  <c r="O1261" i="1"/>
  <c r="P1261" i="1"/>
  <c r="Q1261" i="1"/>
  <c r="R1261" i="1"/>
  <c r="L1262" i="1"/>
  <c r="M1262" i="1"/>
  <c r="N1262" i="1"/>
  <c r="O1262" i="1"/>
  <c r="P1262" i="1"/>
  <c r="Q1262" i="1"/>
  <c r="R1262" i="1"/>
  <c r="L1263" i="1"/>
  <c r="M1263" i="1"/>
  <c r="N1263" i="1"/>
  <c r="O1263" i="1"/>
  <c r="P1263" i="1"/>
  <c r="Q1263" i="1"/>
  <c r="R1263" i="1"/>
  <c r="L1264" i="1"/>
  <c r="M1264" i="1"/>
  <c r="N1264" i="1"/>
  <c r="O1264" i="1"/>
  <c r="P1264" i="1"/>
  <c r="Q1264" i="1"/>
  <c r="R1264" i="1"/>
  <c r="L1265" i="1"/>
  <c r="M1265" i="1"/>
  <c r="N1265" i="1"/>
  <c r="O1265" i="1"/>
  <c r="P1265" i="1"/>
  <c r="Q1265" i="1"/>
  <c r="R1265" i="1"/>
  <c r="L1266" i="1"/>
  <c r="M1266" i="1"/>
  <c r="N1266" i="1"/>
  <c r="O1266" i="1"/>
  <c r="P1266" i="1"/>
  <c r="Q1266" i="1"/>
  <c r="R1266" i="1"/>
  <c r="L1267" i="1"/>
  <c r="M1267" i="1"/>
  <c r="N1267" i="1"/>
  <c r="O1267" i="1"/>
  <c r="P1267" i="1"/>
  <c r="Q1267" i="1"/>
  <c r="R1267" i="1"/>
  <c r="L1268" i="1"/>
  <c r="M1268" i="1"/>
  <c r="N1268" i="1"/>
  <c r="O1268" i="1"/>
  <c r="P1268" i="1"/>
  <c r="Q1268" i="1"/>
  <c r="R1268" i="1"/>
  <c r="L1269" i="1"/>
  <c r="M1269" i="1"/>
  <c r="N1269" i="1"/>
  <c r="O1269" i="1"/>
  <c r="P1269" i="1"/>
  <c r="Q1269" i="1"/>
  <c r="R1269" i="1"/>
  <c r="L1270" i="1"/>
  <c r="M1270" i="1"/>
  <c r="N1270" i="1"/>
  <c r="O1270" i="1"/>
  <c r="P1270" i="1"/>
  <c r="Q1270" i="1"/>
  <c r="R1270" i="1"/>
  <c r="L1271" i="1"/>
  <c r="M1271" i="1"/>
  <c r="N1271" i="1"/>
  <c r="O1271" i="1"/>
  <c r="P1271" i="1"/>
  <c r="Q1271" i="1"/>
  <c r="R1271" i="1"/>
  <c r="L1272" i="1"/>
  <c r="M1272" i="1"/>
  <c r="N1272" i="1"/>
  <c r="O1272" i="1"/>
  <c r="P1272" i="1"/>
  <c r="Q1272" i="1"/>
  <c r="R1272" i="1"/>
  <c r="L1273" i="1"/>
  <c r="M1273" i="1"/>
  <c r="N1273" i="1"/>
  <c r="O1273" i="1"/>
  <c r="P1273" i="1"/>
  <c r="Q1273" i="1"/>
  <c r="R1273" i="1"/>
  <c r="L1274" i="1"/>
  <c r="M1274" i="1"/>
  <c r="N1274" i="1"/>
  <c r="O1274" i="1"/>
  <c r="P1274" i="1"/>
  <c r="Q1274" i="1"/>
  <c r="R1274" i="1"/>
  <c r="L1275" i="1"/>
  <c r="M1275" i="1"/>
  <c r="N1275" i="1"/>
  <c r="O1275" i="1"/>
  <c r="P1275" i="1"/>
  <c r="Q1275" i="1"/>
  <c r="R1275" i="1"/>
  <c r="L1276" i="1"/>
  <c r="M1276" i="1"/>
  <c r="N1276" i="1"/>
  <c r="O1276" i="1"/>
  <c r="P1276" i="1"/>
  <c r="Q1276" i="1"/>
  <c r="R1276" i="1"/>
  <c r="L1277" i="1"/>
  <c r="M1277" i="1"/>
  <c r="N1277" i="1"/>
  <c r="O1277" i="1"/>
  <c r="P1277" i="1"/>
  <c r="Q1277" i="1"/>
  <c r="R1277" i="1"/>
  <c r="L1278" i="1"/>
  <c r="M1278" i="1"/>
  <c r="N1278" i="1"/>
  <c r="O1278" i="1"/>
  <c r="P1278" i="1"/>
  <c r="Q1278" i="1"/>
  <c r="R1278" i="1"/>
  <c r="L1279" i="1"/>
  <c r="M1279" i="1"/>
  <c r="N1279" i="1"/>
  <c r="O1279" i="1"/>
  <c r="P1279" i="1"/>
  <c r="Q1279" i="1"/>
  <c r="R1279" i="1"/>
  <c r="L1280" i="1"/>
  <c r="M1280" i="1"/>
  <c r="N1280" i="1"/>
  <c r="O1280" i="1"/>
  <c r="P1280" i="1"/>
  <c r="Q1280" i="1"/>
  <c r="R1280" i="1"/>
  <c r="L1281" i="1"/>
  <c r="M1281" i="1"/>
  <c r="N1281" i="1"/>
  <c r="O1281" i="1"/>
  <c r="P1281" i="1"/>
  <c r="Q1281" i="1"/>
  <c r="R1281" i="1"/>
  <c r="L1282" i="1"/>
  <c r="M1282" i="1"/>
  <c r="N1282" i="1"/>
  <c r="O1282" i="1"/>
  <c r="P1282" i="1"/>
  <c r="Q1282" i="1"/>
  <c r="R1282" i="1"/>
  <c r="L1283" i="1"/>
  <c r="M1283" i="1"/>
  <c r="N1283" i="1"/>
  <c r="O1283" i="1"/>
  <c r="P1283" i="1"/>
  <c r="Q1283" i="1"/>
  <c r="R1283" i="1"/>
  <c r="L1284" i="1"/>
  <c r="M1284" i="1"/>
  <c r="N1284" i="1"/>
  <c r="O1284" i="1"/>
  <c r="P1284" i="1"/>
  <c r="Q1284" i="1"/>
  <c r="R1284" i="1"/>
  <c r="L1285" i="1"/>
  <c r="M1285" i="1"/>
  <c r="N1285" i="1"/>
  <c r="O1285" i="1"/>
  <c r="P1285" i="1"/>
  <c r="Q1285" i="1"/>
  <c r="R1285" i="1"/>
  <c r="L1286" i="1"/>
  <c r="M1286" i="1"/>
  <c r="N1286" i="1"/>
  <c r="O1286" i="1"/>
  <c r="P1286" i="1"/>
  <c r="Q1286" i="1"/>
  <c r="R1286" i="1"/>
  <c r="L1287" i="1"/>
  <c r="M1287" i="1"/>
  <c r="N1287" i="1"/>
  <c r="O1287" i="1"/>
  <c r="P1287" i="1"/>
  <c r="Q1287" i="1"/>
  <c r="R1287" i="1"/>
  <c r="L1288" i="1"/>
  <c r="M1288" i="1"/>
  <c r="N1288" i="1"/>
  <c r="O1288" i="1"/>
  <c r="P1288" i="1"/>
  <c r="Q1288" i="1"/>
  <c r="R1288" i="1"/>
  <c r="L1289" i="1"/>
  <c r="M1289" i="1"/>
  <c r="N1289" i="1"/>
  <c r="O1289" i="1"/>
  <c r="P1289" i="1"/>
  <c r="Q1289" i="1"/>
  <c r="R1289" i="1"/>
  <c r="L1290" i="1"/>
  <c r="M1290" i="1"/>
  <c r="N1290" i="1"/>
  <c r="O1290" i="1"/>
  <c r="P1290" i="1"/>
  <c r="Q1290" i="1"/>
  <c r="R1290" i="1"/>
  <c r="L1291" i="1"/>
  <c r="M1291" i="1"/>
  <c r="N1291" i="1"/>
  <c r="O1291" i="1"/>
  <c r="P1291" i="1"/>
  <c r="Q1291" i="1"/>
  <c r="R1291" i="1"/>
  <c r="L1292" i="1"/>
  <c r="M1292" i="1"/>
  <c r="N1292" i="1"/>
  <c r="O1292" i="1"/>
  <c r="P1292" i="1"/>
  <c r="Q1292" i="1"/>
  <c r="R1292" i="1"/>
  <c r="L1293" i="1"/>
  <c r="M1293" i="1"/>
  <c r="N1293" i="1"/>
  <c r="O1293" i="1"/>
  <c r="P1293" i="1"/>
  <c r="Q1293" i="1"/>
  <c r="R1293" i="1"/>
  <c r="L1294" i="1"/>
  <c r="M1294" i="1"/>
  <c r="N1294" i="1"/>
  <c r="O1294" i="1"/>
  <c r="P1294" i="1"/>
  <c r="Q1294" i="1"/>
  <c r="R1294" i="1"/>
  <c r="L1295" i="1"/>
  <c r="M1295" i="1"/>
  <c r="N1295" i="1"/>
  <c r="O1295" i="1"/>
  <c r="P1295" i="1"/>
  <c r="Q1295" i="1"/>
  <c r="R1295" i="1"/>
  <c r="L1296" i="1"/>
  <c r="M1296" i="1"/>
  <c r="N1296" i="1"/>
  <c r="O1296" i="1"/>
  <c r="P1296" i="1"/>
  <c r="Q1296" i="1"/>
  <c r="R1296" i="1"/>
  <c r="L1297" i="1"/>
  <c r="M1297" i="1"/>
  <c r="N1297" i="1"/>
  <c r="O1297" i="1"/>
  <c r="P1297" i="1"/>
  <c r="Q1297" i="1"/>
  <c r="R1297" i="1"/>
  <c r="L1298" i="1"/>
  <c r="M1298" i="1"/>
  <c r="N1298" i="1"/>
  <c r="O1298" i="1"/>
  <c r="P1298" i="1"/>
  <c r="Q1298" i="1"/>
  <c r="R1298" i="1"/>
  <c r="L1299" i="1"/>
  <c r="M1299" i="1"/>
  <c r="N1299" i="1"/>
  <c r="O1299" i="1"/>
  <c r="P1299" i="1"/>
  <c r="Q1299" i="1"/>
  <c r="R1299" i="1"/>
  <c r="L1300" i="1"/>
  <c r="M1300" i="1"/>
  <c r="N1300" i="1"/>
  <c r="O1300" i="1"/>
  <c r="P1300" i="1"/>
  <c r="Q1300" i="1"/>
  <c r="R1300" i="1"/>
  <c r="L1301" i="1"/>
  <c r="M1301" i="1"/>
  <c r="N1301" i="1"/>
  <c r="O1301" i="1"/>
  <c r="P1301" i="1"/>
  <c r="Q1301" i="1"/>
  <c r="R1301" i="1"/>
  <c r="L1302" i="1"/>
  <c r="M1302" i="1"/>
  <c r="N1302" i="1"/>
  <c r="O1302" i="1"/>
  <c r="P1302" i="1"/>
  <c r="Q1302" i="1"/>
  <c r="R1302" i="1"/>
  <c r="L1303" i="1"/>
  <c r="M1303" i="1"/>
  <c r="N1303" i="1"/>
  <c r="O1303" i="1"/>
  <c r="P1303" i="1"/>
  <c r="Q1303" i="1"/>
  <c r="R1303" i="1"/>
  <c r="L1304" i="1"/>
  <c r="M1304" i="1"/>
  <c r="N1304" i="1"/>
  <c r="O1304" i="1"/>
  <c r="P1304" i="1"/>
  <c r="Q1304" i="1"/>
  <c r="R1304" i="1"/>
  <c r="L1305" i="1"/>
  <c r="M1305" i="1"/>
  <c r="N1305" i="1"/>
  <c r="O1305" i="1"/>
  <c r="P1305" i="1"/>
  <c r="Q1305" i="1"/>
  <c r="R1305" i="1"/>
  <c r="L1306" i="1"/>
  <c r="M1306" i="1"/>
  <c r="N1306" i="1"/>
  <c r="O1306" i="1"/>
  <c r="P1306" i="1"/>
  <c r="Q1306" i="1"/>
  <c r="R1306" i="1"/>
  <c r="L1307" i="1"/>
  <c r="M1307" i="1"/>
  <c r="N1307" i="1"/>
  <c r="O1307" i="1"/>
  <c r="P1307" i="1"/>
  <c r="Q1307" i="1"/>
  <c r="R1307" i="1"/>
  <c r="L1308" i="1"/>
  <c r="M1308" i="1"/>
  <c r="N1308" i="1"/>
  <c r="O1308" i="1"/>
  <c r="P1308" i="1"/>
  <c r="Q1308" i="1"/>
  <c r="R1308" i="1"/>
  <c r="L1309" i="1"/>
  <c r="M1309" i="1"/>
  <c r="N1309" i="1"/>
  <c r="O1309" i="1"/>
  <c r="P1309" i="1"/>
  <c r="Q1309" i="1"/>
  <c r="R1309" i="1"/>
  <c r="L1310" i="1"/>
  <c r="M1310" i="1"/>
  <c r="N1310" i="1"/>
  <c r="O1310" i="1"/>
  <c r="P1310" i="1"/>
  <c r="Q1310" i="1"/>
  <c r="R1310" i="1"/>
  <c r="L1311" i="1"/>
  <c r="M1311" i="1"/>
  <c r="N1311" i="1"/>
  <c r="O1311" i="1"/>
  <c r="P1311" i="1"/>
  <c r="Q1311" i="1"/>
  <c r="R1311" i="1"/>
  <c r="L1312" i="1"/>
  <c r="M1312" i="1"/>
  <c r="N1312" i="1"/>
  <c r="O1312" i="1"/>
  <c r="P1312" i="1"/>
  <c r="Q1312" i="1"/>
  <c r="R1312" i="1"/>
  <c r="L1313" i="1"/>
  <c r="M1313" i="1"/>
  <c r="N1313" i="1"/>
  <c r="O1313" i="1"/>
  <c r="P1313" i="1"/>
  <c r="Q1313" i="1"/>
  <c r="R1313" i="1"/>
  <c r="L1314" i="1"/>
  <c r="M1314" i="1"/>
  <c r="N1314" i="1"/>
  <c r="O1314" i="1"/>
  <c r="P1314" i="1"/>
  <c r="Q1314" i="1"/>
  <c r="R1314" i="1"/>
  <c r="L1315" i="1"/>
  <c r="M1315" i="1"/>
  <c r="N1315" i="1"/>
  <c r="O1315" i="1"/>
  <c r="P1315" i="1"/>
  <c r="Q1315" i="1"/>
  <c r="R1315" i="1"/>
  <c r="L1316" i="1"/>
  <c r="M1316" i="1"/>
  <c r="N1316" i="1"/>
  <c r="O1316" i="1"/>
  <c r="P1316" i="1"/>
  <c r="Q1316" i="1"/>
  <c r="R1316" i="1"/>
  <c r="L1317" i="1"/>
  <c r="M1317" i="1"/>
  <c r="N1317" i="1"/>
  <c r="O1317" i="1"/>
  <c r="P1317" i="1"/>
  <c r="Q1317" i="1"/>
  <c r="R1317" i="1"/>
  <c r="L1318" i="1"/>
  <c r="M1318" i="1"/>
  <c r="N1318" i="1"/>
  <c r="O1318" i="1"/>
  <c r="P1318" i="1"/>
  <c r="Q1318" i="1"/>
  <c r="R1318" i="1"/>
  <c r="L1319" i="1"/>
  <c r="M1319" i="1"/>
  <c r="N1319" i="1"/>
  <c r="O1319" i="1"/>
  <c r="P1319" i="1"/>
  <c r="Q1319" i="1"/>
  <c r="R1319" i="1"/>
  <c r="L1320" i="1"/>
  <c r="M1320" i="1"/>
  <c r="N1320" i="1"/>
  <c r="O1320" i="1"/>
  <c r="P1320" i="1"/>
  <c r="Q1320" i="1"/>
  <c r="R1320" i="1"/>
  <c r="L1321" i="1"/>
  <c r="M1321" i="1"/>
  <c r="N1321" i="1"/>
  <c r="O1321" i="1"/>
  <c r="P1321" i="1"/>
  <c r="Q1321" i="1"/>
  <c r="R1321" i="1"/>
  <c r="L1322" i="1"/>
  <c r="M1322" i="1"/>
  <c r="N1322" i="1"/>
  <c r="O1322" i="1"/>
  <c r="P1322" i="1"/>
  <c r="Q1322" i="1"/>
  <c r="R1322" i="1"/>
  <c r="L1323" i="1"/>
  <c r="M1323" i="1"/>
  <c r="N1323" i="1"/>
  <c r="O1323" i="1"/>
  <c r="P1323" i="1"/>
  <c r="Q1323" i="1"/>
  <c r="R1323" i="1"/>
  <c r="L1324" i="1"/>
  <c r="M1324" i="1"/>
  <c r="N1324" i="1"/>
  <c r="O1324" i="1"/>
  <c r="P1324" i="1"/>
  <c r="Q1324" i="1"/>
  <c r="R1324" i="1"/>
  <c r="L1325" i="1"/>
  <c r="M1325" i="1"/>
  <c r="N1325" i="1"/>
  <c r="O1325" i="1"/>
  <c r="P1325" i="1"/>
  <c r="Q1325" i="1"/>
  <c r="R1325" i="1"/>
  <c r="L1326" i="1"/>
  <c r="M1326" i="1"/>
  <c r="N1326" i="1"/>
  <c r="O1326" i="1"/>
  <c r="P1326" i="1"/>
  <c r="Q1326" i="1"/>
  <c r="R1326" i="1"/>
  <c r="L1327" i="1"/>
  <c r="M1327" i="1"/>
  <c r="N1327" i="1"/>
  <c r="O1327" i="1"/>
  <c r="P1327" i="1"/>
  <c r="Q1327" i="1"/>
  <c r="R1327" i="1"/>
  <c r="L1328" i="1"/>
  <c r="M1328" i="1"/>
  <c r="N1328" i="1"/>
  <c r="O1328" i="1"/>
  <c r="P1328" i="1"/>
  <c r="Q1328" i="1"/>
  <c r="R1328" i="1"/>
  <c r="L1329" i="1"/>
  <c r="M1329" i="1"/>
  <c r="N1329" i="1"/>
  <c r="O1329" i="1"/>
  <c r="P1329" i="1"/>
  <c r="Q1329" i="1"/>
  <c r="R1329" i="1"/>
  <c r="L1330" i="1"/>
  <c r="M1330" i="1"/>
  <c r="N1330" i="1"/>
  <c r="O1330" i="1"/>
  <c r="P1330" i="1"/>
  <c r="Q1330" i="1"/>
  <c r="R1330" i="1"/>
  <c r="L1331" i="1"/>
  <c r="M1331" i="1"/>
  <c r="N1331" i="1"/>
  <c r="O1331" i="1"/>
  <c r="P1331" i="1"/>
  <c r="Q1331" i="1"/>
  <c r="R1331" i="1"/>
  <c r="L1332" i="1"/>
  <c r="M1332" i="1"/>
  <c r="N1332" i="1"/>
  <c r="O1332" i="1"/>
  <c r="P1332" i="1"/>
  <c r="Q1332" i="1"/>
  <c r="R1332" i="1"/>
  <c r="L1333" i="1"/>
  <c r="M1333" i="1"/>
  <c r="N1333" i="1"/>
  <c r="O1333" i="1"/>
  <c r="P1333" i="1"/>
  <c r="Q1333" i="1"/>
  <c r="R1333" i="1"/>
  <c r="L1334" i="1"/>
  <c r="M1334" i="1"/>
  <c r="N1334" i="1"/>
  <c r="O1334" i="1"/>
  <c r="P1334" i="1"/>
  <c r="Q1334" i="1"/>
  <c r="R1334" i="1"/>
  <c r="L1335" i="1"/>
  <c r="M1335" i="1"/>
  <c r="N1335" i="1"/>
  <c r="O1335" i="1"/>
  <c r="P1335" i="1"/>
  <c r="Q1335" i="1"/>
  <c r="R1335" i="1"/>
  <c r="L1336" i="1"/>
  <c r="M1336" i="1"/>
  <c r="N1336" i="1"/>
  <c r="O1336" i="1"/>
  <c r="P1336" i="1"/>
  <c r="Q1336" i="1"/>
  <c r="R1336" i="1"/>
  <c r="L1337" i="1"/>
  <c r="M1337" i="1"/>
  <c r="N1337" i="1"/>
  <c r="O1337" i="1"/>
  <c r="P1337" i="1"/>
  <c r="Q1337" i="1"/>
  <c r="R1337" i="1"/>
  <c r="L1338" i="1"/>
  <c r="M1338" i="1"/>
  <c r="N1338" i="1"/>
  <c r="O1338" i="1"/>
  <c r="P1338" i="1"/>
  <c r="Q1338" i="1"/>
  <c r="R1338" i="1"/>
  <c r="L1339" i="1"/>
  <c r="M1339" i="1"/>
  <c r="N1339" i="1"/>
  <c r="O1339" i="1"/>
  <c r="P1339" i="1"/>
  <c r="Q1339" i="1"/>
  <c r="R1339" i="1"/>
  <c r="L1340" i="1"/>
  <c r="M1340" i="1"/>
  <c r="N1340" i="1"/>
  <c r="O1340" i="1"/>
  <c r="P1340" i="1"/>
  <c r="Q1340" i="1"/>
  <c r="R1340" i="1"/>
  <c r="L1341" i="1"/>
  <c r="M1341" i="1"/>
  <c r="N1341" i="1"/>
  <c r="O1341" i="1"/>
  <c r="P1341" i="1"/>
  <c r="Q1341" i="1"/>
  <c r="R1341" i="1"/>
  <c r="L1342" i="1"/>
  <c r="M1342" i="1"/>
  <c r="N1342" i="1"/>
  <c r="O1342" i="1"/>
  <c r="P1342" i="1"/>
  <c r="Q1342" i="1"/>
  <c r="R1342" i="1"/>
  <c r="L1343" i="1"/>
  <c r="M1343" i="1"/>
  <c r="N1343" i="1"/>
  <c r="O1343" i="1"/>
  <c r="P1343" i="1"/>
  <c r="Q1343" i="1"/>
  <c r="R1343" i="1"/>
  <c r="L1344" i="1"/>
  <c r="M1344" i="1"/>
  <c r="N1344" i="1"/>
  <c r="O1344" i="1"/>
  <c r="P1344" i="1"/>
  <c r="Q1344" i="1"/>
  <c r="R1344" i="1"/>
  <c r="L1345" i="1"/>
  <c r="M1345" i="1"/>
  <c r="N1345" i="1"/>
  <c r="O1345" i="1"/>
  <c r="P1345" i="1"/>
  <c r="Q1345" i="1"/>
  <c r="R1345" i="1"/>
  <c r="L1346" i="1"/>
  <c r="M1346" i="1"/>
  <c r="N1346" i="1"/>
  <c r="O1346" i="1"/>
  <c r="P1346" i="1"/>
  <c r="Q1346" i="1"/>
  <c r="R1346" i="1"/>
  <c r="L1347" i="1"/>
  <c r="M1347" i="1"/>
  <c r="N1347" i="1"/>
  <c r="O1347" i="1"/>
  <c r="P1347" i="1"/>
  <c r="Q1347" i="1"/>
  <c r="R1347" i="1"/>
  <c r="L1348" i="1"/>
  <c r="M1348" i="1"/>
  <c r="N1348" i="1"/>
  <c r="O1348" i="1"/>
  <c r="P1348" i="1"/>
  <c r="Q1348" i="1"/>
  <c r="R1348" i="1"/>
  <c r="L1349" i="1"/>
  <c r="M1349" i="1"/>
  <c r="N1349" i="1"/>
  <c r="O1349" i="1"/>
  <c r="P1349" i="1"/>
  <c r="Q1349" i="1"/>
  <c r="R1349" i="1"/>
  <c r="L1350" i="1"/>
  <c r="M1350" i="1"/>
  <c r="N1350" i="1"/>
  <c r="O1350" i="1"/>
  <c r="P1350" i="1"/>
  <c r="Q1350" i="1"/>
  <c r="R1350" i="1"/>
  <c r="L1351" i="1"/>
  <c r="M1351" i="1"/>
  <c r="N1351" i="1"/>
  <c r="O1351" i="1"/>
  <c r="P1351" i="1"/>
  <c r="Q1351" i="1"/>
  <c r="R1351" i="1"/>
  <c r="L1352" i="1"/>
  <c r="M1352" i="1"/>
  <c r="N1352" i="1"/>
  <c r="O1352" i="1"/>
  <c r="P1352" i="1"/>
  <c r="Q1352" i="1"/>
  <c r="R1352" i="1"/>
  <c r="L1353" i="1"/>
  <c r="M1353" i="1"/>
  <c r="N1353" i="1"/>
  <c r="O1353" i="1"/>
  <c r="P1353" i="1"/>
  <c r="Q1353" i="1"/>
  <c r="R1353" i="1"/>
  <c r="L1354" i="1"/>
  <c r="M1354" i="1"/>
  <c r="N1354" i="1"/>
  <c r="O1354" i="1"/>
  <c r="P1354" i="1"/>
  <c r="Q1354" i="1"/>
  <c r="R1354" i="1"/>
  <c r="L1355" i="1"/>
  <c r="M1355" i="1"/>
  <c r="N1355" i="1"/>
  <c r="O1355" i="1"/>
  <c r="P1355" i="1"/>
  <c r="Q1355" i="1"/>
  <c r="R1355" i="1"/>
  <c r="L1356" i="1"/>
  <c r="M1356" i="1"/>
  <c r="N1356" i="1"/>
  <c r="O1356" i="1"/>
  <c r="P1356" i="1"/>
  <c r="Q1356" i="1"/>
  <c r="R1356" i="1"/>
  <c r="L1357" i="1"/>
  <c r="M1357" i="1"/>
  <c r="N1357" i="1"/>
  <c r="O1357" i="1"/>
  <c r="P1357" i="1"/>
  <c r="Q1357" i="1"/>
  <c r="R1357" i="1"/>
  <c r="L1358" i="1"/>
  <c r="M1358" i="1"/>
  <c r="N1358" i="1"/>
  <c r="O1358" i="1"/>
  <c r="P1358" i="1"/>
  <c r="Q1358" i="1"/>
  <c r="R1358" i="1"/>
  <c r="L1359" i="1"/>
  <c r="M1359" i="1"/>
  <c r="N1359" i="1"/>
  <c r="O1359" i="1"/>
  <c r="P1359" i="1"/>
  <c r="Q1359" i="1"/>
  <c r="R1359" i="1"/>
  <c r="L1360" i="1"/>
  <c r="M1360" i="1"/>
  <c r="N1360" i="1"/>
  <c r="O1360" i="1"/>
  <c r="P1360" i="1"/>
  <c r="Q1360" i="1"/>
  <c r="R1360" i="1"/>
  <c r="L1361" i="1"/>
  <c r="M1361" i="1"/>
  <c r="N1361" i="1"/>
  <c r="O1361" i="1"/>
  <c r="P1361" i="1"/>
  <c r="Q1361" i="1"/>
  <c r="R1361" i="1"/>
  <c r="L1362" i="1"/>
  <c r="M1362" i="1"/>
  <c r="N1362" i="1"/>
  <c r="O1362" i="1"/>
  <c r="P1362" i="1"/>
  <c r="Q1362" i="1"/>
  <c r="R1362" i="1"/>
  <c r="L1363" i="1"/>
  <c r="M1363" i="1"/>
  <c r="N1363" i="1"/>
  <c r="O1363" i="1"/>
  <c r="P1363" i="1"/>
  <c r="Q1363" i="1"/>
  <c r="R1363" i="1"/>
  <c r="L1364" i="1"/>
  <c r="M1364" i="1"/>
  <c r="N1364" i="1"/>
  <c r="O1364" i="1"/>
  <c r="P1364" i="1"/>
  <c r="Q1364" i="1"/>
  <c r="R1364" i="1"/>
  <c r="L1365" i="1"/>
  <c r="M1365" i="1"/>
  <c r="N1365" i="1"/>
  <c r="O1365" i="1"/>
  <c r="P1365" i="1"/>
  <c r="Q1365" i="1"/>
  <c r="R1365" i="1"/>
  <c r="L1366" i="1"/>
  <c r="M1366" i="1"/>
  <c r="N1366" i="1"/>
  <c r="O1366" i="1"/>
  <c r="P1366" i="1"/>
  <c r="Q1366" i="1"/>
  <c r="R1366" i="1"/>
  <c r="L1367" i="1"/>
  <c r="M1367" i="1"/>
  <c r="N1367" i="1"/>
  <c r="O1367" i="1"/>
  <c r="P1367" i="1"/>
  <c r="Q1367" i="1"/>
  <c r="R1367" i="1"/>
  <c r="L1368" i="1"/>
  <c r="M1368" i="1"/>
  <c r="N1368" i="1"/>
  <c r="O1368" i="1"/>
  <c r="P1368" i="1"/>
  <c r="Q1368" i="1"/>
  <c r="R1368" i="1"/>
  <c r="L1369" i="1"/>
  <c r="M1369" i="1"/>
  <c r="N1369" i="1"/>
  <c r="O1369" i="1"/>
  <c r="P1369" i="1"/>
  <c r="Q1369" i="1"/>
  <c r="R1369" i="1"/>
  <c r="L1370" i="1"/>
  <c r="M1370" i="1"/>
  <c r="N1370" i="1"/>
  <c r="O1370" i="1"/>
  <c r="P1370" i="1"/>
  <c r="Q1370" i="1"/>
  <c r="R1370" i="1"/>
  <c r="L1371" i="1"/>
  <c r="M1371" i="1"/>
  <c r="N1371" i="1"/>
  <c r="O1371" i="1"/>
  <c r="P1371" i="1"/>
  <c r="Q1371" i="1"/>
  <c r="R1371" i="1"/>
  <c r="L1372" i="1"/>
  <c r="M1372" i="1"/>
  <c r="N1372" i="1"/>
  <c r="O1372" i="1"/>
  <c r="P1372" i="1"/>
  <c r="Q1372" i="1"/>
  <c r="R1372" i="1"/>
  <c r="L1373" i="1"/>
  <c r="M1373" i="1"/>
  <c r="N1373" i="1"/>
  <c r="O1373" i="1"/>
  <c r="P1373" i="1"/>
  <c r="Q1373" i="1"/>
  <c r="R1373" i="1"/>
  <c r="L1374" i="1"/>
  <c r="M1374" i="1"/>
  <c r="N1374" i="1"/>
  <c r="O1374" i="1"/>
  <c r="P1374" i="1"/>
  <c r="Q1374" i="1"/>
  <c r="R1374" i="1"/>
  <c r="L1375" i="1"/>
  <c r="M1375" i="1"/>
  <c r="N1375" i="1"/>
  <c r="O1375" i="1"/>
  <c r="P1375" i="1"/>
  <c r="Q1375" i="1"/>
  <c r="R1375" i="1"/>
  <c r="L1376" i="1"/>
  <c r="M1376" i="1"/>
  <c r="N1376" i="1"/>
  <c r="O1376" i="1"/>
  <c r="P1376" i="1"/>
  <c r="Q1376" i="1"/>
  <c r="R1376" i="1"/>
  <c r="L1377" i="1"/>
  <c r="M1377" i="1"/>
  <c r="N1377" i="1"/>
  <c r="O1377" i="1"/>
  <c r="P1377" i="1"/>
  <c r="Q1377" i="1"/>
  <c r="R1377" i="1"/>
  <c r="L1378" i="1"/>
  <c r="M1378" i="1"/>
  <c r="N1378" i="1"/>
  <c r="O1378" i="1"/>
  <c r="P1378" i="1"/>
  <c r="Q1378" i="1"/>
  <c r="R1378" i="1"/>
  <c r="L1379" i="1"/>
  <c r="M1379" i="1"/>
  <c r="N1379" i="1"/>
  <c r="O1379" i="1"/>
  <c r="P1379" i="1"/>
  <c r="Q1379" i="1"/>
  <c r="R1379" i="1"/>
  <c r="L1380" i="1"/>
  <c r="M1380" i="1"/>
  <c r="N1380" i="1"/>
  <c r="O1380" i="1"/>
  <c r="P1380" i="1"/>
  <c r="Q1380" i="1"/>
  <c r="R1380" i="1"/>
  <c r="L1381" i="1"/>
  <c r="M1381" i="1"/>
  <c r="N1381" i="1"/>
  <c r="O1381" i="1"/>
  <c r="P1381" i="1"/>
  <c r="Q1381" i="1"/>
  <c r="R1381" i="1"/>
  <c r="L1382" i="1"/>
  <c r="M1382" i="1"/>
  <c r="N1382" i="1"/>
  <c r="O1382" i="1"/>
  <c r="P1382" i="1"/>
  <c r="Q1382" i="1"/>
  <c r="R1382" i="1"/>
  <c r="L1383" i="1"/>
  <c r="M1383" i="1"/>
  <c r="N1383" i="1"/>
  <c r="O1383" i="1"/>
  <c r="P1383" i="1"/>
  <c r="Q1383" i="1"/>
  <c r="R1383" i="1"/>
  <c r="L1384" i="1"/>
  <c r="M1384" i="1"/>
  <c r="N1384" i="1"/>
  <c r="O1384" i="1"/>
  <c r="P1384" i="1"/>
  <c r="Q1384" i="1"/>
  <c r="R1384" i="1"/>
  <c r="L1385" i="1"/>
  <c r="M1385" i="1"/>
  <c r="N1385" i="1"/>
  <c r="O1385" i="1"/>
  <c r="P1385" i="1"/>
  <c r="Q1385" i="1"/>
  <c r="R1385" i="1"/>
  <c r="L1386" i="1"/>
  <c r="M1386" i="1"/>
  <c r="N1386" i="1"/>
  <c r="O1386" i="1"/>
  <c r="P1386" i="1"/>
  <c r="Q1386" i="1"/>
  <c r="R1386" i="1"/>
  <c r="L1387" i="1"/>
  <c r="M1387" i="1"/>
  <c r="N1387" i="1"/>
  <c r="O1387" i="1"/>
  <c r="P1387" i="1"/>
  <c r="Q1387" i="1"/>
  <c r="R1387" i="1"/>
  <c r="L1388" i="1"/>
  <c r="M1388" i="1"/>
  <c r="N1388" i="1"/>
  <c r="O1388" i="1"/>
  <c r="P1388" i="1"/>
  <c r="Q1388" i="1"/>
  <c r="R1388" i="1"/>
  <c r="L1389" i="1"/>
  <c r="M1389" i="1"/>
  <c r="N1389" i="1"/>
  <c r="O1389" i="1"/>
  <c r="P1389" i="1"/>
  <c r="Q1389" i="1"/>
  <c r="R1389" i="1"/>
  <c r="L1390" i="1"/>
  <c r="M1390" i="1"/>
  <c r="N1390" i="1"/>
  <c r="O1390" i="1"/>
  <c r="P1390" i="1"/>
  <c r="Q1390" i="1"/>
  <c r="R1390" i="1"/>
  <c r="L1391" i="1"/>
  <c r="M1391" i="1"/>
  <c r="N1391" i="1"/>
  <c r="O1391" i="1"/>
  <c r="P1391" i="1"/>
  <c r="Q1391" i="1"/>
  <c r="R1391" i="1"/>
  <c r="L1392" i="1"/>
  <c r="M1392" i="1"/>
  <c r="N1392" i="1"/>
  <c r="O1392" i="1"/>
  <c r="P1392" i="1"/>
  <c r="Q1392" i="1"/>
  <c r="R1392" i="1"/>
  <c r="L1393" i="1"/>
  <c r="M1393" i="1"/>
  <c r="N1393" i="1"/>
  <c r="O1393" i="1"/>
  <c r="P1393" i="1"/>
  <c r="Q1393" i="1"/>
  <c r="R1393" i="1"/>
  <c r="L1394" i="1"/>
  <c r="M1394" i="1"/>
  <c r="N1394" i="1"/>
  <c r="O1394" i="1"/>
  <c r="P1394" i="1"/>
  <c r="Q1394" i="1"/>
  <c r="R1394" i="1"/>
  <c r="L1395" i="1"/>
  <c r="M1395" i="1"/>
  <c r="N1395" i="1"/>
  <c r="O1395" i="1"/>
  <c r="P1395" i="1"/>
  <c r="Q1395" i="1"/>
  <c r="R1395" i="1"/>
  <c r="L1396" i="1"/>
  <c r="M1396" i="1"/>
  <c r="N1396" i="1"/>
  <c r="O1396" i="1"/>
  <c r="P1396" i="1"/>
  <c r="Q1396" i="1"/>
  <c r="R1396" i="1"/>
  <c r="L1397" i="1"/>
  <c r="M1397" i="1"/>
  <c r="N1397" i="1"/>
  <c r="O1397" i="1"/>
  <c r="P1397" i="1"/>
  <c r="Q1397" i="1"/>
  <c r="R1397" i="1"/>
  <c r="L1398" i="1"/>
  <c r="M1398" i="1"/>
  <c r="N1398" i="1"/>
  <c r="O1398" i="1"/>
  <c r="P1398" i="1"/>
  <c r="Q1398" i="1"/>
  <c r="R1398" i="1"/>
  <c r="L1399" i="1"/>
  <c r="M1399" i="1"/>
  <c r="N1399" i="1"/>
  <c r="O1399" i="1"/>
  <c r="P1399" i="1"/>
  <c r="Q1399" i="1"/>
  <c r="R1399" i="1"/>
  <c r="L1400" i="1"/>
  <c r="M1400" i="1"/>
  <c r="N1400" i="1"/>
  <c r="O1400" i="1"/>
  <c r="P1400" i="1"/>
  <c r="Q1400" i="1"/>
  <c r="R1400" i="1"/>
  <c r="L1401" i="1"/>
  <c r="M1401" i="1"/>
  <c r="N1401" i="1"/>
  <c r="O1401" i="1"/>
  <c r="P1401" i="1"/>
  <c r="Q1401" i="1"/>
  <c r="R1401" i="1"/>
  <c r="L1402" i="1"/>
  <c r="M1402" i="1"/>
  <c r="N1402" i="1"/>
  <c r="O1402" i="1"/>
  <c r="P1402" i="1"/>
  <c r="Q1402" i="1"/>
  <c r="R1402" i="1"/>
  <c r="L1403" i="1"/>
  <c r="M1403" i="1"/>
  <c r="N1403" i="1"/>
  <c r="O1403" i="1"/>
  <c r="P1403" i="1"/>
  <c r="Q1403" i="1"/>
  <c r="R1403" i="1"/>
  <c r="L1404" i="1"/>
  <c r="M1404" i="1"/>
  <c r="N1404" i="1"/>
  <c r="O1404" i="1"/>
  <c r="P1404" i="1"/>
  <c r="Q1404" i="1"/>
  <c r="R1404" i="1"/>
  <c r="L1405" i="1"/>
  <c r="M1405" i="1"/>
  <c r="N1405" i="1"/>
  <c r="O1405" i="1"/>
  <c r="P1405" i="1"/>
  <c r="Q1405" i="1"/>
  <c r="R1405" i="1"/>
  <c r="L1406" i="1"/>
  <c r="M1406" i="1"/>
  <c r="N1406" i="1"/>
  <c r="O1406" i="1"/>
  <c r="P1406" i="1"/>
  <c r="Q1406" i="1"/>
  <c r="R1406" i="1"/>
  <c r="L1407" i="1"/>
  <c r="M1407" i="1"/>
  <c r="N1407" i="1"/>
  <c r="O1407" i="1"/>
  <c r="P1407" i="1"/>
  <c r="Q1407" i="1"/>
  <c r="R1407" i="1"/>
  <c r="L1408" i="1"/>
  <c r="M1408" i="1"/>
  <c r="N1408" i="1"/>
  <c r="O1408" i="1"/>
  <c r="P1408" i="1"/>
  <c r="Q1408" i="1"/>
  <c r="R1408" i="1"/>
  <c r="L1409" i="1"/>
  <c r="M1409" i="1"/>
  <c r="N1409" i="1"/>
  <c r="O1409" i="1"/>
  <c r="P1409" i="1"/>
  <c r="Q1409" i="1"/>
  <c r="R1409" i="1"/>
  <c r="L1410" i="1"/>
  <c r="M1410" i="1"/>
  <c r="N1410" i="1"/>
  <c r="O1410" i="1"/>
  <c r="P1410" i="1"/>
  <c r="Q1410" i="1"/>
  <c r="R1410" i="1"/>
  <c r="L1411" i="1"/>
  <c r="M1411" i="1"/>
  <c r="N1411" i="1"/>
  <c r="O1411" i="1"/>
  <c r="P1411" i="1"/>
  <c r="Q1411" i="1"/>
  <c r="R1411" i="1"/>
  <c r="L1412" i="1"/>
  <c r="M1412" i="1"/>
  <c r="N1412" i="1"/>
  <c r="O1412" i="1"/>
  <c r="P1412" i="1"/>
  <c r="Q1412" i="1"/>
  <c r="R1412" i="1"/>
  <c r="L1413" i="1"/>
  <c r="M1413" i="1"/>
  <c r="N1413" i="1"/>
  <c r="O1413" i="1"/>
  <c r="P1413" i="1"/>
  <c r="Q1413" i="1"/>
  <c r="R1413" i="1"/>
  <c r="L1414" i="1"/>
  <c r="M1414" i="1"/>
  <c r="N1414" i="1"/>
  <c r="O1414" i="1"/>
  <c r="P1414" i="1"/>
  <c r="Q1414" i="1"/>
  <c r="R1414" i="1"/>
  <c r="L1415" i="1"/>
  <c r="M1415" i="1"/>
  <c r="N1415" i="1"/>
  <c r="O1415" i="1"/>
  <c r="P1415" i="1"/>
  <c r="Q1415" i="1"/>
  <c r="R1415" i="1"/>
  <c r="L1416" i="1"/>
  <c r="M1416" i="1"/>
  <c r="N1416" i="1"/>
  <c r="O1416" i="1"/>
  <c r="P1416" i="1"/>
  <c r="Q1416" i="1"/>
  <c r="R1416" i="1"/>
  <c r="L1417" i="1"/>
  <c r="M1417" i="1"/>
  <c r="N1417" i="1"/>
  <c r="O1417" i="1"/>
  <c r="P1417" i="1"/>
  <c r="Q1417" i="1"/>
  <c r="R1417" i="1"/>
  <c r="L1418" i="1"/>
  <c r="M1418" i="1"/>
  <c r="N1418" i="1"/>
  <c r="O1418" i="1"/>
  <c r="P1418" i="1"/>
  <c r="Q1418" i="1"/>
  <c r="R1418" i="1"/>
  <c r="L1419" i="1"/>
  <c r="M1419" i="1"/>
  <c r="N1419" i="1"/>
  <c r="O1419" i="1"/>
  <c r="P1419" i="1"/>
  <c r="Q1419" i="1"/>
  <c r="R1419" i="1"/>
  <c r="L1420" i="1"/>
  <c r="M1420" i="1"/>
  <c r="N1420" i="1"/>
  <c r="O1420" i="1"/>
  <c r="P1420" i="1"/>
  <c r="Q1420" i="1"/>
  <c r="R1420" i="1"/>
  <c r="L1421" i="1"/>
  <c r="M1421" i="1"/>
  <c r="N1421" i="1"/>
  <c r="O1421" i="1"/>
  <c r="P1421" i="1"/>
  <c r="Q1421" i="1"/>
  <c r="R1421" i="1"/>
  <c r="L1422" i="1"/>
  <c r="M1422" i="1"/>
  <c r="N1422" i="1"/>
  <c r="O1422" i="1"/>
  <c r="P1422" i="1"/>
  <c r="Q1422" i="1"/>
  <c r="R1422" i="1"/>
  <c r="L1423" i="1"/>
  <c r="M1423" i="1"/>
  <c r="N1423" i="1"/>
  <c r="O1423" i="1"/>
  <c r="P1423" i="1"/>
  <c r="Q1423" i="1"/>
  <c r="R1423" i="1"/>
  <c r="L1424" i="1"/>
  <c r="M1424" i="1"/>
  <c r="N1424" i="1"/>
  <c r="O1424" i="1"/>
  <c r="P1424" i="1"/>
  <c r="Q1424" i="1"/>
  <c r="R1424" i="1"/>
  <c r="L1425" i="1"/>
  <c r="M1425" i="1"/>
  <c r="N1425" i="1"/>
  <c r="O1425" i="1"/>
  <c r="P1425" i="1"/>
  <c r="Q1425" i="1"/>
  <c r="R1425" i="1"/>
  <c r="L1426" i="1"/>
  <c r="M1426" i="1"/>
  <c r="N1426" i="1"/>
  <c r="O1426" i="1"/>
  <c r="P1426" i="1"/>
  <c r="Q1426" i="1"/>
  <c r="R1426" i="1"/>
  <c r="L1427" i="1"/>
  <c r="M1427" i="1"/>
  <c r="N1427" i="1"/>
  <c r="O1427" i="1"/>
  <c r="P1427" i="1"/>
  <c r="Q1427" i="1"/>
  <c r="R1427" i="1"/>
  <c r="L1428" i="1"/>
  <c r="M1428" i="1"/>
  <c r="N1428" i="1"/>
  <c r="O1428" i="1"/>
  <c r="P1428" i="1"/>
  <c r="Q1428" i="1"/>
  <c r="R1428" i="1"/>
  <c r="L1429" i="1"/>
  <c r="M1429" i="1"/>
  <c r="N1429" i="1"/>
  <c r="O1429" i="1"/>
  <c r="P1429" i="1"/>
  <c r="Q1429" i="1"/>
  <c r="R1429" i="1"/>
  <c r="L1430" i="1"/>
  <c r="M1430" i="1"/>
  <c r="N1430" i="1"/>
  <c r="O1430" i="1"/>
  <c r="P1430" i="1"/>
  <c r="Q1430" i="1"/>
  <c r="R1430" i="1"/>
  <c r="L1431" i="1"/>
  <c r="M1431" i="1"/>
  <c r="N1431" i="1"/>
  <c r="O1431" i="1"/>
  <c r="P1431" i="1"/>
  <c r="Q1431" i="1"/>
  <c r="R1431" i="1"/>
  <c r="L1432" i="1"/>
  <c r="M1432" i="1"/>
  <c r="N1432" i="1"/>
  <c r="O1432" i="1"/>
  <c r="P1432" i="1"/>
  <c r="Q1432" i="1"/>
  <c r="R1432" i="1"/>
  <c r="L1433" i="1"/>
  <c r="M1433" i="1"/>
  <c r="N1433" i="1"/>
  <c r="O1433" i="1"/>
  <c r="P1433" i="1"/>
  <c r="Q1433" i="1"/>
  <c r="R1433" i="1"/>
  <c r="L1434" i="1"/>
  <c r="M1434" i="1"/>
  <c r="N1434" i="1"/>
  <c r="O1434" i="1"/>
  <c r="P1434" i="1"/>
  <c r="Q1434" i="1"/>
  <c r="R1434" i="1"/>
  <c r="L1435" i="1"/>
  <c r="M1435" i="1"/>
  <c r="N1435" i="1"/>
  <c r="O1435" i="1"/>
  <c r="P1435" i="1"/>
  <c r="Q1435" i="1"/>
  <c r="R1435" i="1"/>
  <c r="L1436" i="1"/>
  <c r="M1436" i="1"/>
  <c r="N1436" i="1"/>
  <c r="O1436" i="1"/>
  <c r="P1436" i="1"/>
  <c r="Q1436" i="1"/>
  <c r="R1436" i="1"/>
  <c r="L1437" i="1"/>
  <c r="M1437" i="1"/>
  <c r="N1437" i="1"/>
  <c r="O1437" i="1"/>
  <c r="P1437" i="1"/>
  <c r="Q1437" i="1"/>
  <c r="R1437" i="1"/>
  <c r="L1438" i="1"/>
  <c r="M1438" i="1"/>
  <c r="N1438" i="1"/>
  <c r="O1438" i="1"/>
  <c r="P1438" i="1"/>
  <c r="Q1438" i="1"/>
  <c r="R1438" i="1"/>
  <c r="L1439" i="1"/>
  <c r="M1439" i="1"/>
  <c r="N1439" i="1"/>
  <c r="O1439" i="1"/>
  <c r="P1439" i="1"/>
  <c r="Q1439" i="1"/>
  <c r="R1439" i="1"/>
  <c r="L1440" i="1"/>
  <c r="M1440" i="1"/>
  <c r="N1440" i="1"/>
  <c r="O1440" i="1"/>
  <c r="P1440" i="1"/>
  <c r="Q1440" i="1"/>
  <c r="R1440" i="1"/>
  <c r="L1441" i="1"/>
  <c r="M1441" i="1"/>
  <c r="N1441" i="1"/>
  <c r="O1441" i="1"/>
  <c r="P1441" i="1"/>
  <c r="Q1441" i="1"/>
  <c r="R1441" i="1"/>
  <c r="L1442" i="1"/>
  <c r="M1442" i="1"/>
  <c r="N1442" i="1"/>
  <c r="O1442" i="1"/>
  <c r="P1442" i="1"/>
  <c r="Q1442" i="1"/>
  <c r="R1442" i="1"/>
  <c r="L1443" i="1"/>
  <c r="M1443" i="1"/>
  <c r="N1443" i="1"/>
  <c r="O1443" i="1"/>
  <c r="P1443" i="1"/>
  <c r="Q1443" i="1"/>
  <c r="R1443" i="1"/>
  <c r="L1444" i="1"/>
  <c r="M1444" i="1"/>
  <c r="N1444" i="1"/>
  <c r="O1444" i="1"/>
  <c r="P1444" i="1"/>
  <c r="Q1444" i="1"/>
  <c r="R1444" i="1"/>
  <c r="L1445" i="1"/>
  <c r="M1445" i="1"/>
  <c r="N1445" i="1"/>
  <c r="O1445" i="1"/>
  <c r="P1445" i="1"/>
  <c r="Q1445" i="1"/>
  <c r="R1445" i="1"/>
  <c r="L1446" i="1"/>
  <c r="M1446" i="1"/>
  <c r="N1446" i="1"/>
  <c r="O1446" i="1"/>
  <c r="P1446" i="1"/>
  <c r="Q1446" i="1"/>
  <c r="R1446" i="1"/>
  <c r="L1447" i="1"/>
  <c r="M1447" i="1"/>
  <c r="N1447" i="1"/>
  <c r="O1447" i="1"/>
  <c r="P1447" i="1"/>
  <c r="Q1447" i="1"/>
  <c r="R1447" i="1"/>
  <c r="L1448" i="1"/>
  <c r="M1448" i="1"/>
  <c r="N1448" i="1"/>
  <c r="O1448" i="1"/>
  <c r="P1448" i="1"/>
  <c r="Q1448" i="1"/>
  <c r="R1448" i="1"/>
  <c r="L1449" i="1"/>
  <c r="M1449" i="1"/>
  <c r="N1449" i="1"/>
  <c r="O1449" i="1"/>
  <c r="P1449" i="1"/>
  <c r="Q1449" i="1"/>
  <c r="R1449" i="1"/>
  <c r="L1450" i="1"/>
  <c r="M1450" i="1"/>
  <c r="N1450" i="1"/>
  <c r="O1450" i="1"/>
  <c r="P1450" i="1"/>
  <c r="Q1450" i="1"/>
  <c r="R1450" i="1"/>
  <c r="L1451" i="1"/>
  <c r="M1451" i="1"/>
  <c r="N1451" i="1"/>
  <c r="O1451" i="1"/>
  <c r="P1451" i="1"/>
  <c r="Q1451" i="1"/>
  <c r="R1451" i="1"/>
  <c r="L1452" i="1"/>
  <c r="M1452" i="1"/>
  <c r="N1452" i="1"/>
  <c r="O1452" i="1"/>
  <c r="P1452" i="1"/>
  <c r="Q1452" i="1"/>
  <c r="R1452" i="1"/>
  <c r="L1453" i="1"/>
  <c r="M1453" i="1"/>
  <c r="N1453" i="1"/>
  <c r="O1453" i="1"/>
  <c r="P1453" i="1"/>
  <c r="Q1453" i="1"/>
  <c r="R1453" i="1"/>
  <c r="L1454" i="1"/>
  <c r="M1454" i="1"/>
  <c r="N1454" i="1"/>
  <c r="O1454" i="1"/>
  <c r="P1454" i="1"/>
  <c r="Q1454" i="1"/>
  <c r="R1454" i="1"/>
  <c r="L1455" i="1"/>
  <c r="M1455" i="1"/>
  <c r="N1455" i="1"/>
  <c r="O1455" i="1"/>
  <c r="P1455" i="1"/>
  <c r="Q1455" i="1"/>
  <c r="R1455" i="1"/>
  <c r="L1456" i="1"/>
  <c r="M1456" i="1"/>
  <c r="N1456" i="1"/>
  <c r="O1456" i="1"/>
  <c r="P1456" i="1"/>
  <c r="Q1456" i="1"/>
  <c r="R1456" i="1"/>
  <c r="L1457" i="1"/>
  <c r="M1457" i="1"/>
  <c r="N1457" i="1"/>
  <c r="O1457" i="1"/>
  <c r="P1457" i="1"/>
  <c r="Q1457" i="1"/>
  <c r="R1457" i="1"/>
  <c r="L1458" i="1"/>
  <c r="M1458" i="1"/>
  <c r="N1458" i="1"/>
  <c r="O1458" i="1"/>
  <c r="P1458" i="1"/>
  <c r="Q1458" i="1"/>
  <c r="R1458" i="1"/>
  <c r="L1459" i="1"/>
  <c r="M1459" i="1"/>
  <c r="N1459" i="1"/>
  <c r="O1459" i="1"/>
  <c r="P1459" i="1"/>
  <c r="Q1459" i="1"/>
  <c r="R1459" i="1"/>
  <c r="L1460" i="1"/>
  <c r="M1460" i="1"/>
  <c r="N1460" i="1"/>
  <c r="O1460" i="1"/>
  <c r="P1460" i="1"/>
  <c r="Q1460" i="1"/>
  <c r="R1460" i="1"/>
  <c r="L1461" i="1"/>
  <c r="M1461" i="1"/>
  <c r="N1461" i="1"/>
  <c r="O1461" i="1"/>
  <c r="P1461" i="1"/>
  <c r="Q1461" i="1"/>
  <c r="R1461" i="1"/>
  <c r="L1462" i="1"/>
  <c r="M1462" i="1"/>
  <c r="N1462" i="1"/>
  <c r="O1462" i="1"/>
  <c r="P1462" i="1"/>
  <c r="Q1462" i="1"/>
  <c r="R1462" i="1"/>
  <c r="L1463" i="1"/>
  <c r="M1463" i="1"/>
  <c r="N1463" i="1"/>
  <c r="O1463" i="1"/>
  <c r="P1463" i="1"/>
  <c r="Q1463" i="1"/>
  <c r="R1463" i="1"/>
  <c r="L1464" i="1"/>
  <c r="M1464" i="1"/>
  <c r="N1464" i="1"/>
  <c r="O1464" i="1"/>
  <c r="P1464" i="1"/>
  <c r="Q1464" i="1"/>
  <c r="R1464" i="1"/>
  <c r="L1465" i="1"/>
  <c r="M1465" i="1"/>
  <c r="N1465" i="1"/>
  <c r="O1465" i="1"/>
  <c r="P1465" i="1"/>
  <c r="Q1465" i="1"/>
  <c r="R1465" i="1"/>
  <c r="L1466" i="1"/>
  <c r="M1466" i="1"/>
  <c r="N1466" i="1"/>
  <c r="O1466" i="1"/>
  <c r="P1466" i="1"/>
  <c r="Q1466" i="1"/>
  <c r="R1466" i="1"/>
  <c r="L1467" i="1"/>
  <c r="M1467" i="1"/>
  <c r="N1467" i="1"/>
  <c r="O1467" i="1"/>
  <c r="P1467" i="1"/>
  <c r="Q1467" i="1"/>
  <c r="R1467" i="1"/>
  <c r="L1468" i="1"/>
  <c r="M1468" i="1"/>
  <c r="N1468" i="1"/>
  <c r="O1468" i="1"/>
  <c r="P1468" i="1"/>
  <c r="Q1468" i="1"/>
  <c r="R1468" i="1"/>
  <c r="L1469" i="1"/>
  <c r="M1469" i="1"/>
  <c r="N1469" i="1"/>
  <c r="O1469" i="1"/>
  <c r="P1469" i="1"/>
  <c r="Q1469" i="1"/>
  <c r="R1469" i="1"/>
  <c r="L1470" i="1"/>
  <c r="M1470" i="1"/>
  <c r="N1470" i="1"/>
  <c r="O1470" i="1"/>
  <c r="P1470" i="1"/>
  <c r="Q1470" i="1"/>
  <c r="R1470" i="1"/>
  <c r="L1471" i="1"/>
  <c r="M1471" i="1"/>
  <c r="N1471" i="1"/>
  <c r="O1471" i="1"/>
  <c r="P1471" i="1"/>
  <c r="Q1471" i="1"/>
  <c r="R1471" i="1"/>
  <c r="L1472" i="1"/>
  <c r="M1472" i="1"/>
  <c r="N1472" i="1"/>
  <c r="O1472" i="1"/>
  <c r="P1472" i="1"/>
  <c r="Q1472" i="1"/>
  <c r="R1472" i="1"/>
  <c r="L1473" i="1"/>
  <c r="M1473" i="1"/>
  <c r="N1473" i="1"/>
  <c r="O1473" i="1"/>
  <c r="P1473" i="1"/>
  <c r="Q1473" i="1"/>
  <c r="R1473" i="1"/>
  <c r="L1474" i="1"/>
  <c r="M1474" i="1"/>
  <c r="N1474" i="1"/>
  <c r="O1474" i="1"/>
  <c r="P1474" i="1"/>
  <c r="Q1474" i="1"/>
  <c r="R1474" i="1"/>
  <c r="L1475" i="1"/>
  <c r="M1475" i="1"/>
  <c r="N1475" i="1"/>
  <c r="O1475" i="1"/>
  <c r="P1475" i="1"/>
  <c r="Q1475" i="1"/>
  <c r="R1475" i="1"/>
  <c r="L1476" i="1"/>
  <c r="M1476" i="1"/>
  <c r="N1476" i="1"/>
  <c r="O1476" i="1"/>
  <c r="P1476" i="1"/>
  <c r="Q1476" i="1"/>
  <c r="R1476" i="1"/>
  <c r="L1477" i="1"/>
  <c r="M1477" i="1"/>
  <c r="N1477" i="1"/>
  <c r="O1477" i="1"/>
  <c r="P1477" i="1"/>
  <c r="Q1477" i="1"/>
  <c r="R1477" i="1"/>
  <c r="L1478" i="1"/>
  <c r="M1478" i="1"/>
  <c r="N1478" i="1"/>
  <c r="O1478" i="1"/>
  <c r="P1478" i="1"/>
  <c r="Q1478" i="1"/>
  <c r="R1478" i="1"/>
  <c r="L1479" i="1"/>
  <c r="M1479" i="1"/>
  <c r="N1479" i="1"/>
  <c r="O1479" i="1"/>
  <c r="P1479" i="1"/>
  <c r="Q1479" i="1"/>
  <c r="R1479" i="1"/>
  <c r="L1480" i="1"/>
  <c r="M1480" i="1"/>
  <c r="N1480" i="1"/>
  <c r="O1480" i="1"/>
  <c r="P1480" i="1"/>
  <c r="Q1480" i="1"/>
  <c r="R1480" i="1"/>
  <c r="L1481" i="1"/>
  <c r="M1481" i="1"/>
  <c r="N1481" i="1"/>
  <c r="O1481" i="1"/>
  <c r="P1481" i="1"/>
  <c r="Q1481" i="1"/>
  <c r="R1481" i="1"/>
  <c r="L1482" i="1"/>
  <c r="M1482" i="1"/>
  <c r="N1482" i="1"/>
  <c r="O1482" i="1"/>
  <c r="P1482" i="1"/>
  <c r="Q1482" i="1"/>
  <c r="R1482" i="1"/>
  <c r="L3" i="1"/>
  <c r="M3" i="1"/>
  <c r="N3" i="1"/>
  <c r="E18" i="2" s="1"/>
  <c r="O3" i="1"/>
  <c r="P3" i="1"/>
  <c r="Q3" i="1"/>
  <c r="R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3" i="1"/>
  <c r="E16" i="2" l="1"/>
  <c r="E17" i="2"/>
  <c r="E22" i="2"/>
  <c r="E15" i="2"/>
  <c r="N13" i="2" s="1" a="1"/>
  <c r="N13" i="2" s="1"/>
  <c r="N14" i="2" s="1"/>
  <c r="D9" i="3" s="1"/>
  <c r="G18" i="2"/>
  <c r="B18" i="2"/>
  <c r="F18" i="2"/>
  <c r="C18" i="2"/>
  <c r="E21" i="2"/>
  <c r="E19" i="2"/>
  <c r="D7" i="2"/>
  <c r="I18" i="2"/>
  <c r="H18" i="2"/>
  <c r="E20" i="2"/>
  <c r="B7" i="2"/>
  <c r="C7" i="2" s="1"/>
  <c r="M15" i="2" s="1" a="1"/>
  <c r="M15" i="2" s="1"/>
  <c r="C8" i="3" s="1"/>
  <c r="N15" i="2" l="1" a="1"/>
  <c r="N15" i="2" s="1"/>
  <c r="O15" i="2" a="1"/>
  <c r="O15" i="2" s="1"/>
  <c r="C10" i="3" s="1"/>
  <c r="L15" i="2" a="1"/>
  <c r="L15" i="2" s="1"/>
  <c r="C7" i="3" s="1"/>
  <c r="P13" i="2" a="1"/>
  <c r="P13" i="2" s="1"/>
  <c r="P14" i="2" s="1"/>
  <c r="D11" i="3" s="1"/>
  <c r="M13" i="2" a="1"/>
  <c r="M13" i="2" s="1"/>
  <c r="M14" i="2" s="1"/>
  <c r="O13" i="2" a="1"/>
  <c r="O13" i="2" s="1"/>
  <c r="O14" i="2" s="1"/>
  <c r="D10" i="3" s="1"/>
  <c r="L13" i="2" a="1"/>
  <c r="L13" i="2" s="1"/>
  <c r="L14" i="2" s="1"/>
  <c r="P15" i="2" a="1"/>
  <c r="P15" i="2" s="1"/>
  <c r="C11" i="3" s="1"/>
  <c r="C9" i="3" l="1"/>
  <c r="N18" i="2"/>
  <c r="B9" i="3" s="1"/>
  <c r="M18" i="2"/>
  <c r="D8" i="3"/>
  <c r="L18" i="2"/>
  <c r="D7" i="3"/>
  <c r="P18" i="2"/>
  <c r="B11" i="3" s="1"/>
  <c r="O18" i="2"/>
  <c r="B10" i="3" s="1"/>
  <c r="B7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<sst xmlns="http://schemas.openxmlformats.org/spreadsheetml/2006/main" count="99" uniqueCount="44">
  <si>
    <t>Date</t>
  </si>
  <si>
    <t>BRK.B</t>
  </si>
  <si>
    <t>AAPL</t>
  </si>
  <si>
    <t>MSFT</t>
  </si>
  <si>
    <t>XOM</t>
  </si>
  <si>
    <t>JNJ</t>
  </si>
  <si>
    <t>JPM</t>
  </si>
  <si>
    <t>HD</t>
  </si>
  <si>
    <t>DTB3</t>
  </si>
  <si>
    <t>Daily</t>
  </si>
  <si>
    <t>Pricing Data</t>
  </si>
  <si>
    <t>Returns</t>
  </si>
  <si>
    <t>Risk-Free</t>
  </si>
  <si>
    <t>Expected Returns</t>
  </si>
  <si>
    <t>Covariance Matrix</t>
  </si>
  <si>
    <t>Weights</t>
  </si>
  <si>
    <t>Sharpe Calculations</t>
  </si>
  <si>
    <t>Portfolio Variance</t>
  </si>
  <si>
    <t>Portfolio Volitility</t>
  </si>
  <si>
    <t>Portfolio Return</t>
  </si>
  <si>
    <t>Sharpe Ratio</t>
  </si>
  <si>
    <t>KO</t>
  </si>
  <si>
    <t>Equal Weight</t>
  </si>
  <si>
    <t>No-Cap</t>
  </si>
  <si>
    <t>20% Cap</t>
  </si>
  <si>
    <t>25% Cap</t>
  </si>
  <si>
    <t>18% Cap</t>
  </si>
  <si>
    <t>Annual</t>
  </si>
  <si>
    <t>StDev</t>
  </si>
  <si>
    <t>Portfolio Optimization Dashboard</t>
  </si>
  <si>
    <t>Sharpe Ratio Comparison of Different Weight Constraints</t>
  </si>
  <si>
    <t>Caleb Cort - 2025</t>
  </si>
  <si>
    <t>Metrics</t>
  </si>
  <si>
    <t>Portfolio Type</t>
  </si>
  <si>
    <t>Expected Return</t>
  </si>
  <si>
    <t>Volitility</t>
  </si>
  <si>
    <t>Max Weight</t>
  </si>
  <si>
    <t>No Cap</t>
  </si>
  <si>
    <t>Notes</t>
  </si>
  <si>
    <t>Aligned with S&amp;P500</t>
  </si>
  <si>
    <t>Best result, highest volitility with tech stocks</t>
  </si>
  <si>
    <t>Holds most consistant performing stocks</t>
  </si>
  <si>
    <t>Institutional Standard, best tradeoff between volitility and return</t>
  </si>
  <si>
    <t>Higher concentration on high-performers, higher return for active managers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</si>
</sst>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5" formatCode="0.0%"/>
    <numFmt numFmtId="167" formatCode="0.0000"/>
    <numFmt numFmtId="168" formatCode="0.000000"/>
    <numFmt numFmtId="173" formatCode="0.000"/>
  </numFmts>
  <fonts count="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b/>
      <i/>
      <sz val="11"/>
      <color theme="1"/>
      <name val="Aptos Narrow"/>
      <family val="2"/>
      <scheme val="minor"/>
    </font>
    <font>
      <sz val="11"/>
      <color rgb="FF0070C0"/>
      <name val="Aptos Narrow"/>
      <family val="2"/>
      <scheme val="minor"/>
    </font>
    <font>
      <sz val="11"/>
      <color rgb="FF00B050"/>
      <name val="Aptos Narrow"/>
      <family val="2"/>
      <scheme val="minor"/>
    </font>
    <font>
      <sz val="11"/>
      <color rgb="FF00B0F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9">
    <xf numFmtId="0" fontId="0" fillId="0" borderId="0" xfId="0"/>
    <xf numFmtId="0" fontId="4" fillId="0" borderId="1" xfId="0" applyFont="1" applyBorder="1"/>
    <xf numFmtId="14" fontId="0" fillId="0" borderId="0" xfId="0" applyNumberFormat="1"/>
    <xf numFmtId="8" fontId="0" fillId="0" borderId="0" xfId="0" applyNumberFormat="1"/>
    <xf numFmtId="0" fontId="0" fillId="0" borderId="0" xfId="0" applyNumberFormat="1"/>
    <xf numFmtId="165" fontId="0" fillId="0" borderId="0" xfId="1" applyNumberFormat="1" applyFont="1"/>
    <xf numFmtId="10" fontId="0" fillId="0" borderId="0" xfId="1" applyNumberFormat="1" applyFont="1"/>
    <xf numFmtId="2" fontId="4" fillId="0" borderId="3" xfId="1" applyNumberFormat="1" applyFont="1" applyFill="1" applyBorder="1"/>
    <xf numFmtId="2" fontId="0" fillId="0" borderId="2" xfId="1" applyNumberFormat="1" applyFont="1" applyBorder="1"/>
    <xf numFmtId="0" fontId="4" fillId="0" borderId="0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2" xfId="0" applyFont="1" applyBorder="1" applyAlignment="1"/>
    <xf numFmtId="0" fontId="4" fillId="0" borderId="3" xfId="0" applyFont="1" applyBorder="1"/>
    <xf numFmtId="8" fontId="0" fillId="0" borderId="2" xfId="0" applyNumberFormat="1" applyBorder="1"/>
    <xf numFmtId="0" fontId="0" fillId="0" borderId="2" xfId="0" applyBorder="1"/>
    <xf numFmtId="2" fontId="4" fillId="0" borderId="0" xfId="1" applyNumberFormat="1" applyFont="1" applyFill="1" applyBorder="1"/>
    <xf numFmtId="10" fontId="4" fillId="0" borderId="4" xfId="1" applyNumberFormat="1" applyFont="1" applyBorder="1" applyAlignment="1">
      <alignment horizontal="center"/>
    </xf>
    <xf numFmtId="10" fontId="4" fillId="0" borderId="0" xfId="1" applyNumberFormat="1" applyFont="1" applyBorder="1" applyAlignment="1">
      <alignment horizontal="center"/>
    </xf>
    <xf numFmtId="10" fontId="4" fillId="0" borderId="2" xfId="1" applyNumberFormat="1" applyFont="1" applyBorder="1" applyAlignment="1">
      <alignment horizontal="center"/>
    </xf>
    <xf numFmtId="10" fontId="4" fillId="0" borderId="1" xfId="1" applyNumberFormat="1" applyFont="1" applyBorder="1"/>
    <xf numFmtId="10" fontId="4" fillId="0" borderId="3" xfId="1" applyNumberFormat="1" applyFont="1" applyBorder="1"/>
    <xf numFmtId="10" fontId="0" fillId="0" borderId="2" xfId="1" applyNumberFormat="1" applyFont="1" applyBorder="1"/>
    <xf numFmtId="0" fontId="2" fillId="0" borderId="0" xfId="0" applyFont="1"/>
    <xf numFmtId="0" fontId="4" fillId="0" borderId="0" xfId="0" applyFont="1"/>
    <xf numFmtId="10" fontId="4" fillId="0" borderId="0" xfId="1" applyNumberFormat="1" applyFont="1" applyBorder="1"/>
    <xf numFmtId="14" fontId="4" fillId="0" borderId="1" xfId="0" applyNumberFormat="1" applyFont="1" applyBorder="1"/>
    <xf numFmtId="167" fontId="0" fillId="0" borderId="0" xfId="0" applyNumberFormat="1"/>
    <xf numFmtId="168" fontId="0" fillId="0" borderId="0" xfId="0" applyNumberFormat="1"/>
    <xf numFmtId="10" fontId="4" fillId="0" borderId="2" xfId="1" applyNumberFormat="1" applyFont="1" applyBorder="1" applyAlignment="1">
      <alignment horizontal="right"/>
    </xf>
    <xf numFmtId="168" fontId="0" fillId="0" borderId="5" xfId="0" applyNumberFormat="1" applyBorder="1"/>
    <xf numFmtId="168" fontId="0" fillId="0" borderId="2" xfId="0" applyNumberFormat="1" applyBorder="1"/>
    <xf numFmtId="168" fontId="0" fillId="0" borderId="1" xfId="0" applyNumberFormat="1" applyBorder="1"/>
    <xf numFmtId="168" fontId="0" fillId="0" borderId="3" xfId="0" applyNumberFormat="1" applyBorder="1"/>
    <xf numFmtId="0" fontId="0" fillId="0" borderId="1" xfId="0" applyNumberFormat="1" applyBorder="1"/>
    <xf numFmtId="0" fontId="0" fillId="0" borderId="1" xfId="0" applyBorder="1"/>
    <xf numFmtId="0" fontId="0" fillId="0" borderId="0" xfId="0" applyBorder="1"/>
    <xf numFmtId="1" fontId="3" fillId="0" borderId="0" xfId="0" applyNumberFormat="1" applyFont="1"/>
    <xf numFmtId="0" fontId="3" fillId="0" borderId="0" xfId="0" applyFont="1"/>
    <xf numFmtId="167" fontId="0" fillId="0" borderId="1" xfId="0" applyNumberFormat="1" applyBorder="1"/>
    <xf numFmtId="0" fontId="4" fillId="0" borderId="7" xfId="0" applyFont="1" applyBorder="1"/>
    <xf numFmtId="167" fontId="0" fillId="0" borderId="8" xfId="0" applyNumberFormat="1" applyBorder="1"/>
    <xf numFmtId="167" fontId="0" fillId="0" borderId="6" xfId="0" applyNumberFormat="1" applyBorder="1"/>
    <xf numFmtId="0" fontId="4" fillId="0" borderId="9" xfId="0" applyFont="1" applyBorder="1"/>
    <xf numFmtId="167" fontId="0" fillId="0" borderId="9" xfId="0" applyNumberFormat="1" applyBorder="1"/>
    <xf numFmtId="8" fontId="5" fillId="0" borderId="0" xfId="0" applyNumberFormat="1" applyFont="1"/>
    <xf numFmtId="8" fontId="5" fillId="0" borderId="2" xfId="0" applyNumberFormat="1" applyFont="1" applyBorder="1"/>
    <xf numFmtId="2" fontId="5" fillId="0" borderId="2" xfId="1" applyNumberFormat="1" applyFont="1" applyBorder="1"/>
    <xf numFmtId="10" fontId="0" fillId="0" borderId="0" xfId="0" applyNumberFormat="1" applyFont="1"/>
    <xf numFmtId="167" fontId="0" fillId="0" borderId="0" xfId="0" applyNumberFormat="1" applyFont="1"/>
    <xf numFmtId="0" fontId="7" fillId="0" borderId="1" xfId="0" applyFont="1" applyBorder="1"/>
    <xf numFmtId="0" fontId="2" fillId="0" borderId="0" xfId="0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/>
    </xf>
    <xf numFmtId="10" fontId="6" fillId="0" borderId="0" xfId="1" applyNumberFormat="1" applyFont="1"/>
    <xf numFmtId="9" fontId="7" fillId="0" borderId="0" xfId="0" applyNumberFormat="1" applyFont="1"/>
    <xf numFmtId="0" fontId="2" fillId="0" borderId="1" xfId="0" applyFont="1" applyBorder="1"/>
    <xf numFmtId="0" fontId="4" fillId="0" borderId="0" xfId="0" applyFont="1" applyBorder="1"/>
    <xf numFmtId="173" fontId="6" fillId="0" borderId="0" xfId="0" applyNumberFormat="1" applyFont="1"/>
    <xf numFmtId="10" fontId="4" fillId="0" borderId="0" xfId="1" applyNumberFormat="1" applyFont="1" applyFill="1" applyBorder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Weights by Constraint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'Sharpe Calculations'!$K$4</c:f>
              <c:strCache>
                <c:ptCount val="1"/>
                <c:pt idx="0">
                  <c:v>BRK.B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Calculations'!$L$4:$P$4</c:f>
              <c:numCache>
                <c:formatCode>0.0000</c:formatCode>
                <c:ptCount val="5"/>
                <c:pt idx="0">
                  <c:v>0.125</c:v>
                </c:pt>
                <c:pt idx="1">
                  <c:v>0.32307778777043938</c:v>
                </c:pt>
                <c:pt idx="2">
                  <c:v>0.18</c:v>
                </c:pt>
                <c:pt idx="3">
                  <c:v>0.2</c:v>
                </c:pt>
                <c:pt idx="4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DD-4E39-B759-43F2DC7A21EE}"/>
            </c:ext>
          </c:extLst>
        </c:ser>
        <c:ser>
          <c:idx val="1"/>
          <c:order val="1"/>
          <c:tx>
            <c:strRef>
              <c:f>'Sharpe Calculations'!$K$5</c:f>
              <c:strCache>
                <c:ptCount val="1"/>
                <c:pt idx="0">
                  <c:v>AAPL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Calculations'!$L$5:$P$5</c:f>
              <c:numCache>
                <c:formatCode>0.0000</c:formatCode>
                <c:ptCount val="5"/>
                <c:pt idx="0">
                  <c:v>0.125</c:v>
                </c:pt>
                <c:pt idx="1">
                  <c:v>0.46921478416794027</c:v>
                </c:pt>
                <c:pt idx="2">
                  <c:v>0.18</c:v>
                </c:pt>
                <c:pt idx="3">
                  <c:v>0.2</c:v>
                </c:pt>
                <c:pt idx="4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5DD-4E39-B759-43F2DC7A21EE}"/>
            </c:ext>
          </c:extLst>
        </c:ser>
        <c:ser>
          <c:idx val="2"/>
          <c:order val="2"/>
          <c:tx>
            <c:strRef>
              <c:f>'Sharpe Calculations'!$K$6</c:f>
              <c:strCache>
                <c:ptCount val="1"/>
                <c:pt idx="0">
                  <c:v>MSFT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Calculations'!$L$6:$P$6</c:f>
              <c:numCache>
                <c:formatCode>0.0000</c:formatCode>
                <c:ptCount val="5"/>
                <c:pt idx="0">
                  <c:v>0.125</c:v>
                </c:pt>
                <c:pt idx="1">
                  <c:v>0.20770742806162032</c:v>
                </c:pt>
                <c:pt idx="2">
                  <c:v>0.18</c:v>
                </c:pt>
                <c:pt idx="3">
                  <c:v>0.2</c:v>
                </c:pt>
                <c:pt idx="4">
                  <c:v>0.25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5DD-4E39-B759-43F2DC7A21EE}"/>
            </c:ext>
          </c:extLst>
        </c:ser>
        <c:ser>
          <c:idx val="3"/>
          <c:order val="3"/>
          <c:tx>
            <c:strRef>
              <c:f>'Sharpe Calculations'!$K$7</c:f>
              <c:strCache>
                <c:ptCount val="1"/>
                <c:pt idx="0">
                  <c:v>KO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Calculations'!$L$7:$P$7</c:f>
              <c:numCache>
                <c:formatCode>0.0000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5DD-4E39-B759-43F2DC7A21EE}"/>
            </c:ext>
          </c:extLst>
        </c:ser>
        <c:ser>
          <c:idx val="4"/>
          <c:order val="4"/>
          <c:tx>
            <c:strRef>
              <c:f>'Sharpe Calculations'!$K$8</c:f>
              <c:strCache>
                <c:ptCount val="1"/>
                <c:pt idx="0">
                  <c:v>XOM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Calculations'!$L$8:$P$8</c:f>
              <c:numCache>
                <c:formatCode>0.0000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9.9999999999999992E-2</c:v>
                </c:pt>
                <c:pt idx="3">
                  <c:v>1.1384822607661316E-2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5DD-4E39-B759-43F2DC7A21EE}"/>
            </c:ext>
          </c:extLst>
        </c:ser>
        <c:ser>
          <c:idx val="5"/>
          <c:order val="5"/>
          <c:tx>
            <c:strRef>
              <c:f>'Sharpe Calculations'!$K$9</c:f>
              <c:strCache>
                <c:ptCount val="1"/>
                <c:pt idx="0">
                  <c:v>JNJ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Calculations'!$L$9:$P$9</c:f>
              <c:numCache>
                <c:formatCode>0.0000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0.18</c:v>
                </c:pt>
                <c:pt idx="3">
                  <c:v>0.18861517739233868</c:v>
                </c:pt>
                <c:pt idx="4">
                  <c:v>0.1060657653915666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5DD-4E39-B759-43F2DC7A21EE}"/>
            </c:ext>
          </c:extLst>
        </c:ser>
        <c:ser>
          <c:idx val="6"/>
          <c:order val="6"/>
          <c:tx>
            <c:strRef>
              <c:f>'Sharpe Calculations'!$K$10</c:f>
              <c:strCache>
                <c:ptCount val="1"/>
                <c:pt idx="0">
                  <c:v>JPM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Calculations'!$L$10:$P$10</c:f>
              <c:numCache>
                <c:formatCode>0.0000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0.18</c:v>
                </c:pt>
                <c:pt idx="3">
                  <c:v>0.2</c:v>
                </c:pt>
                <c:pt idx="4">
                  <c:v>0.14393423460843349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5DD-4E39-B759-43F2DC7A21EE}"/>
            </c:ext>
          </c:extLst>
        </c:ser>
        <c:ser>
          <c:idx val="7"/>
          <c:order val="7"/>
          <c:tx>
            <c:strRef>
              <c:f>'Sharpe Calculations'!$K$11</c:f>
              <c:strCache>
                <c:ptCount val="1"/>
                <c:pt idx="0">
                  <c:v>HD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Lit>
              <c:ptCount val="5"/>
              <c:pt idx="0">
                <c:v>Equal Cap</c:v>
              </c:pt>
              <c:pt idx="1">
                <c:v> No Cap</c:v>
              </c:pt>
              <c:pt idx="2">
                <c:v> 18% Cap</c:v>
              </c:pt>
              <c:pt idx="3">
                <c:v> 20% Cap</c:v>
              </c:pt>
              <c:pt idx="4">
                <c:v> 25% Cap</c:v>
              </c:pt>
            </c:strLit>
          </c:cat>
          <c:val>
            <c:numRef>
              <c:f>'Sharpe Calculations'!$L$11:$P$11</c:f>
              <c:numCache>
                <c:formatCode>0.0000</c:formatCode>
                <c:ptCount val="5"/>
                <c:pt idx="0">
                  <c:v>0.125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5DD-4E39-B759-43F2DC7A21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7678352"/>
        <c:axId val="1807679312"/>
      </c:barChart>
      <c:catAx>
        <c:axId val="1807678352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679312"/>
        <c:crosses val="autoZero"/>
        <c:auto val="1"/>
        <c:lblAlgn val="ctr"/>
        <c:lblOffset val="100"/>
        <c:noMultiLvlLbl val="0"/>
      </c:catAx>
      <c:valAx>
        <c:axId val="180767931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76783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7620</xdr:rowOff>
    </xdr:from>
    <xdr:to>
      <xdr:col>12</xdr:col>
      <xdr:colOff>373380</xdr:colOff>
      <xdr:row>27</xdr:row>
      <xdr:rowOff>18115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D3C2EFD-F823-E032-672D-2903CF771E2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0" row="0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8F92F2E2-729D-4376-9855-31F0C5CC670D}">
  <we:reference id="WA200003692" version="1.0.0.1" store="Omex" storeType="OMEX"/>
  <we:alternateReferences>
    <we:reference id="WA200003692" version="1.0.0.1" store="WA200003692" storeType="OMEX"/>
  </we:alternateReferences>
  <we:properties/>
  <we:bindings/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6FB36-E860-42AC-B15A-37B75EBBAF5E}">
  <dimension ref="A1:N14"/>
  <sheetViews>
    <sheetView tabSelected="1" workbookViewId="0">
      <selection activeCell="O15" sqref="O15"/>
    </sheetView>
  </sheetViews>
  <sheetFormatPr defaultRowHeight="14.4" x14ac:dyDescent="0.3"/>
  <cols>
    <col min="1" max="1" width="12.33203125" bestFit="1" customWidth="1"/>
    <col min="2" max="2" width="11.5546875" bestFit="1" customWidth="1"/>
    <col min="3" max="3" width="14.6640625" bestFit="1" customWidth="1"/>
    <col min="4" max="4" width="8.109375" bestFit="1" customWidth="1"/>
    <col min="5" max="5" width="10.44140625" bestFit="1" customWidth="1"/>
    <col min="6" max="6" width="8.21875" bestFit="1" customWidth="1"/>
    <col min="7" max="7" width="5.88671875" bestFit="1" customWidth="1"/>
    <col min="8" max="8" width="6.109375" bestFit="1" customWidth="1"/>
    <col min="9" max="13" width="5.5546875" bestFit="1" customWidth="1"/>
  </cols>
  <sheetData>
    <row r="1" spans="1:14" x14ac:dyDescent="0.3">
      <c r="A1" s="50" t="s">
        <v>29</v>
      </c>
      <c r="B1" s="50"/>
      <c r="C1" s="50"/>
      <c r="D1" s="50"/>
      <c r="E1" s="51"/>
      <c r="F1" s="51"/>
    </row>
    <row r="2" spans="1:14" x14ac:dyDescent="0.3">
      <c r="A2" s="52" t="s">
        <v>30</v>
      </c>
      <c r="B2" s="52"/>
      <c r="C2" s="52"/>
      <c r="D2" s="52"/>
      <c r="E2" s="52"/>
      <c r="F2" s="52"/>
    </row>
    <row r="3" spans="1:14" x14ac:dyDescent="0.3">
      <c r="A3" s="52" t="s">
        <v>31</v>
      </c>
      <c r="B3" s="52"/>
      <c r="C3" s="51"/>
      <c r="D3" s="51"/>
      <c r="E3" s="51"/>
      <c r="F3" s="51"/>
    </row>
    <row r="5" spans="1:14" x14ac:dyDescent="0.3">
      <c r="A5" s="23" t="s">
        <v>32</v>
      </c>
      <c r="F5" s="23" t="s">
        <v>15</v>
      </c>
    </row>
    <row r="6" spans="1:14" ht="15" thickBot="1" x14ac:dyDescent="0.35">
      <c r="A6" s="55" t="s">
        <v>33</v>
      </c>
      <c r="B6" s="55" t="s">
        <v>20</v>
      </c>
      <c r="C6" s="55" t="s">
        <v>34</v>
      </c>
      <c r="D6" s="55" t="s">
        <v>35</v>
      </c>
      <c r="E6" s="55" t="s">
        <v>36</v>
      </c>
      <c r="F6" s="19" t="s">
        <v>1</v>
      </c>
      <c r="G6" s="19" t="s">
        <v>2</v>
      </c>
      <c r="H6" s="19" t="s">
        <v>3</v>
      </c>
      <c r="I6" s="19" t="s">
        <v>21</v>
      </c>
      <c r="J6" s="19" t="s">
        <v>4</v>
      </c>
      <c r="K6" s="19" t="s">
        <v>5</v>
      </c>
      <c r="L6" s="19" t="s">
        <v>6</v>
      </c>
      <c r="M6" s="19" t="s">
        <v>7</v>
      </c>
      <c r="N6" s="58" t="s">
        <v>38</v>
      </c>
    </row>
    <row r="7" spans="1:14" x14ac:dyDescent="0.3">
      <c r="A7" t="s">
        <v>22</v>
      </c>
      <c r="B7" s="57">
        <f>'Sharpe Calculations'!L18</f>
        <v>0.41073893048535026</v>
      </c>
      <c r="C7" s="53">
        <f>'Sharpe Calculations'!L15</f>
        <v>0.11256460512481882</v>
      </c>
      <c r="D7" s="53">
        <f>'Sharpe Calculations'!L14</f>
        <v>0.18202463797739629</v>
      </c>
      <c r="E7" s="54">
        <v>0</v>
      </c>
      <c r="F7" s="57">
        <f>'Sharpe Calculations'!$L4</f>
        <v>0.125</v>
      </c>
      <c r="G7" s="57">
        <f>'Sharpe Calculations'!$L5</f>
        <v>0.125</v>
      </c>
      <c r="H7" s="57">
        <f>'Sharpe Calculations'!$L6</f>
        <v>0.125</v>
      </c>
      <c r="I7" s="57">
        <f>'Sharpe Calculations'!$L4</f>
        <v>0.125</v>
      </c>
      <c r="J7" s="57">
        <f>'Sharpe Calculations'!$L5</f>
        <v>0.125</v>
      </c>
      <c r="K7" s="57">
        <f>'Sharpe Calculations'!$L6</f>
        <v>0.125</v>
      </c>
      <c r="L7" s="57">
        <f>'Sharpe Calculations'!$L4</f>
        <v>0.125</v>
      </c>
      <c r="M7" s="57">
        <f>'Sharpe Calculations'!$L5</f>
        <v>0.125</v>
      </c>
      <c r="N7" t="s">
        <v>39</v>
      </c>
    </row>
    <row r="8" spans="1:14" x14ac:dyDescent="0.3">
      <c r="A8" t="s">
        <v>37</v>
      </c>
      <c r="B8" s="57">
        <f>'Sharpe Calculations'!M18</f>
        <v>0.67093240363602469</v>
      </c>
      <c r="C8" s="53">
        <f>'Sharpe Calculations'!M15</f>
        <v>0.20144153393492589</v>
      </c>
      <c r="D8" s="53">
        <f>'Sharpe Calculations'!M14</f>
        <v>0.24390167034427521</v>
      </c>
      <c r="E8" s="54">
        <v>1</v>
      </c>
      <c r="F8" s="57">
        <f>'Sharpe Calculations'!$M4</f>
        <v>0.32307778777043938</v>
      </c>
      <c r="G8" s="57">
        <f>'Sharpe Calculations'!$M5</f>
        <v>0.46921478416794027</v>
      </c>
      <c r="H8" s="57">
        <f>'Sharpe Calculations'!$M6</f>
        <v>0.20770742806162032</v>
      </c>
      <c r="I8" s="57">
        <f>'Sharpe Calculations'!$M7</f>
        <v>0</v>
      </c>
      <c r="J8" s="57">
        <f>'Sharpe Calculations'!$M8</f>
        <v>0</v>
      </c>
      <c r="K8" s="57">
        <f>'Sharpe Calculations'!$M9</f>
        <v>0</v>
      </c>
      <c r="L8" s="57">
        <f>'Sharpe Calculations'!$M10</f>
        <v>0</v>
      </c>
      <c r="M8" s="57">
        <f>'Sharpe Calculations'!$M11</f>
        <v>0</v>
      </c>
      <c r="N8" t="s">
        <v>40</v>
      </c>
    </row>
    <row r="9" spans="1:14" x14ac:dyDescent="0.3">
      <c r="A9" t="s">
        <v>26</v>
      </c>
      <c r="B9" s="57">
        <f>'Sharpe Calculations'!N18</f>
        <v>0.54337055400806311</v>
      </c>
      <c r="C9" s="53">
        <f>'Sharpe Calculations'!N15</f>
        <v>0.14956913324305798</v>
      </c>
      <c r="D9" s="53">
        <f>'Sharpe Calculations'!N14</f>
        <v>0.20569597012317939</v>
      </c>
      <c r="E9" s="54">
        <v>0.18</v>
      </c>
      <c r="F9" s="57">
        <f>'Sharpe Calculations'!$N4</f>
        <v>0.18</v>
      </c>
      <c r="G9" s="57">
        <f>'Sharpe Calculations'!$N5</f>
        <v>0.18</v>
      </c>
      <c r="H9" s="57">
        <f>'Sharpe Calculations'!$N6</f>
        <v>0.18</v>
      </c>
      <c r="I9" s="57">
        <f>'Sharpe Calculations'!$N7</f>
        <v>0</v>
      </c>
      <c r="J9" s="57">
        <f>'Sharpe Calculations'!$N8</f>
        <v>9.9999999999999992E-2</v>
      </c>
      <c r="K9" s="57">
        <f>'Sharpe Calculations'!$N9</f>
        <v>0.18</v>
      </c>
      <c r="L9" s="57">
        <f>'Sharpe Calculations'!$N10</f>
        <v>0.18</v>
      </c>
      <c r="M9" s="57">
        <f>'Sharpe Calculations'!$N11</f>
        <v>0</v>
      </c>
      <c r="N9" t="s">
        <v>41</v>
      </c>
    </row>
    <row r="10" spans="1:14" x14ac:dyDescent="0.3">
      <c r="A10" t="s">
        <v>24</v>
      </c>
      <c r="B10" s="57">
        <f>'Sharpe Calculations'!O18</f>
        <v>0.57016940947658845</v>
      </c>
      <c r="C10" s="53">
        <f>'Sharpe Calculations'!O15</f>
        <v>0.15664928097849676</v>
      </c>
      <c r="D10" s="53">
        <f>'Sharpe Calculations'!O14</f>
        <v>0.20844555846585944</v>
      </c>
      <c r="E10" s="54">
        <v>0.2</v>
      </c>
      <c r="F10" s="57">
        <f>'Sharpe Calculations'!$O4</f>
        <v>0.2</v>
      </c>
      <c r="G10" s="57">
        <f>'Sharpe Calculations'!$O5</f>
        <v>0.2</v>
      </c>
      <c r="H10" s="57">
        <f>'Sharpe Calculations'!$O6</f>
        <v>0.2</v>
      </c>
      <c r="I10" s="57">
        <f>'Sharpe Calculations'!$O7</f>
        <v>0</v>
      </c>
      <c r="J10" s="57">
        <f>'Sharpe Calculations'!$O8</f>
        <v>1.1384822607661316E-2</v>
      </c>
      <c r="K10" s="57">
        <f>'Sharpe Calculations'!$O9</f>
        <v>0.18861517739233868</v>
      </c>
      <c r="L10" s="57">
        <f>'Sharpe Calculations'!$O10</f>
        <v>0.2</v>
      </c>
      <c r="M10" s="57">
        <f>'Sharpe Calculations'!$O11</f>
        <v>0</v>
      </c>
      <c r="N10" t="s">
        <v>42</v>
      </c>
    </row>
    <row r="11" spans="1:14" x14ac:dyDescent="0.3">
      <c r="A11" t="s">
        <v>25</v>
      </c>
      <c r="B11" s="57">
        <f>'Sharpe Calculations'!P18</f>
        <v>0.61685489579268904</v>
      </c>
      <c r="C11" s="53">
        <f>'Sharpe Calculations'!P15</f>
        <v>0.17262242531339894</v>
      </c>
      <c r="D11" s="53">
        <f>'Sharpe Calculations'!P14</f>
        <v>0.21856424619949794</v>
      </c>
      <c r="E11" s="54">
        <v>0.25</v>
      </c>
      <c r="F11" s="57">
        <f>'Sharpe Calculations'!$P4</f>
        <v>0.25</v>
      </c>
      <c r="G11" s="57">
        <f>'Sharpe Calculations'!$P5</f>
        <v>0.25</v>
      </c>
      <c r="H11" s="57">
        <f>'Sharpe Calculations'!$P6</f>
        <v>0.25</v>
      </c>
      <c r="I11" s="57">
        <f>'Sharpe Calculations'!$P7</f>
        <v>0</v>
      </c>
      <c r="J11" s="57">
        <f>'Sharpe Calculations'!$P8</f>
        <v>0</v>
      </c>
      <c r="K11" s="57">
        <f>'Sharpe Calculations'!$P9</f>
        <v>0.1060657653915666</v>
      </c>
      <c r="L11" s="57">
        <f>'Sharpe Calculations'!$P10</f>
        <v>0.14393423460843349</v>
      </c>
      <c r="M11" s="57">
        <f>'Sharpe Calculations'!$P11</f>
        <v>0</v>
      </c>
      <c r="N11" t="s">
        <v>43</v>
      </c>
    </row>
    <row r="13" spans="1:14" x14ac:dyDescent="0.3">
      <c r="A13" s="56"/>
      <c r="B13" s="35"/>
      <c r="C13" s="35"/>
      <c r="D13" s="35"/>
      <c r="E13" s="35"/>
    </row>
    <row r="14" spans="1:14" x14ac:dyDescent="0.3">
      <c r="A14" s="22"/>
    </row>
  </sheetData>
  <mergeCells count="3">
    <mergeCell ref="A1:D1"/>
    <mergeCell ref="A2:F2"/>
    <mergeCell ref="A3:B3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3FC28-B54C-4A77-B045-F9E6FE0095D9}">
  <dimension ref="A1:Q17486"/>
  <sheetViews>
    <sheetView zoomScale="106" workbookViewId="0">
      <selection activeCell="G12" sqref="G12"/>
    </sheetView>
  </sheetViews>
  <sheetFormatPr defaultRowHeight="14.4" x14ac:dyDescent="0.3"/>
  <cols>
    <col min="1" max="1" width="16.44140625" bestFit="1" customWidth="1"/>
    <col min="2" max="4" width="8.77734375" bestFit="1" customWidth="1"/>
    <col min="5" max="6" width="9.44140625" bestFit="1" customWidth="1"/>
    <col min="7" max="8" width="8.77734375" bestFit="1" customWidth="1"/>
    <col min="9" max="9" width="9.44140625" bestFit="1" customWidth="1"/>
    <col min="11" max="11" width="16.33203125" bestFit="1" customWidth="1"/>
    <col min="12" max="12" width="11.5546875" bestFit="1" customWidth="1"/>
    <col min="13" max="13" width="7.21875" bestFit="1" customWidth="1"/>
    <col min="14" max="17" width="8.21875" bestFit="1" customWidth="1"/>
  </cols>
  <sheetData>
    <row r="1" spans="1:17" x14ac:dyDescent="0.3">
      <c r="A1" s="23" t="s">
        <v>16</v>
      </c>
    </row>
    <row r="2" spans="1:17" x14ac:dyDescent="0.3">
      <c r="M2" s="36">
        <f>SUM(L4:L11)</f>
        <v>1</v>
      </c>
      <c r="N2" s="37">
        <f>SUM(M4:M11)</f>
        <v>1</v>
      </c>
      <c r="O2" s="37">
        <f>SUM(N4:N11)</f>
        <v>1</v>
      </c>
      <c r="P2" s="37">
        <f>SUM(O4:O11)</f>
        <v>1</v>
      </c>
      <c r="Q2" s="37">
        <f>SUM(P4:P11)</f>
        <v>1.0000000000000002</v>
      </c>
    </row>
    <row r="3" spans="1:17" ht="15" thickBot="1" x14ac:dyDescent="0.35">
      <c r="A3" s="25" t="s">
        <v>13</v>
      </c>
      <c r="B3" s="33" t="s">
        <v>9</v>
      </c>
      <c r="C3" s="34" t="s">
        <v>27</v>
      </c>
      <c r="D3" s="34" t="s">
        <v>28</v>
      </c>
      <c r="K3" s="25" t="s">
        <v>15</v>
      </c>
      <c r="L3" s="33" t="s">
        <v>22</v>
      </c>
      <c r="M3" s="34" t="s">
        <v>23</v>
      </c>
      <c r="N3" s="34" t="s">
        <v>26</v>
      </c>
      <c r="O3" s="34" t="s">
        <v>24</v>
      </c>
      <c r="P3" s="34" t="s">
        <v>25</v>
      </c>
    </row>
    <row r="4" spans="1:17" x14ac:dyDescent="0.3">
      <c r="A4" s="24" t="s">
        <v>1</v>
      </c>
      <c r="B4" s="47">
        <f>AVERAGE('Pricing and Returns'!K3:K1482)</f>
        <v>5.3093979687577979E-4</v>
      </c>
      <c r="C4" s="5">
        <f>((1+B4)^252)-1</f>
        <v>0.14311994989805865</v>
      </c>
      <c r="D4" s="48">
        <f>_xlfn.STDEV.S('Pricing and Returns'!K3:K1482)</f>
        <v>1.3476531338868262E-2</v>
      </c>
      <c r="K4" s="24" t="s">
        <v>1</v>
      </c>
      <c r="L4" s="26">
        <v>0.125</v>
      </c>
      <c r="M4" s="26">
        <v>0.32307778777043938</v>
      </c>
      <c r="N4" s="26">
        <v>0.18</v>
      </c>
      <c r="O4" s="26">
        <v>0.2</v>
      </c>
      <c r="P4" s="26">
        <v>0.25</v>
      </c>
    </row>
    <row r="5" spans="1:17" x14ac:dyDescent="0.3">
      <c r="A5" s="24" t="s">
        <v>2</v>
      </c>
      <c r="B5" s="47">
        <f>AVERAGE('Pricing and Returns'!L3:L1482)</f>
        <v>8.5525784922118383E-4</v>
      </c>
      <c r="C5" s="5">
        <f t="shared" ref="C5:C11" si="0">((1+B5)^252)-1</f>
        <v>0.2403987069593907</v>
      </c>
      <c r="D5" s="48">
        <f>_xlfn.STDEV.S('Pricing and Returns'!L3:L1482)</f>
        <v>2.0142591869319142E-2</v>
      </c>
      <c r="K5" s="24" t="s">
        <v>2</v>
      </c>
      <c r="L5" s="26">
        <v>0.125</v>
      </c>
      <c r="M5" s="26">
        <v>0.46921478416794027</v>
      </c>
      <c r="N5" s="26">
        <v>0.18</v>
      </c>
      <c r="O5" s="26">
        <v>0.2</v>
      </c>
      <c r="P5" s="26">
        <v>0.25</v>
      </c>
    </row>
    <row r="6" spans="1:17" x14ac:dyDescent="0.3">
      <c r="A6" s="24" t="s">
        <v>3</v>
      </c>
      <c r="B6" s="47">
        <f>AVERAGE('Pricing and Returns'!M3:M1482)</f>
        <v>7.3747877225680859E-4</v>
      </c>
      <c r="C6" s="5">
        <f t="shared" si="0"/>
        <v>0.20415268790128493</v>
      </c>
      <c r="D6" s="48">
        <f>_xlfn.STDEV.S('Pricing and Returns'!M3:M1482)</f>
        <v>1.8723508970071877E-2</v>
      </c>
      <c r="K6" s="24" t="s">
        <v>3</v>
      </c>
      <c r="L6" s="26">
        <v>0.125</v>
      </c>
      <c r="M6" s="26">
        <v>0.20770742806162032</v>
      </c>
      <c r="N6" s="26">
        <v>0.18</v>
      </c>
      <c r="O6" s="26">
        <v>0.2</v>
      </c>
      <c r="P6" s="26">
        <v>0.25</v>
      </c>
    </row>
    <row r="7" spans="1:17" x14ac:dyDescent="0.3">
      <c r="A7" s="24" t="s">
        <v>21</v>
      </c>
      <c r="B7" s="47">
        <f>AVERAGE('Pricing and Returns'!N3:N1482)</f>
        <v>-1.7464993748264279E-4</v>
      </c>
      <c r="C7" s="5">
        <f t="shared" si="0"/>
        <v>-4.306099770649563E-2</v>
      </c>
      <c r="D7" s="48">
        <f>_xlfn.STDEV.S('Pricing and Returns'!N3:N1482)</f>
        <v>1.2915196397459834E-2</v>
      </c>
      <c r="K7" s="24" t="s">
        <v>21</v>
      </c>
      <c r="L7" s="26">
        <v>0.125</v>
      </c>
      <c r="M7" s="26">
        <v>0</v>
      </c>
      <c r="N7" s="26">
        <v>0</v>
      </c>
      <c r="O7" s="26">
        <v>0</v>
      </c>
      <c r="P7" s="26">
        <v>0</v>
      </c>
    </row>
    <row r="8" spans="1:17" x14ac:dyDescent="0.3">
      <c r="A8" s="24" t="s">
        <v>4</v>
      </c>
      <c r="B8" s="47">
        <f>AVERAGE('Pricing and Returns'!O3:O1482)</f>
        <v>3.3856380190676176E-4</v>
      </c>
      <c r="C8" s="5">
        <f t="shared" si="0"/>
        <v>8.9047693344434853E-2</v>
      </c>
      <c r="D8" s="48">
        <f>_xlfn.STDEV.S('Pricing and Returns'!O3:O1482)</f>
        <v>2.0889711814827728E-2</v>
      </c>
      <c r="K8" s="24" t="s">
        <v>4</v>
      </c>
      <c r="L8" s="26">
        <v>0.125</v>
      </c>
      <c r="M8" s="26">
        <v>0</v>
      </c>
      <c r="N8" s="26">
        <v>9.9999999999999992E-2</v>
      </c>
      <c r="O8" s="26">
        <v>1.1384822607661316E-2</v>
      </c>
      <c r="P8" s="26">
        <v>0</v>
      </c>
    </row>
    <row r="9" spans="1:17" x14ac:dyDescent="0.3">
      <c r="A9" s="24" t="s">
        <v>5</v>
      </c>
      <c r="B9" s="47">
        <f>AVERAGE('Pricing and Returns'!P3:P1482)</f>
        <v>2.2307407165279698E-4</v>
      </c>
      <c r="C9" s="5">
        <f t="shared" si="0"/>
        <v>5.781810685802391E-2</v>
      </c>
      <c r="D9" s="48">
        <f>_xlfn.STDEV.S('Pricing and Returns'!P3:P1482)</f>
        <v>1.24410433062105E-2</v>
      </c>
      <c r="K9" s="24" t="s">
        <v>5</v>
      </c>
      <c r="L9" s="26">
        <v>0.125</v>
      </c>
      <c r="M9" s="26">
        <v>0</v>
      </c>
      <c r="N9" s="26">
        <v>0.18</v>
      </c>
      <c r="O9" s="26">
        <v>0.18861517739233868</v>
      </c>
      <c r="P9" s="26">
        <v>0.1060657653915666</v>
      </c>
    </row>
    <row r="10" spans="1:17" x14ac:dyDescent="0.3">
      <c r="A10" s="24" t="s">
        <v>6</v>
      </c>
      <c r="B10" s="47">
        <f>AVERAGE('Pricing and Returns'!Q3:Q1482)</f>
        <v>5.0606071441191788E-4</v>
      </c>
      <c r="C10" s="5">
        <f t="shared" si="0"/>
        <v>0.13597923676443346</v>
      </c>
      <c r="D10" s="48">
        <f>_xlfn.STDEV.S('Pricing and Returns'!Q3:Q1482)</f>
        <v>1.9851686356595115E-2</v>
      </c>
      <c r="K10" s="24" t="s">
        <v>6</v>
      </c>
      <c r="L10" s="26">
        <v>0.125</v>
      </c>
      <c r="M10" s="26">
        <v>0</v>
      </c>
      <c r="N10" s="26">
        <v>0.18</v>
      </c>
      <c r="O10" s="26">
        <v>0.2</v>
      </c>
      <c r="P10" s="26">
        <v>0.14393423460843349</v>
      </c>
    </row>
    <row r="11" spans="1:17" ht="15" thickBot="1" x14ac:dyDescent="0.35">
      <c r="A11" s="24" t="s">
        <v>7</v>
      </c>
      <c r="B11" s="47">
        <f>AVERAGE('Pricing and Returns'!R3:R1482)</f>
        <v>2.7986351103998316E-4</v>
      </c>
      <c r="C11" s="5">
        <f t="shared" si="0"/>
        <v>7.3061456979419681E-2</v>
      </c>
      <c r="D11" s="48">
        <f>_xlfn.STDEV.S('Pricing and Returns'!R3:R1482)</f>
        <v>1.7894082240675398E-2</v>
      </c>
      <c r="K11" s="19" t="s">
        <v>7</v>
      </c>
      <c r="L11" s="38">
        <v>0.125</v>
      </c>
      <c r="M11" s="38">
        <v>0</v>
      </c>
      <c r="N11" s="38">
        <v>0</v>
      </c>
      <c r="O11" s="38">
        <v>0</v>
      </c>
      <c r="P11" s="38">
        <v>0</v>
      </c>
    </row>
    <row r="12" spans="1:17" ht="15" thickBot="1" x14ac:dyDescent="0.35">
      <c r="A12" s="2"/>
      <c r="B12" s="4"/>
    </row>
    <row r="13" spans="1:17" ht="15" thickBot="1" x14ac:dyDescent="0.35">
      <c r="A13" s="25" t="s">
        <v>14</v>
      </c>
      <c r="B13" s="4"/>
      <c r="K13" s="42" t="s">
        <v>17</v>
      </c>
      <c r="L13" s="43" cm="1">
        <f t="array" ref="L13">MMULT(TRANSPOSE(L4:L11),MMULT($B$15:$I$22,L4:L11))</f>
        <v>3.3132968830802183E-2</v>
      </c>
      <c r="M13" s="43" cm="1">
        <f t="array" ref="M13">MMULT(TRANSPOSE(M4:M11),MMULT($B$15:$I$22,M4:M11))</f>
        <v>5.948802479672749E-2</v>
      </c>
      <c r="N13" s="43" cm="1">
        <f t="array" ref="N13">MMULT(TRANSPOSE(N4:N11),MMULT($B$15:$I$22,N4:N11))</f>
        <v>4.2310832124915904E-2</v>
      </c>
      <c r="O13" s="43" cm="1">
        <f t="array" ref="O13">MMULT(TRANSPOSE(O4:O11),MMULT($B$15:$I$22,O4:O11))</f>
        <v>4.3449550844144029E-2</v>
      </c>
      <c r="P13" s="43" cm="1">
        <f t="array" ref="P13">MMULT(TRANSPOSE(P4:P11),MMULT($B$15:$I$22,P4:P11))</f>
        <v>4.7770329716754753E-2</v>
      </c>
    </row>
    <row r="14" spans="1:17" ht="15" thickBot="1" x14ac:dyDescent="0.35">
      <c r="A14" s="2"/>
      <c r="B14" s="19" t="s">
        <v>1</v>
      </c>
      <c r="C14" s="19" t="s">
        <v>2</v>
      </c>
      <c r="D14" s="19" t="s">
        <v>3</v>
      </c>
      <c r="E14" s="19" t="s">
        <v>21</v>
      </c>
      <c r="F14" s="19" t="s">
        <v>4</v>
      </c>
      <c r="G14" s="19" t="s">
        <v>5</v>
      </c>
      <c r="H14" s="19" t="s">
        <v>6</v>
      </c>
      <c r="I14" s="19" t="s">
        <v>7</v>
      </c>
      <c r="K14" s="23" t="s">
        <v>18</v>
      </c>
      <c r="L14" s="26">
        <f>SQRT(L13)</f>
        <v>0.18202463797739629</v>
      </c>
      <c r="M14" s="26">
        <f t="shared" ref="M14:P14" si="1">SQRT(M13)</f>
        <v>0.24390167034427521</v>
      </c>
      <c r="N14" s="26">
        <f t="shared" si="1"/>
        <v>0.20569597012317939</v>
      </c>
      <c r="O14" s="26">
        <f t="shared" si="1"/>
        <v>0.20844555846585944</v>
      </c>
      <c r="P14" s="26">
        <f t="shared" si="1"/>
        <v>0.21856424619949794</v>
      </c>
    </row>
    <row r="15" spans="1:17" x14ac:dyDescent="0.3">
      <c r="A15" s="28" t="s">
        <v>1</v>
      </c>
      <c r="B15" s="27">
        <f>_xlfn.COVARIANCE.P('Pricing and Returns'!$K$3:$K$1482,'Pricing and Returns'!K3:K1482)*252</f>
        <v>4.573653406760407E-2</v>
      </c>
      <c r="C15" s="27">
        <f>_xlfn.COVARIANCE.P('Pricing and Returns'!$K$3:$K$1482,'Pricing and Returns'!L3:L1482)*252</f>
        <v>3.5972926231050674E-2</v>
      </c>
      <c r="D15" s="27">
        <f>_xlfn.COVARIANCE.P('Pricing and Returns'!$K$3:$K$1482,'Pricing and Returns'!M3:M1482)*252</f>
        <v>3.1925191968683819E-2</v>
      </c>
      <c r="E15" s="27">
        <f>_xlfn.COVARIANCE.P('Pricing and Returns'!$K$3:$K$1482,'Pricing and Returns'!N3:N1482)*252</f>
        <v>1.062695806690703E-4</v>
      </c>
      <c r="F15" s="27">
        <f>_xlfn.COVARIANCE.P('Pricing and Returns'!$K$3:$K$1482,'Pricing and Returns'!O3:O1482)*252</f>
        <v>4.0624845210880181E-2</v>
      </c>
      <c r="G15" s="27">
        <f>_xlfn.COVARIANCE.P('Pricing and Returns'!$K$3:$K$1482,'Pricing and Returns'!P3:P1482)*252</f>
        <v>2.1987328535185143E-2</v>
      </c>
      <c r="H15" s="27">
        <f>_xlfn.COVARIANCE.P('Pricing and Returns'!$K$3:$K$1482,'Pricing and Returns'!Q3:Q1482)*252</f>
        <v>5.0568155146117753E-2</v>
      </c>
      <c r="I15" s="29">
        <f>_xlfn.COVARIANCE.P('Pricing and Returns'!$K$3:$K$1482,'Pricing and Returns'!R3:R1482)*252</f>
        <v>3.435390461687985E-2</v>
      </c>
      <c r="K15" s="23" t="s">
        <v>19</v>
      </c>
      <c r="L15" s="26" cm="1">
        <f t="array" ref="L15">MMULT(TRANSPOSE(L4:L11),$C$4:$C$11)</f>
        <v>0.11256460512481882</v>
      </c>
      <c r="M15" s="26" cm="1">
        <f t="array" ref="M15">MMULT(TRANSPOSE(M4:M11),$C$4:$C$11)</f>
        <v>0.20144153393492589</v>
      </c>
      <c r="N15" s="26" cm="1">
        <f t="array" ref="N15">MMULT(TRANSPOSE(N4:N11),$C$4:$C$11)</f>
        <v>0.14956913324305798</v>
      </c>
      <c r="O15" s="26" cm="1">
        <f t="array" ref="O15">MMULT(TRANSPOSE(O4:O11),$C$4:$C$11)</f>
        <v>0.15664928097849676</v>
      </c>
      <c r="P15" s="26" cm="1">
        <f t="array" ref="P15">MMULT(TRANSPOSE(P4:P11),$C$4:$C$11)</f>
        <v>0.17262242531339894</v>
      </c>
    </row>
    <row r="16" spans="1:17" ht="15" thickBot="1" x14ac:dyDescent="0.35">
      <c r="A16" s="28" t="s">
        <v>2</v>
      </c>
      <c r="B16" s="27">
        <f>_xlfn.COVARIANCE.P('Pricing and Returns'!$L$3:$L$1482,'Pricing and Returns'!K3:K1482)*252</f>
        <v>3.5972926231050674E-2</v>
      </c>
      <c r="C16" s="27">
        <f>_xlfn.COVARIANCE.P('Pricing and Returns'!$L$3:$L$1482,'Pricing and Returns'!L3:L1482)*252</f>
        <v>0.1021733670815549</v>
      </c>
      <c r="D16" s="27">
        <f>_xlfn.COVARIANCE.P('Pricing and Returns'!$L$3:$L$1482,'Pricing and Returns'!M3:M1482)*252</f>
        <v>6.7819815733123789E-2</v>
      </c>
      <c r="E16" s="27">
        <f>_xlfn.COVARIANCE.P('Pricing and Returns'!$L$3:$L$1482,'Pricing and Returns'!N3:N1482)*252</f>
        <v>2.4401114459225463E-3</v>
      </c>
      <c r="F16" s="27">
        <f>_xlfn.COVARIANCE.P('Pricing and Returns'!$L$3:$L$1482,'Pricing and Returns'!O3:O1482)*252</f>
        <v>3.1573134669274153E-2</v>
      </c>
      <c r="G16" s="27">
        <f>_xlfn.COVARIANCE.P('Pricing and Returns'!$L$3:$L$1482,'Pricing and Returns'!P3:P1482)*252</f>
        <v>2.0625197088787357E-2</v>
      </c>
      <c r="H16" s="27">
        <f>_xlfn.COVARIANCE.P('Pricing and Returns'!$L$3:$L$1482,'Pricing and Returns'!Q3:Q1482)*252</f>
        <v>4.3070502289503459E-2</v>
      </c>
      <c r="I16" s="30">
        <f>_xlfn.COVARIANCE.P('Pricing and Returns'!$L$3:$L$1482,'Pricing and Returns'!R3:R1482)*252</f>
        <v>4.9101428319771448E-2</v>
      </c>
      <c r="K16" s="1" t="s">
        <v>12</v>
      </c>
      <c r="L16" s="49">
        <f>0.0378</f>
        <v>3.78E-2</v>
      </c>
      <c r="M16" s="49">
        <f t="shared" ref="M16:P16" si="2">0.0378</f>
        <v>3.78E-2</v>
      </c>
      <c r="N16" s="49">
        <f t="shared" si="2"/>
        <v>3.78E-2</v>
      </c>
      <c r="O16" s="49">
        <f t="shared" si="2"/>
        <v>3.78E-2</v>
      </c>
      <c r="P16" s="49">
        <f t="shared" si="2"/>
        <v>3.78E-2</v>
      </c>
    </row>
    <row r="17" spans="1:16" ht="15" thickBot="1" x14ac:dyDescent="0.35">
      <c r="A17" s="28" t="s">
        <v>3</v>
      </c>
      <c r="B17" s="27">
        <f>_xlfn.COVARIANCE.P('Pricing and Returns'!$M$3:$M$1482,'Pricing and Returns'!K3:K1482)*252</f>
        <v>3.1925191968683819E-2</v>
      </c>
      <c r="C17" s="27">
        <f>_xlfn.COVARIANCE.P('Pricing and Returns'!$M$3:$M$1482,'Pricing and Returns'!L3:L1482)*252</f>
        <v>6.7819815733123789E-2</v>
      </c>
      <c r="D17" s="27">
        <f>_xlfn.COVARIANCE.P('Pricing and Returns'!$M$3:$M$1482,'Pricing and Returns'!M3:M1482)*252</f>
        <v>8.8283895001818033E-2</v>
      </c>
      <c r="E17" s="27">
        <f>_xlfn.COVARIANCE.P('Pricing and Returns'!$M$3:$M$1482,'Pricing and Returns'!N3:N1482)*252</f>
        <v>1.9752438781206099E-3</v>
      </c>
      <c r="F17" s="27">
        <f>_xlfn.COVARIANCE.P('Pricing and Returns'!$M$3:$M$1482,'Pricing and Returns'!O3:O1482)*252</f>
        <v>2.4210247624236233E-2</v>
      </c>
      <c r="G17" s="27">
        <f>_xlfn.COVARIANCE.P('Pricing and Returns'!$M$3:$M$1482,'Pricing and Returns'!P3:P1482)*252</f>
        <v>1.7931469925036747E-2</v>
      </c>
      <c r="H17" s="27">
        <f>_xlfn.COVARIANCE.P('Pricing and Returns'!$M$3:$M$1482,'Pricing and Returns'!Q3:Q1482)*252</f>
        <v>4.0482709161599628E-2</v>
      </c>
      <c r="I17" s="30">
        <f>_xlfn.COVARIANCE.P('Pricing and Returns'!$M$3:$M$1482,'Pricing and Returns'!R3:R1482)*252</f>
        <v>4.6363452421182776E-2</v>
      </c>
    </row>
    <row r="18" spans="1:16" ht="15" thickBot="1" x14ac:dyDescent="0.35">
      <c r="A18" s="28" t="s">
        <v>21</v>
      </c>
      <c r="B18" s="27">
        <f>_xlfn.COVARIANCE.P('Pricing and Returns'!$N$3:$N$1482,'Pricing and Returns'!K3:K1482)*252</f>
        <v>1.062695806690703E-4</v>
      </c>
      <c r="C18" s="27">
        <f>_xlfn.COVARIANCE.P('Pricing and Returns'!$N$3:$N$1482,'Pricing and Returns'!L3:L1482)*252</f>
        <v>2.4401114459225463E-3</v>
      </c>
      <c r="D18" s="27">
        <f>_xlfn.COVARIANCE.P('Pricing and Returns'!$N$3:$N$1482,'Pricing and Returns'!M3:M1482)*252</f>
        <v>1.9752438781206099E-3</v>
      </c>
      <c r="E18" s="27">
        <f>_xlfn.COVARIANCE.P('Pricing and Returns'!$N$3:$N$1482,'Pricing and Returns'!N3:N1482)*252</f>
        <v>4.2005777619850235E-2</v>
      </c>
      <c r="F18" s="27">
        <f>_xlfn.COVARIANCE.P('Pricing and Returns'!$N$3:$N$1482,'Pricing and Returns'!O3:O1482)*252</f>
        <v>-4.0424308582576781E-4</v>
      </c>
      <c r="G18" s="27">
        <f>_xlfn.COVARIANCE.P('Pricing and Returns'!$N$3:$N$1482,'Pricing and Returns'!P3:P1482)*252</f>
        <v>8.6914133770194359E-4</v>
      </c>
      <c r="H18" s="27">
        <f>_xlfn.COVARIANCE.P('Pricing and Returns'!$N$3:$N$1482,'Pricing and Returns'!Q3:Q1482)*252</f>
        <v>1.7873877885481588E-4</v>
      </c>
      <c r="I18" s="30">
        <f>_xlfn.COVARIANCE.P('Pricing and Returns'!$N$3:$N$1482,'Pricing and Returns'!R3:R1482)*252</f>
        <v>-5.209982321871476E-4</v>
      </c>
      <c r="K18" s="39" t="s">
        <v>20</v>
      </c>
      <c r="L18" s="40">
        <f>(L15-L16)/'Sharpe Calculations'!L14</f>
        <v>0.41073893048535026</v>
      </c>
      <c r="M18" s="40">
        <f>(M15-M16)/'Sharpe Calculations'!M14</f>
        <v>0.67093240363602469</v>
      </c>
      <c r="N18" s="40">
        <f>(N15-N16)/'Sharpe Calculations'!N14</f>
        <v>0.54337055400806311</v>
      </c>
      <c r="O18" s="40">
        <f>(O15-O16)/'Sharpe Calculations'!O14</f>
        <v>0.57016940947658845</v>
      </c>
      <c r="P18" s="41">
        <f>(P15-P16)/'Sharpe Calculations'!P14</f>
        <v>0.61685489579268904</v>
      </c>
    </row>
    <row r="19" spans="1:16" x14ac:dyDescent="0.3">
      <c r="A19" s="28" t="s">
        <v>4</v>
      </c>
      <c r="B19" s="27">
        <f>_xlfn.COVARIANCE.P('Pricing and Returns'!$O$3:$O$1482,'Pricing and Returns'!K3:K1482)*252</f>
        <v>4.0624845210880181E-2</v>
      </c>
      <c r="C19" s="27">
        <f>_xlfn.COVARIANCE.P('Pricing and Returns'!$O$3:$O$1482,'Pricing and Returns'!L3:L1482)*252</f>
        <v>3.1573134669274153E-2</v>
      </c>
      <c r="D19" s="27">
        <f>_xlfn.COVARIANCE.P('Pricing and Returns'!$O$3:$O$1482,'Pricing and Returns'!M3:M1482)*252</f>
        <v>2.4210247624236233E-2</v>
      </c>
      <c r="E19" s="27">
        <f>_xlfn.COVARIANCE.P('Pricing and Returns'!$O$3:$O$1482,'Pricing and Returns'!N3:N1482)*252</f>
        <v>-4.0424308582576781E-4</v>
      </c>
      <c r="F19" s="27">
        <f>_xlfn.COVARIANCE.P('Pricing and Returns'!$O$3:$O$1482,'Pricing and Returns'!O3:O1482)*252</f>
        <v>0.10989347249534451</v>
      </c>
      <c r="G19" s="27">
        <f>_xlfn.COVARIANCE.P('Pricing and Returns'!$O$3:$O$1482,'Pricing and Returns'!P3:P1482)*252</f>
        <v>1.8342643062811501E-2</v>
      </c>
      <c r="H19" s="27">
        <f>_xlfn.COVARIANCE.P('Pricing and Returns'!$O$3:$O$1482,'Pricing and Returns'!Q3:Q1482)*252</f>
        <v>5.7931155565268407E-2</v>
      </c>
      <c r="I19" s="30">
        <f>_xlfn.COVARIANCE.P('Pricing and Returns'!$O$3:$O$1482,'Pricing and Returns'!R3:R1482)*252</f>
        <v>3.0453695118300907E-2</v>
      </c>
    </row>
    <row r="20" spans="1:16" x14ac:dyDescent="0.3">
      <c r="A20" s="28" t="s">
        <v>5</v>
      </c>
      <c r="B20" s="27">
        <f>_xlfn.COVARIANCE.P('Pricing and Returns'!$P$3:$P$1482,'Pricing and Returns'!K3:K1482)*252</f>
        <v>2.1987328535185143E-2</v>
      </c>
      <c r="C20" s="27">
        <f>_xlfn.COVARIANCE.P('Pricing and Returns'!$P$3:$P$1482,'Pricing and Returns'!L3:L1482)*252</f>
        <v>2.0625197088787357E-2</v>
      </c>
      <c r="D20" s="27">
        <f>_xlfn.COVARIANCE.P('Pricing and Returns'!$P$3:$P$1482,'Pricing and Returns'!M3:M1482)*252</f>
        <v>1.7931469925036747E-2</v>
      </c>
      <c r="E20" s="27">
        <f>_xlfn.COVARIANCE.P('Pricing and Returns'!$P$3:$P$1482,'Pricing and Returns'!N3:N1482)*252</f>
        <v>8.6914133770194359E-4</v>
      </c>
      <c r="F20" s="27">
        <f>_xlfn.COVARIANCE.P('Pricing and Returns'!$P$3:$P$1482,'Pricing and Returns'!O3:O1482)*252</f>
        <v>1.8342643062811501E-2</v>
      </c>
      <c r="G20" s="27">
        <f>_xlfn.COVARIANCE.P('Pricing and Returns'!$P$3:$P$1482,'Pricing and Returns'!P3:P1482)*252</f>
        <v>3.8978094396579122E-2</v>
      </c>
      <c r="H20" s="27">
        <f>_xlfn.COVARIANCE.P('Pricing and Returns'!$P$3:$P$1482,'Pricing and Returns'!Q3:Q1482)*252</f>
        <v>2.2460650679129557E-2</v>
      </c>
      <c r="I20" s="30">
        <f>_xlfn.COVARIANCE.P('Pricing and Returns'!$P$3:$P$1482,'Pricing and Returns'!R3:R1482)*252</f>
        <v>2.1890369659205555E-2</v>
      </c>
    </row>
    <row r="21" spans="1:16" x14ac:dyDescent="0.3">
      <c r="A21" s="28" t="s">
        <v>6</v>
      </c>
      <c r="B21" s="27">
        <f>_xlfn.COVARIANCE.P('Pricing and Returns'!$Q$3:$Q$1482,'Pricing and Returns'!K3:K1482)*252</f>
        <v>5.0568155146117753E-2</v>
      </c>
      <c r="C21" s="27">
        <f>_xlfn.COVARIANCE.P('Pricing and Returns'!$Q$3:$Q$1482,'Pricing and Returns'!L3:L1482)*252</f>
        <v>4.3070502289503459E-2</v>
      </c>
      <c r="D21" s="27">
        <f>_xlfn.COVARIANCE.P('Pricing and Returns'!$Q$3:$Q$1482,'Pricing and Returns'!M3:M1482)*252</f>
        <v>4.0482709161599628E-2</v>
      </c>
      <c r="E21" s="27">
        <f>_xlfn.COVARIANCE.P('Pricing and Returns'!$Q$3:$Q$1482,'Pricing and Returns'!N3:N1482)*252</f>
        <v>1.7873877885481588E-4</v>
      </c>
      <c r="F21" s="27">
        <f>_xlfn.COVARIANCE.P('Pricing and Returns'!$Q$3:$Q$1482,'Pricing and Returns'!O3:O1482)*252</f>
        <v>5.7931155565268407E-2</v>
      </c>
      <c r="G21" s="27">
        <f>_xlfn.COVARIANCE.P('Pricing and Returns'!$Q$3:$Q$1482,'Pricing and Returns'!P3:P1482)*252</f>
        <v>2.2460650679129557E-2</v>
      </c>
      <c r="H21" s="27">
        <f>_xlfn.COVARIANCE.P('Pricing and Returns'!$Q$3:$Q$1482,'Pricing and Returns'!Q3:Q1482)*252</f>
        <v>9.9243439985190876E-2</v>
      </c>
      <c r="I21" s="30">
        <f>_xlfn.COVARIANCE.P('Pricing and Returns'!$Q$3:$Q$1482,'Pricing and Returns'!R3:R1482)*252</f>
        <v>4.4446915063930274E-2</v>
      </c>
    </row>
    <row r="22" spans="1:16" ht="15" thickBot="1" x14ac:dyDescent="0.35">
      <c r="A22" s="28" t="s">
        <v>7</v>
      </c>
      <c r="B22" s="31">
        <f>_xlfn.COVARIANCE.P('Pricing and Returns'!$R$3:$R$1482,'Pricing and Returns'!K3:K1482)*252</f>
        <v>3.435390461687985E-2</v>
      </c>
      <c r="C22" s="31">
        <f>_xlfn.COVARIANCE.P('Pricing and Returns'!$R$3:$R$1482,'Pricing and Returns'!L3:L1482)*252</f>
        <v>4.9101428319771448E-2</v>
      </c>
      <c r="D22" s="31">
        <f>_xlfn.COVARIANCE.P('Pricing and Returns'!$R$3:$R$1482,'Pricing and Returns'!M3:M1482)*252</f>
        <v>4.6363452421182776E-2</v>
      </c>
      <c r="E22" s="31">
        <f>_xlfn.COVARIANCE.P('Pricing and Returns'!$R$3:$R$1482,'Pricing and Returns'!N3:N1482)*252</f>
        <v>-5.209982321871476E-4</v>
      </c>
      <c r="F22" s="31">
        <f>_xlfn.COVARIANCE.P('Pricing and Returns'!$R$3:$R$1482,'Pricing and Returns'!O3:O1482)*252</f>
        <v>3.0453695118300907E-2</v>
      </c>
      <c r="G22" s="31">
        <f>_xlfn.COVARIANCE.P('Pricing and Returns'!$R$3:$R$1482,'Pricing and Returns'!P3:P1482)*252</f>
        <v>2.1890369659205555E-2</v>
      </c>
      <c r="H22" s="31">
        <f>_xlfn.COVARIANCE.P('Pricing and Returns'!$R$3:$R$1482,'Pricing and Returns'!Q3:Q1482)*252</f>
        <v>4.4446915063930274E-2</v>
      </c>
      <c r="I22" s="32">
        <f>_xlfn.COVARIANCE.P('Pricing and Returns'!$R$3:$R$1482,'Pricing and Returns'!R3:R1482)*252</f>
        <v>8.0635420936967211E-2</v>
      </c>
    </row>
    <row r="23" spans="1:16" x14ac:dyDescent="0.3">
      <c r="A23" s="2"/>
      <c r="B23" s="4"/>
    </row>
    <row r="33" spans="1:2" x14ac:dyDescent="0.3">
      <c r="A33" s="2"/>
      <c r="B33" s="4"/>
    </row>
    <row r="34" spans="1:2" x14ac:dyDescent="0.3">
      <c r="A34" s="2"/>
      <c r="B34" s="4"/>
    </row>
    <row r="35" spans="1:2" x14ac:dyDescent="0.3">
      <c r="A35" s="2"/>
      <c r="B35" s="4"/>
    </row>
    <row r="36" spans="1:2" x14ac:dyDescent="0.3">
      <c r="A36" s="2"/>
      <c r="B36" s="4"/>
    </row>
    <row r="37" spans="1:2" x14ac:dyDescent="0.3">
      <c r="A37" s="2"/>
      <c r="B37" s="4"/>
    </row>
    <row r="38" spans="1:2" x14ac:dyDescent="0.3">
      <c r="A38" s="2"/>
      <c r="B38" s="4"/>
    </row>
    <row r="39" spans="1:2" x14ac:dyDescent="0.3">
      <c r="A39" s="2"/>
      <c r="B39" s="4"/>
    </row>
    <row r="40" spans="1:2" x14ac:dyDescent="0.3">
      <c r="A40" s="2"/>
      <c r="B40" s="4"/>
    </row>
    <row r="41" spans="1:2" x14ac:dyDescent="0.3">
      <c r="A41" s="2"/>
      <c r="B41" s="4"/>
    </row>
    <row r="42" spans="1:2" x14ac:dyDescent="0.3">
      <c r="A42" s="2"/>
      <c r="B42" s="4"/>
    </row>
    <row r="43" spans="1:2" x14ac:dyDescent="0.3">
      <c r="A43" s="2"/>
      <c r="B43" s="4"/>
    </row>
    <row r="44" spans="1:2" x14ac:dyDescent="0.3">
      <c r="A44" s="2"/>
      <c r="B44" s="4"/>
    </row>
    <row r="45" spans="1:2" x14ac:dyDescent="0.3">
      <c r="A45" s="2"/>
      <c r="B45" s="4"/>
    </row>
    <row r="46" spans="1:2" x14ac:dyDescent="0.3">
      <c r="A46" s="2"/>
      <c r="B46" s="4"/>
    </row>
    <row r="47" spans="1:2" x14ac:dyDescent="0.3">
      <c r="A47" s="2"/>
      <c r="B47" s="4"/>
    </row>
    <row r="48" spans="1:2" x14ac:dyDescent="0.3">
      <c r="A48" s="2"/>
      <c r="B48" s="4"/>
    </row>
    <row r="49" spans="1:2" x14ac:dyDescent="0.3">
      <c r="A49" s="2"/>
      <c r="B49" s="4"/>
    </row>
    <row r="50" spans="1:2" x14ac:dyDescent="0.3">
      <c r="A50" s="2"/>
      <c r="B50" s="4"/>
    </row>
    <row r="51" spans="1:2" x14ac:dyDescent="0.3">
      <c r="A51" s="2"/>
      <c r="B51" s="4"/>
    </row>
    <row r="52" spans="1:2" x14ac:dyDescent="0.3">
      <c r="A52" s="2"/>
      <c r="B52" s="4"/>
    </row>
    <row r="53" spans="1:2" x14ac:dyDescent="0.3">
      <c r="A53" s="2"/>
      <c r="B53" s="4"/>
    </row>
    <row r="54" spans="1:2" x14ac:dyDescent="0.3">
      <c r="A54" s="2"/>
      <c r="B54" s="4"/>
    </row>
    <row r="55" spans="1:2" x14ac:dyDescent="0.3">
      <c r="A55" s="2"/>
      <c r="B55" s="4"/>
    </row>
    <row r="56" spans="1:2" x14ac:dyDescent="0.3">
      <c r="A56" s="2"/>
      <c r="B56" s="4"/>
    </row>
    <row r="57" spans="1:2" x14ac:dyDescent="0.3">
      <c r="A57" s="2"/>
      <c r="B57" s="4"/>
    </row>
    <row r="58" spans="1:2" x14ac:dyDescent="0.3">
      <c r="A58" s="2"/>
      <c r="B58" s="4"/>
    </row>
    <row r="59" spans="1:2" x14ac:dyDescent="0.3">
      <c r="A59" s="2"/>
      <c r="B59" s="4"/>
    </row>
    <row r="60" spans="1:2" x14ac:dyDescent="0.3">
      <c r="A60" s="2"/>
      <c r="B60" s="4"/>
    </row>
    <row r="61" spans="1:2" x14ac:dyDescent="0.3">
      <c r="A61" s="2"/>
      <c r="B61" s="4"/>
    </row>
    <row r="62" spans="1:2" x14ac:dyDescent="0.3">
      <c r="A62" s="2"/>
      <c r="B62" s="4"/>
    </row>
    <row r="63" spans="1:2" x14ac:dyDescent="0.3">
      <c r="A63" s="2"/>
      <c r="B63" s="4"/>
    </row>
    <row r="64" spans="1:2" x14ac:dyDescent="0.3">
      <c r="A64" s="2"/>
      <c r="B64" s="4"/>
    </row>
    <row r="65" spans="1:2" x14ac:dyDescent="0.3">
      <c r="A65" s="2"/>
      <c r="B65" s="4"/>
    </row>
    <row r="66" spans="1:2" x14ac:dyDescent="0.3">
      <c r="A66" s="2"/>
      <c r="B66" s="4"/>
    </row>
    <row r="67" spans="1:2" x14ac:dyDescent="0.3">
      <c r="A67" s="2"/>
      <c r="B67" s="4"/>
    </row>
    <row r="68" spans="1:2" x14ac:dyDescent="0.3">
      <c r="A68" s="2"/>
      <c r="B68" s="4"/>
    </row>
    <row r="69" spans="1:2" x14ac:dyDescent="0.3">
      <c r="A69" s="2"/>
      <c r="B69" s="4"/>
    </row>
    <row r="70" spans="1:2" x14ac:dyDescent="0.3">
      <c r="A70" s="2"/>
      <c r="B70" s="4"/>
    </row>
    <row r="71" spans="1:2" x14ac:dyDescent="0.3">
      <c r="A71" s="2"/>
      <c r="B71" s="4"/>
    </row>
    <row r="72" spans="1:2" x14ac:dyDescent="0.3">
      <c r="A72" s="2"/>
      <c r="B72" s="4"/>
    </row>
    <row r="73" spans="1:2" x14ac:dyDescent="0.3">
      <c r="A73" s="2"/>
      <c r="B73" s="4"/>
    </row>
    <row r="74" spans="1:2" x14ac:dyDescent="0.3">
      <c r="A74" s="2"/>
      <c r="B74" s="4"/>
    </row>
    <row r="75" spans="1:2" x14ac:dyDescent="0.3">
      <c r="A75" s="2"/>
      <c r="B75" s="4"/>
    </row>
    <row r="76" spans="1:2" x14ac:dyDescent="0.3">
      <c r="A76" s="2"/>
      <c r="B76" s="4"/>
    </row>
    <row r="77" spans="1:2" x14ac:dyDescent="0.3">
      <c r="A77" s="2"/>
      <c r="B77" s="4"/>
    </row>
    <row r="78" spans="1:2" x14ac:dyDescent="0.3">
      <c r="A78" s="2"/>
      <c r="B78" s="4"/>
    </row>
    <row r="79" spans="1:2" x14ac:dyDescent="0.3">
      <c r="A79" s="2"/>
      <c r="B79" s="4"/>
    </row>
    <row r="80" spans="1:2" x14ac:dyDescent="0.3">
      <c r="A80" s="2"/>
      <c r="B80" s="4"/>
    </row>
    <row r="81" spans="1:2" x14ac:dyDescent="0.3">
      <c r="A81" s="2"/>
      <c r="B81" s="4"/>
    </row>
    <row r="82" spans="1:2" x14ac:dyDescent="0.3">
      <c r="A82" s="2"/>
      <c r="B82" s="4"/>
    </row>
    <row r="83" spans="1:2" x14ac:dyDescent="0.3">
      <c r="A83" s="2"/>
      <c r="B83" s="4"/>
    </row>
    <row r="84" spans="1:2" x14ac:dyDescent="0.3">
      <c r="A84" s="2"/>
      <c r="B84" s="4"/>
    </row>
    <row r="85" spans="1:2" x14ac:dyDescent="0.3">
      <c r="A85" s="2"/>
      <c r="B85" s="4"/>
    </row>
    <row r="86" spans="1:2" x14ac:dyDescent="0.3">
      <c r="A86" s="2"/>
      <c r="B86" s="4"/>
    </row>
    <row r="87" spans="1:2" x14ac:dyDescent="0.3">
      <c r="A87" s="2"/>
      <c r="B87" s="4"/>
    </row>
    <row r="88" spans="1:2" x14ac:dyDescent="0.3">
      <c r="A88" s="2"/>
      <c r="B88" s="4"/>
    </row>
    <row r="89" spans="1:2" x14ac:dyDescent="0.3">
      <c r="A89" s="2"/>
      <c r="B89" s="4"/>
    </row>
    <row r="90" spans="1:2" x14ac:dyDescent="0.3">
      <c r="A90" s="2"/>
      <c r="B90" s="4"/>
    </row>
    <row r="91" spans="1:2" x14ac:dyDescent="0.3">
      <c r="A91" s="2"/>
      <c r="B91" s="4"/>
    </row>
    <row r="92" spans="1:2" x14ac:dyDescent="0.3">
      <c r="A92" s="2"/>
      <c r="B92" s="4"/>
    </row>
    <row r="93" spans="1:2" x14ac:dyDescent="0.3">
      <c r="A93" s="2"/>
      <c r="B93" s="4"/>
    </row>
    <row r="94" spans="1:2" x14ac:dyDescent="0.3">
      <c r="A94" s="2"/>
      <c r="B94" s="4"/>
    </row>
    <row r="95" spans="1:2" x14ac:dyDescent="0.3">
      <c r="A95" s="2"/>
      <c r="B95" s="4"/>
    </row>
    <row r="96" spans="1:2" x14ac:dyDescent="0.3">
      <c r="A96" s="2"/>
      <c r="B96" s="4"/>
    </row>
    <row r="97" spans="1:2" x14ac:dyDescent="0.3">
      <c r="A97" s="2"/>
      <c r="B97" s="4"/>
    </row>
    <row r="98" spans="1:2" x14ac:dyDescent="0.3">
      <c r="A98" s="2"/>
      <c r="B98" s="4"/>
    </row>
    <row r="99" spans="1:2" x14ac:dyDescent="0.3">
      <c r="A99" s="2"/>
      <c r="B99" s="4"/>
    </row>
    <row r="100" spans="1:2" x14ac:dyDescent="0.3">
      <c r="A100" s="2"/>
      <c r="B100" s="4"/>
    </row>
    <row r="101" spans="1:2" x14ac:dyDescent="0.3">
      <c r="A101" s="2"/>
      <c r="B101" s="4"/>
    </row>
    <row r="102" spans="1:2" x14ac:dyDescent="0.3">
      <c r="A102" s="2"/>
      <c r="B102" s="4"/>
    </row>
    <row r="103" spans="1:2" x14ac:dyDescent="0.3">
      <c r="A103" s="2"/>
      <c r="B103" s="4"/>
    </row>
    <row r="104" spans="1:2" x14ac:dyDescent="0.3">
      <c r="A104" s="2"/>
      <c r="B104" s="4"/>
    </row>
    <row r="105" spans="1:2" x14ac:dyDescent="0.3">
      <c r="A105" s="2"/>
      <c r="B105" s="4"/>
    </row>
    <row r="106" spans="1:2" x14ac:dyDescent="0.3">
      <c r="A106" s="2"/>
      <c r="B106" s="4"/>
    </row>
    <row r="107" spans="1:2" x14ac:dyDescent="0.3">
      <c r="A107" s="2"/>
      <c r="B107" s="4"/>
    </row>
    <row r="108" spans="1:2" x14ac:dyDescent="0.3">
      <c r="A108" s="2"/>
      <c r="B108" s="4"/>
    </row>
    <row r="109" spans="1:2" x14ac:dyDescent="0.3">
      <c r="A109" s="2"/>
      <c r="B109" s="4"/>
    </row>
    <row r="110" spans="1:2" x14ac:dyDescent="0.3">
      <c r="A110" s="2"/>
      <c r="B110" s="4"/>
    </row>
    <row r="111" spans="1:2" x14ac:dyDescent="0.3">
      <c r="A111" s="2"/>
      <c r="B111" s="4"/>
    </row>
    <row r="112" spans="1:2" x14ac:dyDescent="0.3">
      <c r="A112" s="2"/>
      <c r="B112" s="4"/>
    </row>
    <row r="113" spans="1:2" x14ac:dyDescent="0.3">
      <c r="A113" s="2"/>
      <c r="B113" s="4"/>
    </row>
    <row r="114" spans="1:2" x14ac:dyDescent="0.3">
      <c r="A114" s="2"/>
      <c r="B114" s="4"/>
    </row>
    <row r="115" spans="1:2" x14ac:dyDescent="0.3">
      <c r="A115" s="2"/>
      <c r="B115" s="4"/>
    </row>
    <row r="116" spans="1:2" x14ac:dyDescent="0.3">
      <c r="A116" s="2"/>
      <c r="B116" s="4"/>
    </row>
    <row r="117" spans="1:2" x14ac:dyDescent="0.3">
      <c r="A117" s="2"/>
      <c r="B117" s="4"/>
    </row>
    <row r="118" spans="1:2" x14ac:dyDescent="0.3">
      <c r="A118" s="2"/>
      <c r="B118" s="4"/>
    </row>
    <row r="119" spans="1:2" x14ac:dyDescent="0.3">
      <c r="A119" s="2"/>
      <c r="B119" s="4"/>
    </row>
    <row r="120" spans="1:2" x14ac:dyDescent="0.3">
      <c r="A120" s="2"/>
      <c r="B120" s="4"/>
    </row>
    <row r="121" spans="1:2" x14ac:dyDescent="0.3">
      <c r="A121" s="2"/>
      <c r="B121" s="4"/>
    </row>
    <row r="122" spans="1:2" x14ac:dyDescent="0.3">
      <c r="A122" s="2"/>
      <c r="B122" s="4"/>
    </row>
    <row r="123" spans="1:2" x14ac:dyDescent="0.3">
      <c r="A123" s="2"/>
      <c r="B123" s="4"/>
    </row>
    <row r="124" spans="1:2" x14ac:dyDescent="0.3">
      <c r="A124" s="2"/>
      <c r="B124" s="4"/>
    </row>
    <row r="125" spans="1:2" x14ac:dyDescent="0.3">
      <c r="A125" s="2"/>
      <c r="B125" s="4"/>
    </row>
    <row r="126" spans="1:2" x14ac:dyDescent="0.3">
      <c r="A126" s="2"/>
      <c r="B126" s="4"/>
    </row>
    <row r="127" spans="1:2" x14ac:dyDescent="0.3">
      <c r="A127" s="2"/>
      <c r="B127" s="4"/>
    </row>
    <row r="128" spans="1:2" x14ac:dyDescent="0.3">
      <c r="A128" s="2"/>
      <c r="B128" s="4"/>
    </row>
    <row r="129" spans="1:2" x14ac:dyDescent="0.3">
      <c r="A129" s="2"/>
      <c r="B129" s="4"/>
    </row>
    <row r="130" spans="1:2" x14ac:dyDescent="0.3">
      <c r="A130" s="2"/>
      <c r="B130" s="4"/>
    </row>
    <row r="131" spans="1:2" x14ac:dyDescent="0.3">
      <c r="A131" s="2"/>
      <c r="B131" s="4"/>
    </row>
    <row r="132" spans="1:2" x14ac:dyDescent="0.3">
      <c r="A132" s="2"/>
      <c r="B132" s="4"/>
    </row>
    <row r="133" spans="1:2" x14ac:dyDescent="0.3">
      <c r="A133" s="2"/>
      <c r="B133" s="4"/>
    </row>
    <row r="134" spans="1:2" x14ac:dyDescent="0.3">
      <c r="A134" s="2"/>
      <c r="B134" s="4"/>
    </row>
    <row r="135" spans="1:2" x14ac:dyDescent="0.3">
      <c r="A135" s="2"/>
      <c r="B135" s="4"/>
    </row>
    <row r="136" spans="1:2" x14ac:dyDescent="0.3">
      <c r="A136" s="2"/>
      <c r="B136" s="4"/>
    </row>
    <row r="137" spans="1:2" x14ac:dyDescent="0.3">
      <c r="A137" s="2"/>
      <c r="B137" s="4"/>
    </row>
    <row r="138" spans="1:2" x14ac:dyDescent="0.3">
      <c r="A138" s="2"/>
      <c r="B138" s="4"/>
    </row>
    <row r="139" spans="1:2" x14ac:dyDescent="0.3">
      <c r="A139" s="2"/>
      <c r="B139" s="4"/>
    </row>
    <row r="140" spans="1:2" x14ac:dyDescent="0.3">
      <c r="A140" s="2"/>
      <c r="B140" s="4"/>
    </row>
    <row r="141" spans="1:2" x14ac:dyDescent="0.3">
      <c r="A141" s="2"/>
      <c r="B141" s="4"/>
    </row>
    <row r="142" spans="1:2" x14ac:dyDescent="0.3">
      <c r="A142" s="2"/>
      <c r="B142" s="4"/>
    </row>
    <row r="143" spans="1:2" x14ac:dyDescent="0.3">
      <c r="A143" s="2"/>
      <c r="B143" s="4"/>
    </row>
    <row r="144" spans="1:2" x14ac:dyDescent="0.3">
      <c r="A144" s="2"/>
      <c r="B144" s="4"/>
    </row>
    <row r="145" spans="1:2" x14ac:dyDescent="0.3">
      <c r="A145" s="2"/>
      <c r="B145" s="4"/>
    </row>
    <row r="146" spans="1:2" x14ac:dyDescent="0.3">
      <c r="A146" s="2"/>
      <c r="B146" s="4"/>
    </row>
    <row r="147" spans="1:2" x14ac:dyDescent="0.3">
      <c r="A147" s="2"/>
      <c r="B147" s="4"/>
    </row>
    <row r="148" spans="1:2" x14ac:dyDescent="0.3">
      <c r="A148" s="2"/>
      <c r="B148" s="4"/>
    </row>
    <row r="149" spans="1:2" x14ac:dyDescent="0.3">
      <c r="A149" s="2"/>
      <c r="B149" s="4"/>
    </row>
    <row r="150" spans="1:2" x14ac:dyDescent="0.3">
      <c r="A150" s="2"/>
      <c r="B150" s="4"/>
    </row>
    <row r="151" spans="1:2" x14ac:dyDescent="0.3">
      <c r="A151" s="2"/>
      <c r="B151" s="4"/>
    </row>
    <row r="152" spans="1:2" x14ac:dyDescent="0.3">
      <c r="A152" s="2"/>
      <c r="B152" s="4"/>
    </row>
    <row r="153" spans="1:2" x14ac:dyDescent="0.3">
      <c r="A153" s="2"/>
      <c r="B153" s="4"/>
    </row>
    <row r="154" spans="1:2" x14ac:dyDescent="0.3">
      <c r="A154" s="2"/>
      <c r="B154" s="4"/>
    </row>
    <row r="155" spans="1:2" x14ac:dyDescent="0.3">
      <c r="A155" s="2"/>
      <c r="B155" s="4"/>
    </row>
    <row r="156" spans="1:2" x14ac:dyDescent="0.3">
      <c r="A156" s="2"/>
      <c r="B156" s="4"/>
    </row>
    <row r="157" spans="1:2" x14ac:dyDescent="0.3">
      <c r="A157" s="2"/>
      <c r="B157" s="4"/>
    </row>
    <row r="158" spans="1:2" x14ac:dyDescent="0.3">
      <c r="A158" s="2"/>
      <c r="B158" s="4"/>
    </row>
    <row r="159" spans="1:2" x14ac:dyDescent="0.3">
      <c r="A159" s="2"/>
      <c r="B159" s="4"/>
    </row>
    <row r="160" spans="1:2" x14ac:dyDescent="0.3">
      <c r="A160" s="2"/>
      <c r="B160" s="4"/>
    </row>
    <row r="161" spans="1:2" x14ac:dyDescent="0.3">
      <c r="A161" s="2"/>
      <c r="B161" s="4"/>
    </row>
    <row r="162" spans="1:2" x14ac:dyDescent="0.3">
      <c r="A162" s="2"/>
      <c r="B162" s="4"/>
    </row>
    <row r="163" spans="1:2" x14ac:dyDescent="0.3">
      <c r="A163" s="2"/>
      <c r="B163" s="4"/>
    </row>
    <row r="164" spans="1:2" x14ac:dyDescent="0.3">
      <c r="A164" s="2"/>
      <c r="B164" s="4"/>
    </row>
    <row r="165" spans="1:2" x14ac:dyDescent="0.3">
      <c r="A165" s="2"/>
      <c r="B165" s="4"/>
    </row>
    <row r="166" spans="1:2" x14ac:dyDescent="0.3">
      <c r="A166" s="2"/>
      <c r="B166" s="4"/>
    </row>
    <row r="167" spans="1:2" x14ac:dyDescent="0.3">
      <c r="A167" s="2"/>
      <c r="B167" s="4"/>
    </row>
    <row r="168" spans="1:2" x14ac:dyDescent="0.3">
      <c r="A168" s="2"/>
      <c r="B168" s="4"/>
    </row>
    <row r="169" spans="1:2" x14ac:dyDescent="0.3">
      <c r="A169" s="2"/>
      <c r="B169" s="4"/>
    </row>
    <row r="170" spans="1:2" x14ac:dyDescent="0.3">
      <c r="A170" s="2"/>
      <c r="B170" s="4"/>
    </row>
    <row r="171" spans="1:2" x14ac:dyDescent="0.3">
      <c r="A171" s="2"/>
      <c r="B171" s="4"/>
    </row>
    <row r="172" spans="1:2" x14ac:dyDescent="0.3">
      <c r="A172" s="2"/>
      <c r="B172" s="4"/>
    </row>
    <row r="173" spans="1:2" x14ac:dyDescent="0.3">
      <c r="A173" s="2"/>
      <c r="B173" s="4"/>
    </row>
    <row r="174" spans="1:2" x14ac:dyDescent="0.3">
      <c r="A174" s="2"/>
      <c r="B174" s="4"/>
    </row>
    <row r="175" spans="1:2" x14ac:dyDescent="0.3">
      <c r="A175" s="2"/>
      <c r="B175" s="4"/>
    </row>
    <row r="176" spans="1:2" x14ac:dyDescent="0.3">
      <c r="A176" s="2"/>
      <c r="B176" s="4"/>
    </row>
    <row r="177" spans="1:2" x14ac:dyDescent="0.3">
      <c r="A177" s="2"/>
      <c r="B177" s="4"/>
    </row>
    <row r="178" spans="1:2" x14ac:dyDescent="0.3">
      <c r="A178" s="2"/>
      <c r="B178" s="4"/>
    </row>
    <row r="179" spans="1:2" x14ac:dyDescent="0.3">
      <c r="A179" s="2"/>
      <c r="B179" s="4"/>
    </row>
    <row r="180" spans="1:2" x14ac:dyDescent="0.3">
      <c r="A180" s="2"/>
      <c r="B180" s="4"/>
    </row>
    <row r="181" spans="1:2" x14ac:dyDescent="0.3">
      <c r="A181" s="2"/>
      <c r="B181" s="4"/>
    </row>
    <row r="182" spans="1:2" x14ac:dyDescent="0.3">
      <c r="A182" s="2"/>
      <c r="B182" s="4"/>
    </row>
    <row r="183" spans="1:2" x14ac:dyDescent="0.3">
      <c r="A183" s="2"/>
      <c r="B183" s="4"/>
    </row>
    <row r="184" spans="1:2" x14ac:dyDescent="0.3">
      <c r="A184" s="2"/>
      <c r="B184" s="4"/>
    </row>
    <row r="185" spans="1:2" x14ac:dyDescent="0.3">
      <c r="A185" s="2"/>
      <c r="B185" s="4"/>
    </row>
    <row r="186" spans="1:2" x14ac:dyDescent="0.3">
      <c r="A186" s="2"/>
      <c r="B186" s="4"/>
    </row>
    <row r="187" spans="1:2" x14ac:dyDescent="0.3">
      <c r="A187" s="2"/>
      <c r="B187" s="4"/>
    </row>
    <row r="188" spans="1:2" x14ac:dyDescent="0.3">
      <c r="A188" s="2"/>
      <c r="B188" s="4"/>
    </row>
    <row r="189" spans="1:2" x14ac:dyDescent="0.3">
      <c r="A189" s="2"/>
      <c r="B189" s="4"/>
    </row>
    <row r="190" spans="1:2" x14ac:dyDescent="0.3">
      <c r="A190" s="2"/>
      <c r="B190" s="4"/>
    </row>
    <row r="191" spans="1:2" x14ac:dyDescent="0.3">
      <c r="A191" s="2"/>
      <c r="B191" s="4"/>
    </row>
    <row r="192" spans="1:2" x14ac:dyDescent="0.3">
      <c r="A192" s="2"/>
      <c r="B192" s="4"/>
    </row>
    <row r="193" spans="1:2" x14ac:dyDescent="0.3">
      <c r="A193" s="2"/>
      <c r="B193" s="4"/>
    </row>
    <row r="194" spans="1:2" x14ac:dyDescent="0.3">
      <c r="A194" s="2"/>
      <c r="B194" s="4"/>
    </row>
    <row r="195" spans="1:2" x14ac:dyDescent="0.3">
      <c r="A195" s="2"/>
      <c r="B195" s="4"/>
    </row>
    <row r="196" spans="1:2" x14ac:dyDescent="0.3">
      <c r="A196" s="2"/>
      <c r="B196" s="4"/>
    </row>
    <row r="197" spans="1:2" x14ac:dyDescent="0.3">
      <c r="A197" s="2"/>
      <c r="B197" s="4"/>
    </row>
    <row r="198" spans="1:2" x14ac:dyDescent="0.3">
      <c r="A198" s="2"/>
      <c r="B198" s="4"/>
    </row>
    <row r="199" spans="1:2" x14ac:dyDescent="0.3">
      <c r="A199" s="2"/>
      <c r="B199" s="4"/>
    </row>
    <row r="200" spans="1:2" x14ac:dyDescent="0.3">
      <c r="A200" s="2"/>
      <c r="B200" s="4"/>
    </row>
    <row r="201" spans="1:2" x14ac:dyDescent="0.3">
      <c r="A201" s="2"/>
      <c r="B201" s="4"/>
    </row>
    <row r="202" spans="1:2" x14ac:dyDescent="0.3">
      <c r="A202" s="2"/>
      <c r="B202" s="4"/>
    </row>
    <row r="203" spans="1:2" x14ac:dyDescent="0.3">
      <c r="A203" s="2"/>
      <c r="B203" s="4"/>
    </row>
    <row r="204" spans="1:2" x14ac:dyDescent="0.3">
      <c r="A204" s="2"/>
      <c r="B204" s="4"/>
    </row>
    <row r="205" spans="1:2" x14ac:dyDescent="0.3">
      <c r="A205" s="2"/>
      <c r="B205" s="4"/>
    </row>
    <row r="206" spans="1:2" x14ac:dyDescent="0.3">
      <c r="A206" s="2"/>
      <c r="B206" s="4"/>
    </row>
    <row r="207" spans="1:2" x14ac:dyDescent="0.3">
      <c r="A207" s="2"/>
      <c r="B207" s="4"/>
    </row>
    <row r="208" spans="1:2" x14ac:dyDescent="0.3">
      <c r="A208" s="2"/>
      <c r="B208" s="4"/>
    </row>
    <row r="209" spans="1:2" x14ac:dyDescent="0.3">
      <c r="A209" s="2"/>
      <c r="B209" s="4"/>
    </row>
    <row r="210" spans="1:2" x14ac:dyDescent="0.3">
      <c r="A210" s="2"/>
      <c r="B210" s="4"/>
    </row>
    <row r="211" spans="1:2" x14ac:dyDescent="0.3">
      <c r="A211" s="2"/>
      <c r="B211" s="4"/>
    </row>
    <row r="212" spans="1:2" x14ac:dyDescent="0.3">
      <c r="A212" s="2"/>
      <c r="B212" s="4"/>
    </row>
    <row r="213" spans="1:2" x14ac:dyDescent="0.3">
      <c r="A213" s="2"/>
      <c r="B213" s="4"/>
    </row>
    <row r="214" spans="1:2" x14ac:dyDescent="0.3">
      <c r="A214" s="2"/>
      <c r="B214" s="4"/>
    </row>
    <row r="215" spans="1:2" x14ac:dyDescent="0.3">
      <c r="A215" s="2"/>
      <c r="B215" s="4"/>
    </row>
    <row r="216" spans="1:2" x14ac:dyDescent="0.3">
      <c r="A216" s="2"/>
      <c r="B216" s="4"/>
    </row>
    <row r="217" spans="1:2" x14ac:dyDescent="0.3">
      <c r="A217" s="2"/>
      <c r="B217" s="4"/>
    </row>
    <row r="218" spans="1:2" x14ac:dyDescent="0.3">
      <c r="A218" s="2"/>
      <c r="B218" s="4"/>
    </row>
    <row r="219" spans="1:2" x14ac:dyDescent="0.3">
      <c r="A219" s="2"/>
      <c r="B219" s="4"/>
    </row>
    <row r="220" spans="1:2" x14ac:dyDescent="0.3">
      <c r="A220" s="2"/>
      <c r="B220" s="4"/>
    </row>
    <row r="221" spans="1:2" x14ac:dyDescent="0.3">
      <c r="A221" s="2"/>
      <c r="B221" s="4"/>
    </row>
    <row r="222" spans="1:2" x14ac:dyDescent="0.3">
      <c r="A222" s="2"/>
      <c r="B222" s="4"/>
    </row>
    <row r="223" spans="1:2" x14ac:dyDescent="0.3">
      <c r="A223" s="2"/>
      <c r="B223" s="4"/>
    </row>
    <row r="224" spans="1:2" x14ac:dyDescent="0.3">
      <c r="A224" s="2"/>
      <c r="B224" s="4"/>
    </row>
    <row r="225" spans="1:2" x14ac:dyDescent="0.3">
      <c r="A225" s="2"/>
      <c r="B225" s="4"/>
    </row>
    <row r="226" spans="1:2" x14ac:dyDescent="0.3">
      <c r="A226" s="2"/>
      <c r="B226" s="4"/>
    </row>
    <row r="227" spans="1:2" x14ac:dyDescent="0.3">
      <c r="A227" s="2"/>
      <c r="B227" s="4"/>
    </row>
    <row r="228" spans="1:2" x14ac:dyDescent="0.3">
      <c r="A228" s="2"/>
      <c r="B228" s="4"/>
    </row>
    <row r="229" spans="1:2" x14ac:dyDescent="0.3">
      <c r="A229" s="2"/>
      <c r="B229" s="4"/>
    </row>
    <row r="230" spans="1:2" x14ac:dyDescent="0.3">
      <c r="A230" s="2"/>
      <c r="B230" s="4"/>
    </row>
    <row r="231" spans="1:2" x14ac:dyDescent="0.3">
      <c r="A231" s="2"/>
      <c r="B231" s="4"/>
    </row>
    <row r="232" spans="1:2" x14ac:dyDescent="0.3">
      <c r="A232" s="2"/>
      <c r="B232" s="4"/>
    </row>
    <row r="233" spans="1:2" x14ac:dyDescent="0.3">
      <c r="A233" s="2"/>
      <c r="B233" s="4"/>
    </row>
    <row r="234" spans="1:2" x14ac:dyDescent="0.3">
      <c r="A234" s="2"/>
      <c r="B234" s="4"/>
    </row>
    <row r="235" spans="1:2" x14ac:dyDescent="0.3">
      <c r="A235" s="2"/>
      <c r="B235" s="4"/>
    </row>
    <row r="236" spans="1:2" x14ac:dyDescent="0.3">
      <c r="A236" s="2"/>
      <c r="B236" s="4"/>
    </row>
    <row r="237" spans="1:2" x14ac:dyDescent="0.3">
      <c r="A237" s="2"/>
      <c r="B237" s="4"/>
    </row>
    <row r="238" spans="1:2" x14ac:dyDescent="0.3">
      <c r="A238" s="2"/>
      <c r="B238" s="4"/>
    </row>
    <row r="239" spans="1:2" x14ac:dyDescent="0.3">
      <c r="A239" s="2"/>
      <c r="B239" s="4"/>
    </row>
    <row r="240" spans="1:2" x14ac:dyDescent="0.3">
      <c r="A240" s="2"/>
      <c r="B240" s="4"/>
    </row>
    <row r="241" spans="1:2" x14ac:dyDescent="0.3">
      <c r="A241" s="2"/>
      <c r="B241" s="4"/>
    </row>
    <row r="242" spans="1:2" x14ac:dyDescent="0.3">
      <c r="A242" s="2"/>
      <c r="B242" s="4"/>
    </row>
    <row r="243" spans="1:2" x14ac:dyDescent="0.3">
      <c r="A243" s="2"/>
      <c r="B243" s="4"/>
    </row>
    <row r="244" spans="1:2" x14ac:dyDescent="0.3">
      <c r="A244" s="2"/>
      <c r="B244" s="4"/>
    </row>
    <row r="245" spans="1:2" x14ac:dyDescent="0.3">
      <c r="A245" s="2"/>
      <c r="B245" s="4"/>
    </row>
    <row r="246" spans="1:2" x14ac:dyDescent="0.3">
      <c r="A246" s="2"/>
      <c r="B246" s="4"/>
    </row>
    <row r="247" spans="1:2" x14ac:dyDescent="0.3">
      <c r="A247" s="2"/>
      <c r="B247" s="4"/>
    </row>
    <row r="248" spans="1:2" x14ac:dyDescent="0.3">
      <c r="A248" s="2"/>
      <c r="B248" s="4"/>
    </row>
    <row r="249" spans="1:2" x14ac:dyDescent="0.3">
      <c r="A249" s="2"/>
      <c r="B249" s="4"/>
    </row>
    <row r="250" spans="1:2" x14ac:dyDescent="0.3">
      <c r="A250" s="2"/>
      <c r="B250" s="4"/>
    </row>
    <row r="251" spans="1:2" x14ac:dyDescent="0.3">
      <c r="A251" s="2"/>
      <c r="B251" s="4"/>
    </row>
    <row r="252" spans="1:2" x14ac:dyDescent="0.3">
      <c r="A252" s="2"/>
      <c r="B252" s="4"/>
    </row>
    <row r="253" spans="1:2" x14ac:dyDescent="0.3">
      <c r="A253" s="2"/>
      <c r="B253" s="4"/>
    </row>
    <row r="254" spans="1:2" x14ac:dyDescent="0.3">
      <c r="A254" s="2"/>
      <c r="B254" s="4"/>
    </row>
    <row r="255" spans="1:2" x14ac:dyDescent="0.3">
      <c r="A255" s="2"/>
      <c r="B255" s="4"/>
    </row>
    <row r="256" spans="1:2" x14ac:dyDescent="0.3">
      <c r="A256" s="2"/>
      <c r="B256" s="4"/>
    </row>
    <row r="257" spans="1:2" x14ac:dyDescent="0.3">
      <c r="A257" s="2"/>
      <c r="B257" s="4"/>
    </row>
    <row r="258" spans="1:2" x14ac:dyDescent="0.3">
      <c r="A258" s="2"/>
      <c r="B258" s="4"/>
    </row>
    <row r="259" spans="1:2" x14ac:dyDescent="0.3">
      <c r="A259" s="2"/>
      <c r="B259" s="4"/>
    </row>
    <row r="260" spans="1:2" x14ac:dyDescent="0.3">
      <c r="A260" s="2"/>
      <c r="B260" s="4"/>
    </row>
    <row r="261" spans="1:2" x14ac:dyDescent="0.3">
      <c r="A261" s="2"/>
      <c r="B261" s="4"/>
    </row>
    <row r="262" spans="1:2" x14ac:dyDescent="0.3">
      <c r="A262" s="2"/>
      <c r="B262" s="4"/>
    </row>
    <row r="263" spans="1:2" x14ac:dyDescent="0.3">
      <c r="A263" s="2"/>
      <c r="B263" s="4"/>
    </row>
    <row r="264" spans="1:2" x14ac:dyDescent="0.3">
      <c r="A264" s="2"/>
      <c r="B264" s="4"/>
    </row>
    <row r="265" spans="1:2" x14ac:dyDescent="0.3">
      <c r="A265" s="2"/>
      <c r="B265" s="4"/>
    </row>
    <row r="266" spans="1:2" x14ac:dyDescent="0.3">
      <c r="A266" s="2"/>
      <c r="B266" s="4"/>
    </row>
    <row r="267" spans="1:2" x14ac:dyDescent="0.3">
      <c r="A267" s="2"/>
      <c r="B267" s="4"/>
    </row>
    <row r="268" spans="1:2" x14ac:dyDescent="0.3">
      <c r="A268" s="2"/>
      <c r="B268" s="4"/>
    </row>
    <row r="269" spans="1:2" x14ac:dyDescent="0.3">
      <c r="A269" s="2"/>
      <c r="B269" s="4"/>
    </row>
    <row r="270" spans="1:2" x14ac:dyDescent="0.3">
      <c r="A270" s="2"/>
      <c r="B270" s="4"/>
    </row>
    <row r="271" spans="1:2" x14ac:dyDescent="0.3">
      <c r="A271" s="2"/>
      <c r="B271" s="4"/>
    </row>
    <row r="272" spans="1:2" x14ac:dyDescent="0.3">
      <c r="A272" s="2"/>
      <c r="B272" s="4"/>
    </row>
    <row r="273" spans="1:2" x14ac:dyDescent="0.3">
      <c r="A273" s="2"/>
      <c r="B273" s="4"/>
    </row>
    <row r="274" spans="1:2" x14ac:dyDescent="0.3">
      <c r="A274" s="2"/>
      <c r="B274" s="4"/>
    </row>
    <row r="275" spans="1:2" x14ac:dyDescent="0.3">
      <c r="A275" s="2"/>
      <c r="B275" s="4"/>
    </row>
    <row r="276" spans="1:2" x14ac:dyDescent="0.3">
      <c r="A276" s="2"/>
      <c r="B276" s="4"/>
    </row>
    <row r="277" spans="1:2" x14ac:dyDescent="0.3">
      <c r="A277" s="2"/>
      <c r="B277" s="4"/>
    </row>
    <row r="278" spans="1:2" x14ac:dyDescent="0.3">
      <c r="A278" s="2"/>
      <c r="B278" s="4"/>
    </row>
    <row r="279" spans="1:2" x14ac:dyDescent="0.3">
      <c r="A279" s="2"/>
      <c r="B279" s="4"/>
    </row>
    <row r="280" spans="1:2" x14ac:dyDescent="0.3">
      <c r="A280" s="2"/>
      <c r="B280" s="4"/>
    </row>
    <row r="281" spans="1:2" x14ac:dyDescent="0.3">
      <c r="A281" s="2"/>
      <c r="B281" s="4"/>
    </row>
    <row r="282" spans="1:2" x14ac:dyDescent="0.3">
      <c r="A282" s="2"/>
      <c r="B282" s="4"/>
    </row>
    <row r="283" spans="1:2" x14ac:dyDescent="0.3">
      <c r="A283" s="2"/>
      <c r="B283" s="4"/>
    </row>
    <row r="284" spans="1:2" x14ac:dyDescent="0.3">
      <c r="A284" s="2"/>
      <c r="B284" s="4"/>
    </row>
    <row r="285" spans="1:2" x14ac:dyDescent="0.3">
      <c r="A285" s="2"/>
      <c r="B285" s="4"/>
    </row>
    <row r="286" spans="1:2" x14ac:dyDescent="0.3">
      <c r="A286" s="2"/>
      <c r="B286" s="4"/>
    </row>
    <row r="287" spans="1:2" x14ac:dyDescent="0.3">
      <c r="A287" s="2"/>
      <c r="B287" s="4"/>
    </row>
    <row r="288" spans="1:2" x14ac:dyDescent="0.3">
      <c r="A288" s="2"/>
      <c r="B288" s="4"/>
    </row>
    <row r="289" spans="1:2" x14ac:dyDescent="0.3">
      <c r="A289" s="2"/>
      <c r="B289" s="4"/>
    </row>
    <row r="290" spans="1:2" x14ac:dyDescent="0.3">
      <c r="A290" s="2"/>
      <c r="B290" s="4"/>
    </row>
    <row r="291" spans="1:2" x14ac:dyDescent="0.3">
      <c r="A291" s="2"/>
      <c r="B291" s="4"/>
    </row>
    <row r="292" spans="1:2" x14ac:dyDescent="0.3">
      <c r="A292" s="2"/>
      <c r="B292" s="4"/>
    </row>
    <row r="293" spans="1:2" x14ac:dyDescent="0.3">
      <c r="A293" s="2"/>
      <c r="B293" s="4"/>
    </row>
    <row r="294" spans="1:2" x14ac:dyDescent="0.3">
      <c r="A294" s="2"/>
      <c r="B294" s="4"/>
    </row>
    <row r="295" spans="1:2" x14ac:dyDescent="0.3">
      <c r="A295" s="2"/>
      <c r="B295" s="4"/>
    </row>
    <row r="296" spans="1:2" x14ac:dyDescent="0.3">
      <c r="A296" s="2"/>
      <c r="B296" s="4"/>
    </row>
    <row r="297" spans="1:2" x14ac:dyDescent="0.3">
      <c r="A297" s="2"/>
      <c r="B297" s="4"/>
    </row>
    <row r="298" spans="1:2" x14ac:dyDescent="0.3">
      <c r="A298" s="2"/>
      <c r="B298" s="4"/>
    </row>
    <row r="299" spans="1:2" x14ac:dyDescent="0.3">
      <c r="A299" s="2"/>
      <c r="B299" s="4"/>
    </row>
    <row r="300" spans="1:2" x14ac:dyDescent="0.3">
      <c r="A300" s="2"/>
      <c r="B300" s="4"/>
    </row>
    <row r="301" spans="1:2" x14ac:dyDescent="0.3">
      <c r="A301" s="2"/>
      <c r="B301" s="4"/>
    </row>
    <row r="302" spans="1:2" x14ac:dyDescent="0.3">
      <c r="A302" s="2"/>
      <c r="B302" s="4"/>
    </row>
    <row r="303" spans="1:2" x14ac:dyDescent="0.3">
      <c r="A303" s="2"/>
      <c r="B303" s="4"/>
    </row>
    <row r="304" spans="1:2" x14ac:dyDescent="0.3">
      <c r="A304" s="2"/>
      <c r="B304" s="4"/>
    </row>
    <row r="305" spans="1:2" x14ac:dyDescent="0.3">
      <c r="A305" s="2"/>
      <c r="B305" s="4"/>
    </row>
    <row r="306" spans="1:2" x14ac:dyDescent="0.3">
      <c r="A306" s="2"/>
      <c r="B306" s="4"/>
    </row>
    <row r="307" spans="1:2" x14ac:dyDescent="0.3">
      <c r="A307" s="2"/>
      <c r="B307" s="4"/>
    </row>
    <row r="308" spans="1:2" x14ac:dyDescent="0.3">
      <c r="A308" s="2"/>
      <c r="B308" s="4"/>
    </row>
    <row r="309" spans="1:2" x14ac:dyDescent="0.3">
      <c r="A309" s="2"/>
      <c r="B309" s="4"/>
    </row>
    <row r="310" spans="1:2" x14ac:dyDescent="0.3">
      <c r="A310" s="2"/>
      <c r="B310" s="4"/>
    </row>
    <row r="311" spans="1:2" x14ac:dyDescent="0.3">
      <c r="A311" s="2"/>
      <c r="B311" s="4"/>
    </row>
    <row r="312" spans="1:2" x14ac:dyDescent="0.3">
      <c r="A312" s="2"/>
      <c r="B312" s="4"/>
    </row>
    <row r="313" spans="1:2" x14ac:dyDescent="0.3">
      <c r="A313" s="2"/>
      <c r="B313" s="4"/>
    </row>
    <row r="314" spans="1:2" x14ac:dyDescent="0.3">
      <c r="A314" s="2"/>
      <c r="B314" s="4"/>
    </row>
    <row r="315" spans="1:2" x14ac:dyDescent="0.3">
      <c r="A315" s="2"/>
      <c r="B315" s="4"/>
    </row>
    <row r="316" spans="1:2" x14ac:dyDescent="0.3">
      <c r="A316" s="2"/>
      <c r="B316" s="4"/>
    </row>
    <row r="317" spans="1:2" x14ac:dyDescent="0.3">
      <c r="A317" s="2"/>
      <c r="B317" s="4"/>
    </row>
    <row r="318" spans="1:2" x14ac:dyDescent="0.3">
      <c r="A318" s="2"/>
      <c r="B318" s="4"/>
    </row>
    <row r="319" spans="1:2" x14ac:dyDescent="0.3">
      <c r="A319" s="2"/>
      <c r="B319" s="4"/>
    </row>
    <row r="320" spans="1:2" x14ac:dyDescent="0.3">
      <c r="A320" s="2"/>
      <c r="B320" s="4"/>
    </row>
    <row r="321" spans="1:2" x14ac:dyDescent="0.3">
      <c r="A321" s="2"/>
      <c r="B321" s="4"/>
    </row>
    <row r="322" spans="1:2" x14ac:dyDescent="0.3">
      <c r="A322" s="2"/>
      <c r="B322" s="4"/>
    </row>
    <row r="323" spans="1:2" x14ac:dyDescent="0.3">
      <c r="A323" s="2"/>
      <c r="B323" s="4"/>
    </row>
    <row r="324" spans="1:2" x14ac:dyDescent="0.3">
      <c r="A324" s="2"/>
      <c r="B324" s="4"/>
    </row>
    <row r="325" spans="1:2" x14ac:dyDescent="0.3">
      <c r="A325" s="2"/>
      <c r="B325" s="4"/>
    </row>
    <row r="326" spans="1:2" x14ac:dyDescent="0.3">
      <c r="A326" s="2"/>
      <c r="B326" s="4"/>
    </row>
    <row r="327" spans="1:2" x14ac:dyDescent="0.3">
      <c r="A327" s="2"/>
      <c r="B327" s="4"/>
    </row>
    <row r="328" spans="1:2" x14ac:dyDescent="0.3">
      <c r="A328" s="2"/>
      <c r="B328" s="4"/>
    </row>
    <row r="329" spans="1:2" x14ac:dyDescent="0.3">
      <c r="A329" s="2"/>
      <c r="B329" s="4"/>
    </row>
    <row r="330" spans="1:2" x14ac:dyDescent="0.3">
      <c r="A330" s="2"/>
      <c r="B330" s="4"/>
    </row>
    <row r="331" spans="1:2" x14ac:dyDescent="0.3">
      <c r="A331" s="2"/>
      <c r="B331" s="4"/>
    </row>
    <row r="332" spans="1:2" x14ac:dyDescent="0.3">
      <c r="A332" s="2"/>
      <c r="B332" s="4"/>
    </row>
    <row r="333" spans="1:2" x14ac:dyDescent="0.3">
      <c r="A333" s="2"/>
      <c r="B333" s="4"/>
    </row>
    <row r="334" spans="1:2" x14ac:dyDescent="0.3">
      <c r="A334" s="2"/>
      <c r="B334" s="4"/>
    </row>
    <row r="335" spans="1:2" x14ac:dyDescent="0.3">
      <c r="A335" s="2"/>
      <c r="B335" s="4"/>
    </row>
    <row r="336" spans="1:2" x14ac:dyDescent="0.3">
      <c r="A336" s="2"/>
      <c r="B336" s="4"/>
    </row>
    <row r="337" spans="1:2" x14ac:dyDescent="0.3">
      <c r="A337" s="2"/>
      <c r="B337" s="4"/>
    </row>
    <row r="338" spans="1:2" x14ac:dyDescent="0.3">
      <c r="A338" s="2"/>
      <c r="B338" s="4"/>
    </row>
    <row r="339" spans="1:2" x14ac:dyDescent="0.3">
      <c r="A339" s="2"/>
      <c r="B339" s="4"/>
    </row>
    <row r="340" spans="1:2" x14ac:dyDescent="0.3">
      <c r="A340" s="2"/>
      <c r="B340" s="4"/>
    </row>
    <row r="341" spans="1:2" x14ac:dyDescent="0.3">
      <c r="A341" s="2"/>
      <c r="B341" s="4"/>
    </row>
    <row r="342" spans="1:2" x14ac:dyDescent="0.3">
      <c r="A342" s="2"/>
      <c r="B342" s="4"/>
    </row>
    <row r="343" spans="1:2" x14ac:dyDescent="0.3">
      <c r="A343" s="2"/>
      <c r="B343" s="4"/>
    </row>
    <row r="344" spans="1:2" x14ac:dyDescent="0.3">
      <c r="A344" s="2"/>
      <c r="B344" s="4"/>
    </row>
    <row r="345" spans="1:2" x14ac:dyDescent="0.3">
      <c r="A345" s="2"/>
      <c r="B345" s="4"/>
    </row>
    <row r="346" spans="1:2" x14ac:dyDescent="0.3">
      <c r="A346" s="2"/>
      <c r="B346" s="4"/>
    </row>
    <row r="347" spans="1:2" x14ac:dyDescent="0.3">
      <c r="A347" s="2"/>
      <c r="B347" s="4"/>
    </row>
    <row r="348" spans="1:2" x14ac:dyDescent="0.3">
      <c r="A348" s="2"/>
      <c r="B348" s="4"/>
    </row>
    <row r="349" spans="1:2" x14ac:dyDescent="0.3">
      <c r="A349" s="2"/>
      <c r="B349" s="4"/>
    </row>
    <row r="350" spans="1:2" x14ac:dyDescent="0.3">
      <c r="A350" s="2"/>
      <c r="B350" s="4"/>
    </row>
    <row r="351" spans="1:2" x14ac:dyDescent="0.3">
      <c r="A351" s="2"/>
      <c r="B351" s="4"/>
    </row>
    <row r="352" spans="1:2" x14ac:dyDescent="0.3">
      <c r="A352" s="2"/>
      <c r="B352" s="4"/>
    </row>
    <row r="353" spans="1:2" x14ac:dyDescent="0.3">
      <c r="A353" s="2"/>
      <c r="B353" s="4"/>
    </row>
    <row r="354" spans="1:2" x14ac:dyDescent="0.3">
      <c r="A354" s="2"/>
      <c r="B354" s="4"/>
    </row>
    <row r="355" spans="1:2" x14ac:dyDescent="0.3">
      <c r="A355" s="2"/>
      <c r="B355" s="4"/>
    </row>
    <row r="356" spans="1:2" x14ac:dyDescent="0.3">
      <c r="A356" s="2"/>
      <c r="B356" s="4"/>
    </row>
    <row r="357" spans="1:2" x14ac:dyDescent="0.3">
      <c r="A357" s="2"/>
      <c r="B357" s="4"/>
    </row>
    <row r="358" spans="1:2" x14ac:dyDescent="0.3">
      <c r="A358" s="2"/>
      <c r="B358" s="4"/>
    </row>
    <row r="359" spans="1:2" x14ac:dyDescent="0.3">
      <c r="A359" s="2"/>
      <c r="B359" s="4"/>
    </row>
    <row r="360" spans="1:2" x14ac:dyDescent="0.3">
      <c r="A360" s="2"/>
      <c r="B360" s="4"/>
    </row>
    <row r="361" spans="1:2" x14ac:dyDescent="0.3">
      <c r="A361" s="2"/>
      <c r="B361" s="4"/>
    </row>
    <row r="362" spans="1:2" x14ac:dyDescent="0.3">
      <c r="A362" s="2"/>
      <c r="B362" s="4"/>
    </row>
    <row r="363" spans="1:2" x14ac:dyDescent="0.3">
      <c r="A363" s="2"/>
      <c r="B363" s="4"/>
    </row>
    <row r="364" spans="1:2" x14ac:dyDescent="0.3">
      <c r="A364" s="2"/>
      <c r="B364" s="4"/>
    </row>
    <row r="365" spans="1:2" x14ac:dyDescent="0.3">
      <c r="A365" s="2"/>
      <c r="B365" s="4"/>
    </row>
    <row r="366" spans="1:2" x14ac:dyDescent="0.3">
      <c r="A366" s="2"/>
      <c r="B366" s="4"/>
    </row>
    <row r="367" spans="1:2" x14ac:dyDescent="0.3">
      <c r="A367" s="2"/>
      <c r="B367" s="4"/>
    </row>
    <row r="368" spans="1:2" x14ac:dyDescent="0.3">
      <c r="A368" s="2"/>
      <c r="B368" s="4"/>
    </row>
    <row r="369" spans="1:2" x14ac:dyDescent="0.3">
      <c r="A369" s="2"/>
      <c r="B369" s="4"/>
    </row>
    <row r="370" spans="1:2" x14ac:dyDescent="0.3">
      <c r="A370" s="2"/>
      <c r="B370" s="4"/>
    </row>
    <row r="371" spans="1:2" x14ac:dyDescent="0.3">
      <c r="A371" s="2"/>
      <c r="B371" s="4"/>
    </row>
    <row r="372" spans="1:2" x14ac:dyDescent="0.3">
      <c r="A372" s="2"/>
      <c r="B372" s="4"/>
    </row>
    <row r="373" spans="1:2" x14ac:dyDescent="0.3">
      <c r="A373" s="2"/>
      <c r="B373" s="4"/>
    </row>
    <row r="374" spans="1:2" x14ac:dyDescent="0.3">
      <c r="A374" s="2"/>
      <c r="B374" s="4"/>
    </row>
    <row r="375" spans="1:2" x14ac:dyDescent="0.3">
      <c r="A375" s="2"/>
      <c r="B375" s="4"/>
    </row>
    <row r="376" spans="1:2" x14ac:dyDescent="0.3">
      <c r="A376" s="2"/>
      <c r="B376" s="4"/>
    </row>
    <row r="377" spans="1:2" x14ac:dyDescent="0.3">
      <c r="A377" s="2"/>
      <c r="B377" s="4"/>
    </row>
    <row r="378" spans="1:2" x14ac:dyDescent="0.3">
      <c r="A378" s="2"/>
      <c r="B378" s="4"/>
    </row>
    <row r="379" spans="1:2" x14ac:dyDescent="0.3">
      <c r="A379" s="2"/>
      <c r="B379" s="4"/>
    </row>
    <row r="380" spans="1:2" x14ac:dyDescent="0.3">
      <c r="A380" s="2"/>
      <c r="B380" s="4"/>
    </row>
    <row r="381" spans="1:2" x14ac:dyDescent="0.3">
      <c r="A381" s="2"/>
      <c r="B381" s="4"/>
    </row>
    <row r="382" spans="1:2" x14ac:dyDescent="0.3">
      <c r="A382" s="2"/>
      <c r="B382" s="4"/>
    </row>
    <row r="383" spans="1:2" x14ac:dyDescent="0.3">
      <c r="A383" s="2"/>
      <c r="B383" s="4"/>
    </row>
    <row r="384" spans="1:2" x14ac:dyDescent="0.3">
      <c r="A384" s="2"/>
      <c r="B384" s="4"/>
    </row>
    <row r="385" spans="1:2" x14ac:dyDescent="0.3">
      <c r="A385" s="2"/>
      <c r="B385" s="4"/>
    </row>
    <row r="386" spans="1:2" x14ac:dyDescent="0.3">
      <c r="A386" s="2"/>
      <c r="B386" s="4"/>
    </row>
    <row r="387" spans="1:2" x14ac:dyDescent="0.3">
      <c r="A387" s="2"/>
      <c r="B387" s="4"/>
    </row>
    <row r="388" spans="1:2" x14ac:dyDescent="0.3">
      <c r="A388" s="2"/>
      <c r="B388" s="4"/>
    </row>
    <row r="389" spans="1:2" x14ac:dyDescent="0.3">
      <c r="A389" s="2"/>
      <c r="B389" s="4"/>
    </row>
    <row r="390" spans="1:2" x14ac:dyDescent="0.3">
      <c r="A390" s="2"/>
      <c r="B390" s="4"/>
    </row>
    <row r="391" spans="1:2" x14ac:dyDescent="0.3">
      <c r="A391" s="2"/>
      <c r="B391" s="4"/>
    </row>
    <row r="392" spans="1:2" x14ac:dyDescent="0.3">
      <c r="A392" s="2"/>
      <c r="B392" s="4"/>
    </row>
    <row r="393" spans="1:2" x14ac:dyDescent="0.3">
      <c r="A393" s="2"/>
      <c r="B393" s="4"/>
    </row>
    <row r="394" spans="1:2" x14ac:dyDescent="0.3">
      <c r="A394" s="2"/>
      <c r="B394" s="4"/>
    </row>
    <row r="395" spans="1:2" x14ac:dyDescent="0.3">
      <c r="A395" s="2"/>
      <c r="B395" s="4"/>
    </row>
    <row r="396" spans="1:2" x14ac:dyDescent="0.3">
      <c r="A396" s="2"/>
      <c r="B396" s="4"/>
    </row>
    <row r="397" spans="1:2" x14ac:dyDescent="0.3">
      <c r="A397" s="2"/>
      <c r="B397" s="4"/>
    </row>
    <row r="398" spans="1:2" x14ac:dyDescent="0.3">
      <c r="A398" s="2"/>
      <c r="B398" s="4"/>
    </row>
    <row r="399" spans="1:2" x14ac:dyDescent="0.3">
      <c r="A399" s="2"/>
      <c r="B399" s="4"/>
    </row>
    <row r="400" spans="1:2" x14ac:dyDescent="0.3">
      <c r="A400" s="2"/>
      <c r="B400" s="4"/>
    </row>
    <row r="401" spans="1:2" x14ac:dyDescent="0.3">
      <c r="A401" s="2"/>
      <c r="B401" s="4"/>
    </row>
    <row r="402" spans="1:2" x14ac:dyDescent="0.3">
      <c r="A402" s="2"/>
      <c r="B402" s="4"/>
    </row>
    <row r="403" spans="1:2" x14ac:dyDescent="0.3">
      <c r="A403" s="2"/>
      <c r="B403" s="4"/>
    </row>
    <row r="404" spans="1:2" x14ac:dyDescent="0.3">
      <c r="A404" s="2"/>
      <c r="B404" s="4"/>
    </row>
    <row r="405" spans="1:2" x14ac:dyDescent="0.3">
      <c r="A405" s="2"/>
      <c r="B405" s="4"/>
    </row>
    <row r="406" spans="1:2" x14ac:dyDescent="0.3">
      <c r="A406" s="2"/>
      <c r="B406" s="4"/>
    </row>
    <row r="407" spans="1:2" x14ac:dyDescent="0.3">
      <c r="A407" s="2"/>
      <c r="B407" s="4"/>
    </row>
    <row r="408" spans="1:2" x14ac:dyDescent="0.3">
      <c r="A408" s="2"/>
      <c r="B408" s="4"/>
    </row>
    <row r="409" spans="1:2" x14ac:dyDescent="0.3">
      <c r="A409" s="2"/>
      <c r="B409" s="4"/>
    </row>
    <row r="410" spans="1:2" x14ac:dyDescent="0.3">
      <c r="A410" s="2"/>
      <c r="B410" s="4"/>
    </row>
    <row r="411" spans="1:2" x14ac:dyDescent="0.3">
      <c r="A411" s="2"/>
      <c r="B411" s="4"/>
    </row>
    <row r="412" spans="1:2" x14ac:dyDescent="0.3">
      <c r="A412" s="2"/>
      <c r="B412" s="4"/>
    </row>
    <row r="413" spans="1:2" x14ac:dyDescent="0.3">
      <c r="A413" s="2"/>
      <c r="B413" s="4"/>
    </row>
    <row r="414" spans="1:2" x14ac:dyDescent="0.3">
      <c r="A414" s="2"/>
      <c r="B414" s="4"/>
    </row>
    <row r="415" spans="1:2" x14ac:dyDescent="0.3">
      <c r="A415" s="2"/>
      <c r="B415" s="4"/>
    </row>
    <row r="416" spans="1:2" x14ac:dyDescent="0.3">
      <c r="A416" s="2"/>
      <c r="B416" s="4"/>
    </row>
    <row r="417" spans="1:2" x14ac:dyDescent="0.3">
      <c r="A417" s="2"/>
      <c r="B417" s="4"/>
    </row>
    <row r="418" spans="1:2" x14ac:dyDescent="0.3">
      <c r="A418" s="2"/>
      <c r="B418" s="4"/>
    </row>
    <row r="419" spans="1:2" x14ac:dyDescent="0.3">
      <c r="A419" s="2"/>
      <c r="B419" s="4"/>
    </row>
    <row r="420" spans="1:2" x14ac:dyDescent="0.3">
      <c r="A420" s="2"/>
      <c r="B420" s="4"/>
    </row>
    <row r="421" spans="1:2" x14ac:dyDescent="0.3">
      <c r="A421" s="2"/>
      <c r="B421" s="4"/>
    </row>
    <row r="422" spans="1:2" x14ac:dyDescent="0.3">
      <c r="A422" s="2"/>
      <c r="B422" s="4"/>
    </row>
    <row r="423" spans="1:2" x14ac:dyDescent="0.3">
      <c r="A423" s="2"/>
      <c r="B423" s="4"/>
    </row>
    <row r="424" spans="1:2" x14ac:dyDescent="0.3">
      <c r="A424" s="2"/>
      <c r="B424" s="4"/>
    </row>
    <row r="425" spans="1:2" x14ac:dyDescent="0.3">
      <c r="A425" s="2"/>
      <c r="B425" s="4"/>
    </row>
    <row r="426" spans="1:2" x14ac:dyDescent="0.3">
      <c r="A426" s="2"/>
      <c r="B426" s="4"/>
    </row>
    <row r="427" spans="1:2" x14ac:dyDescent="0.3">
      <c r="A427" s="2"/>
      <c r="B427" s="4"/>
    </row>
    <row r="428" spans="1:2" x14ac:dyDescent="0.3">
      <c r="A428" s="2"/>
      <c r="B428" s="4"/>
    </row>
    <row r="429" spans="1:2" x14ac:dyDescent="0.3">
      <c r="A429" s="2"/>
      <c r="B429" s="4"/>
    </row>
    <row r="430" spans="1:2" x14ac:dyDescent="0.3">
      <c r="A430" s="2"/>
      <c r="B430" s="4"/>
    </row>
    <row r="431" spans="1:2" x14ac:dyDescent="0.3">
      <c r="A431" s="2"/>
      <c r="B431" s="4"/>
    </row>
    <row r="432" spans="1:2" x14ac:dyDescent="0.3">
      <c r="A432" s="2"/>
      <c r="B432" s="4"/>
    </row>
    <row r="433" spans="1:2" x14ac:dyDescent="0.3">
      <c r="A433" s="2"/>
      <c r="B433" s="4"/>
    </row>
    <row r="434" spans="1:2" x14ac:dyDescent="0.3">
      <c r="A434" s="2"/>
      <c r="B434" s="4"/>
    </row>
    <row r="435" spans="1:2" x14ac:dyDescent="0.3">
      <c r="A435" s="2"/>
      <c r="B435" s="4"/>
    </row>
    <row r="436" spans="1:2" x14ac:dyDescent="0.3">
      <c r="A436" s="2"/>
      <c r="B436" s="4"/>
    </row>
    <row r="437" spans="1:2" x14ac:dyDescent="0.3">
      <c r="A437" s="2"/>
      <c r="B437" s="4"/>
    </row>
    <row r="438" spans="1:2" x14ac:dyDescent="0.3">
      <c r="A438" s="2"/>
      <c r="B438" s="4"/>
    </row>
    <row r="439" spans="1:2" x14ac:dyDescent="0.3">
      <c r="A439" s="2"/>
      <c r="B439" s="4"/>
    </row>
    <row r="440" spans="1:2" x14ac:dyDescent="0.3">
      <c r="A440" s="2"/>
      <c r="B440" s="4"/>
    </row>
    <row r="441" spans="1:2" x14ac:dyDescent="0.3">
      <c r="A441" s="2"/>
      <c r="B441" s="4"/>
    </row>
    <row r="442" spans="1:2" x14ac:dyDescent="0.3">
      <c r="A442" s="2"/>
      <c r="B442" s="4"/>
    </row>
    <row r="443" spans="1:2" x14ac:dyDescent="0.3">
      <c r="A443" s="2"/>
      <c r="B443" s="4"/>
    </row>
    <row r="444" spans="1:2" x14ac:dyDescent="0.3">
      <c r="A444" s="2"/>
      <c r="B444" s="4"/>
    </row>
    <row r="445" spans="1:2" x14ac:dyDescent="0.3">
      <c r="A445" s="2"/>
      <c r="B445" s="4"/>
    </row>
    <row r="446" spans="1:2" x14ac:dyDescent="0.3">
      <c r="A446" s="2"/>
      <c r="B446" s="4"/>
    </row>
    <row r="447" spans="1:2" x14ac:dyDescent="0.3">
      <c r="A447" s="2"/>
      <c r="B447" s="4"/>
    </row>
    <row r="448" spans="1:2" x14ac:dyDescent="0.3">
      <c r="A448" s="2"/>
      <c r="B448" s="4"/>
    </row>
    <row r="449" spans="1:2" x14ac:dyDescent="0.3">
      <c r="A449" s="2"/>
      <c r="B449" s="4"/>
    </row>
    <row r="450" spans="1:2" x14ac:dyDescent="0.3">
      <c r="A450" s="2"/>
      <c r="B450" s="4"/>
    </row>
    <row r="451" spans="1:2" x14ac:dyDescent="0.3">
      <c r="A451" s="2"/>
      <c r="B451" s="4"/>
    </row>
    <row r="452" spans="1:2" x14ac:dyDescent="0.3">
      <c r="A452" s="2"/>
      <c r="B452" s="4"/>
    </row>
    <row r="453" spans="1:2" x14ac:dyDescent="0.3">
      <c r="A453" s="2"/>
      <c r="B453" s="4"/>
    </row>
    <row r="454" spans="1:2" x14ac:dyDescent="0.3">
      <c r="A454" s="2"/>
      <c r="B454" s="4"/>
    </row>
    <row r="455" spans="1:2" x14ac:dyDescent="0.3">
      <c r="A455" s="2"/>
      <c r="B455" s="4"/>
    </row>
    <row r="456" spans="1:2" x14ac:dyDescent="0.3">
      <c r="A456" s="2"/>
      <c r="B456" s="4"/>
    </row>
    <row r="457" spans="1:2" x14ac:dyDescent="0.3">
      <c r="A457" s="2"/>
      <c r="B457" s="4"/>
    </row>
    <row r="458" spans="1:2" x14ac:dyDescent="0.3">
      <c r="A458" s="2"/>
      <c r="B458" s="4"/>
    </row>
    <row r="459" spans="1:2" x14ac:dyDescent="0.3">
      <c r="A459" s="2"/>
      <c r="B459" s="4"/>
    </row>
    <row r="460" spans="1:2" x14ac:dyDescent="0.3">
      <c r="A460" s="2"/>
      <c r="B460" s="4"/>
    </row>
    <row r="461" spans="1:2" x14ac:dyDescent="0.3">
      <c r="A461" s="2"/>
      <c r="B461" s="4"/>
    </row>
    <row r="462" spans="1:2" x14ac:dyDescent="0.3">
      <c r="A462" s="2"/>
      <c r="B462" s="4"/>
    </row>
    <row r="463" spans="1:2" x14ac:dyDescent="0.3">
      <c r="A463" s="2"/>
      <c r="B463" s="4"/>
    </row>
    <row r="464" spans="1:2" x14ac:dyDescent="0.3">
      <c r="A464" s="2"/>
      <c r="B464" s="4"/>
    </row>
    <row r="465" spans="1:2" x14ac:dyDescent="0.3">
      <c r="A465" s="2"/>
      <c r="B465" s="4"/>
    </row>
    <row r="466" spans="1:2" x14ac:dyDescent="0.3">
      <c r="A466" s="2"/>
      <c r="B466" s="4"/>
    </row>
    <row r="467" spans="1:2" x14ac:dyDescent="0.3">
      <c r="A467" s="2"/>
      <c r="B467" s="4"/>
    </row>
    <row r="468" spans="1:2" x14ac:dyDescent="0.3">
      <c r="A468" s="2"/>
      <c r="B468" s="4"/>
    </row>
    <row r="469" spans="1:2" x14ac:dyDescent="0.3">
      <c r="A469" s="2"/>
      <c r="B469" s="4"/>
    </row>
    <row r="470" spans="1:2" x14ac:dyDescent="0.3">
      <c r="A470" s="2"/>
      <c r="B470" s="4"/>
    </row>
    <row r="471" spans="1:2" x14ac:dyDescent="0.3">
      <c r="A471" s="2"/>
      <c r="B471" s="4"/>
    </row>
    <row r="472" spans="1:2" x14ac:dyDescent="0.3">
      <c r="A472" s="2"/>
      <c r="B472" s="4"/>
    </row>
    <row r="473" spans="1:2" x14ac:dyDescent="0.3">
      <c r="A473" s="2"/>
      <c r="B473" s="4"/>
    </row>
    <row r="474" spans="1:2" x14ac:dyDescent="0.3">
      <c r="A474" s="2"/>
      <c r="B474" s="4"/>
    </row>
    <row r="475" spans="1:2" x14ac:dyDescent="0.3">
      <c r="A475" s="2"/>
      <c r="B475" s="4"/>
    </row>
    <row r="476" spans="1:2" x14ac:dyDescent="0.3">
      <c r="A476" s="2"/>
      <c r="B476" s="4"/>
    </row>
    <row r="477" spans="1:2" x14ac:dyDescent="0.3">
      <c r="A477" s="2"/>
      <c r="B477" s="4"/>
    </row>
    <row r="478" spans="1:2" x14ac:dyDescent="0.3">
      <c r="A478" s="2"/>
      <c r="B478" s="4"/>
    </row>
    <row r="479" spans="1:2" x14ac:dyDescent="0.3">
      <c r="A479" s="2"/>
      <c r="B479" s="4"/>
    </row>
    <row r="480" spans="1:2" x14ac:dyDescent="0.3">
      <c r="A480" s="2"/>
      <c r="B480" s="4"/>
    </row>
    <row r="481" spans="1:2" x14ac:dyDescent="0.3">
      <c r="A481" s="2"/>
      <c r="B481" s="4"/>
    </row>
    <row r="482" spans="1:2" x14ac:dyDescent="0.3">
      <c r="A482" s="2"/>
      <c r="B482" s="4"/>
    </row>
    <row r="483" spans="1:2" x14ac:dyDescent="0.3">
      <c r="A483" s="2"/>
      <c r="B483" s="4"/>
    </row>
    <row r="484" spans="1:2" x14ac:dyDescent="0.3">
      <c r="A484" s="2"/>
      <c r="B484" s="4"/>
    </row>
    <row r="485" spans="1:2" x14ac:dyDescent="0.3">
      <c r="A485" s="2"/>
      <c r="B485" s="4"/>
    </row>
    <row r="486" spans="1:2" x14ac:dyDescent="0.3">
      <c r="A486" s="2"/>
      <c r="B486" s="4"/>
    </row>
    <row r="487" spans="1:2" x14ac:dyDescent="0.3">
      <c r="A487" s="2"/>
      <c r="B487" s="4"/>
    </row>
    <row r="488" spans="1:2" x14ac:dyDescent="0.3">
      <c r="A488" s="2"/>
      <c r="B488" s="4"/>
    </row>
    <row r="489" spans="1:2" x14ac:dyDescent="0.3">
      <c r="A489" s="2"/>
      <c r="B489" s="4"/>
    </row>
    <row r="490" spans="1:2" x14ac:dyDescent="0.3">
      <c r="A490" s="2"/>
      <c r="B490" s="4"/>
    </row>
    <row r="491" spans="1:2" x14ac:dyDescent="0.3">
      <c r="A491" s="2"/>
      <c r="B491" s="4"/>
    </row>
    <row r="492" spans="1:2" x14ac:dyDescent="0.3">
      <c r="A492" s="2"/>
      <c r="B492" s="4"/>
    </row>
    <row r="493" spans="1:2" x14ac:dyDescent="0.3">
      <c r="A493" s="2"/>
      <c r="B493" s="4"/>
    </row>
    <row r="494" spans="1:2" x14ac:dyDescent="0.3">
      <c r="A494" s="2"/>
      <c r="B494" s="4"/>
    </row>
    <row r="495" spans="1:2" x14ac:dyDescent="0.3">
      <c r="A495" s="2"/>
      <c r="B495" s="4"/>
    </row>
    <row r="496" spans="1:2" x14ac:dyDescent="0.3">
      <c r="A496" s="2"/>
      <c r="B496" s="4"/>
    </row>
    <row r="497" spans="1:2" x14ac:dyDescent="0.3">
      <c r="A497" s="2"/>
      <c r="B497" s="4"/>
    </row>
    <row r="498" spans="1:2" x14ac:dyDescent="0.3">
      <c r="A498" s="2"/>
      <c r="B498" s="4"/>
    </row>
    <row r="499" spans="1:2" x14ac:dyDescent="0.3">
      <c r="A499" s="2"/>
      <c r="B499" s="4"/>
    </row>
    <row r="500" spans="1:2" x14ac:dyDescent="0.3">
      <c r="A500" s="2"/>
      <c r="B500" s="4"/>
    </row>
    <row r="501" spans="1:2" x14ac:dyDescent="0.3">
      <c r="A501" s="2"/>
      <c r="B501" s="4"/>
    </row>
    <row r="502" spans="1:2" x14ac:dyDescent="0.3">
      <c r="A502" s="2"/>
      <c r="B502" s="4"/>
    </row>
    <row r="503" spans="1:2" x14ac:dyDescent="0.3">
      <c r="A503" s="2"/>
      <c r="B503" s="4"/>
    </row>
    <row r="504" spans="1:2" x14ac:dyDescent="0.3">
      <c r="A504" s="2"/>
      <c r="B504" s="4"/>
    </row>
    <row r="505" spans="1:2" x14ac:dyDescent="0.3">
      <c r="A505" s="2"/>
      <c r="B505" s="4"/>
    </row>
    <row r="506" spans="1:2" x14ac:dyDescent="0.3">
      <c r="A506" s="2"/>
      <c r="B506" s="4"/>
    </row>
    <row r="507" spans="1:2" x14ac:dyDescent="0.3">
      <c r="A507" s="2"/>
      <c r="B507" s="4"/>
    </row>
    <row r="508" spans="1:2" x14ac:dyDescent="0.3">
      <c r="A508" s="2"/>
      <c r="B508" s="4"/>
    </row>
    <row r="509" spans="1:2" x14ac:dyDescent="0.3">
      <c r="A509" s="2"/>
      <c r="B509" s="4"/>
    </row>
    <row r="510" spans="1:2" x14ac:dyDescent="0.3">
      <c r="A510" s="2"/>
      <c r="B510" s="4"/>
    </row>
    <row r="511" spans="1:2" x14ac:dyDescent="0.3">
      <c r="A511" s="2"/>
      <c r="B511" s="4"/>
    </row>
    <row r="512" spans="1:2" x14ac:dyDescent="0.3">
      <c r="A512" s="2"/>
      <c r="B512" s="4"/>
    </row>
    <row r="513" spans="1:2" x14ac:dyDescent="0.3">
      <c r="A513" s="2"/>
      <c r="B513" s="4"/>
    </row>
    <row r="514" spans="1:2" x14ac:dyDescent="0.3">
      <c r="A514" s="2"/>
      <c r="B514" s="4"/>
    </row>
    <row r="515" spans="1:2" x14ac:dyDescent="0.3">
      <c r="A515" s="2"/>
      <c r="B515" s="4"/>
    </row>
    <row r="516" spans="1:2" x14ac:dyDescent="0.3">
      <c r="A516" s="2"/>
      <c r="B516" s="4"/>
    </row>
    <row r="517" spans="1:2" x14ac:dyDescent="0.3">
      <c r="A517" s="2"/>
      <c r="B517" s="4"/>
    </row>
    <row r="518" spans="1:2" x14ac:dyDescent="0.3">
      <c r="A518" s="2"/>
      <c r="B518" s="4"/>
    </row>
    <row r="519" spans="1:2" x14ac:dyDescent="0.3">
      <c r="A519" s="2"/>
      <c r="B519" s="4"/>
    </row>
    <row r="520" spans="1:2" x14ac:dyDescent="0.3">
      <c r="A520" s="2"/>
      <c r="B520" s="4"/>
    </row>
    <row r="521" spans="1:2" x14ac:dyDescent="0.3">
      <c r="A521" s="2"/>
      <c r="B521" s="4"/>
    </row>
    <row r="522" spans="1:2" x14ac:dyDescent="0.3">
      <c r="A522" s="2"/>
      <c r="B522" s="4"/>
    </row>
    <row r="523" spans="1:2" x14ac:dyDescent="0.3">
      <c r="A523" s="2"/>
      <c r="B523" s="4"/>
    </row>
    <row r="524" spans="1:2" x14ac:dyDescent="0.3">
      <c r="A524" s="2"/>
      <c r="B524" s="4"/>
    </row>
    <row r="525" spans="1:2" x14ac:dyDescent="0.3">
      <c r="A525" s="2"/>
      <c r="B525" s="4"/>
    </row>
    <row r="526" spans="1:2" x14ac:dyDescent="0.3">
      <c r="A526" s="2"/>
      <c r="B526" s="4"/>
    </row>
    <row r="527" spans="1:2" x14ac:dyDescent="0.3">
      <c r="A527" s="2"/>
      <c r="B527" s="4"/>
    </row>
    <row r="528" spans="1:2" x14ac:dyDescent="0.3">
      <c r="A528" s="2"/>
      <c r="B528" s="4"/>
    </row>
    <row r="529" spans="1:2" x14ac:dyDescent="0.3">
      <c r="A529" s="2"/>
      <c r="B529" s="4"/>
    </row>
    <row r="530" spans="1:2" x14ac:dyDescent="0.3">
      <c r="A530" s="2"/>
      <c r="B530" s="4"/>
    </row>
    <row r="531" spans="1:2" x14ac:dyDescent="0.3">
      <c r="A531" s="2"/>
      <c r="B531" s="4"/>
    </row>
    <row r="532" spans="1:2" x14ac:dyDescent="0.3">
      <c r="A532" s="2"/>
      <c r="B532" s="4"/>
    </row>
    <row r="533" spans="1:2" x14ac:dyDescent="0.3">
      <c r="A533" s="2"/>
      <c r="B533" s="4"/>
    </row>
    <row r="534" spans="1:2" x14ac:dyDescent="0.3">
      <c r="A534" s="2"/>
      <c r="B534" s="4"/>
    </row>
    <row r="535" spans="1:2" x14ac:dyDescent="0.3">
      <c r="A535" s="2"/>
      <c r="B535" s="4"/>
    </row>
    <row r="536" spans="1:2" x14ac:dyDescent="0.3">
      <c r="A536" s="2"/>
      <c r="B536" s="4"/>
    </row>
    <row r="537" spans="1:2" x14ac:dyDescent="0.3">
      <c r="A537" s="2"/>
      <c r="B537" s="4"/>
    </row>
    <row r="538" spans="1:2" x14ac:dyDescent="0.3">
      <c r="A538" s="2"/>
      <c r="B538" s="4"/>
    </row>
    <row r="539" spans="1:2" x14ac:dyDescent="0.3">
      <c r="A539" s="2"/>
      <c r="B539" s="4"/>
    </row>
    <row r="540" spans="1:2" x14ac:dyDescent="0.3">
      <c r="A540" s="2"/>
      <c r="B540" s="4"/>
    </row>
    <row r="541" spans="1:2" x14ac:dyDescent="0.3">
      <c r="A541" s="2"/>
      <c r="B541" s="4"/>
    </row>
    <row r="542" spans="1:2" x14ac:dyDescent="0.3">
      <c r="A542" s="2"/>
      <c r="B542" s="4"/>
    </row>
    <row r="543" spans="1:2" x14ac:dyDescent="0.3">
      <c r="A543" s="2"/>
      <c r="B543" s="4"/>
    </row>
    <row r="544" spans="1:2" x14ac:dyDescent="0.3">
      <c r="A544" s="2"/>
      <c r="B544" s="4"/>
    </row>
    <row r="545" spans="1:2" x14ac:dyDescent="0.3">
      <c r="A545" s="2"/>
      <c r="B545" s="4"/>
    </row>
    <row r="546" spans="1:2" x14ac:dyDescent="0.3">
      <c r="A546" s="2"/>
      <c r="B546" s="4"/>
    </row>
    <row r="547" spans="1:2" x14ac:dyDescent="0.3">
      <c r="A547" s="2"/>
      <c r="B547" s="4"/>
    </row>
    <row r="548" spans="1:2" x14ac:dyDescent="0.3">
      <c r="A548" s="2"/>
      <c r="B548" s="4"/>
    </row>
    <row r="549" spans="1:2" x14ac:dyDescent="0.3">
      <c r="A549" s="2"/>
      <c r="B549" s="4"/>
    </row>
    <row r="550" spans="1:2" x14ac:dyDescent="0.3">
      <c r="A550" s="2"/>
      <c r="B550" s="4"/>
    </row>
    <row r="551" spans="1:2" x14ac:dyDescent="0.3">
      <c r="A551" s="2"/>
      <c r="B551" s="4"/>
    </row>
    <row r="552" spans="1:2" x14ac:dyDescent="0.3">
      <c r="A552" s="2"/>
      <c r="B552" s="4"/>
    </row>
    <row r="553" spans="1:2" x14ac:dyDescent="0.3">
      <c r="A553" s="2"/>
      <c r="B553" s="4"/>
    </row>
    <row r="554" spans="1:2" x14ac:dyDescent="0.3">
      <c r="A554" s="2"/>
      <c r="B554" s="4"/>
    </row>
    <row r="555" spans="1:2" x14ac:dyDescent="0.3">
      <c r="A555" s="2"/>
      <c r="B555" s="4"/>
    </row>
    <row r="556" spans="1:2" x14ac:dyDescent="0.3">
      <c r="A556" s="2"/>
      <c r="B556" s="4"/>
    </row>
    <row r="557" spans="1:2" x14ac:dyDescent="0.3">
      <c r="A557" s="2"/>
      <c r="B557" s="4"/>
    </row>
    <row r="558" spans="1:2" x14ac:dyDescent="0.3">
      <c r="A558" s="2"/>
      <c r="B558" s="4"/>
    </row>
    <row r="559" spans="1:2" x14ac:dyDescent="0.3">
      <c r="A559" s="2"/>
      <c r="B559" s="4"/>
    </row>
    <row r="560" spans="1:2" x14ac:dyDescent="0.3">
      <c r="A560" s="2"/>
      <c r="B560" s="4"/>
    </row>
    <row r="561" spans="1:2" x14ac:dyDescent="0.3">
      <c r="A561" s="2"/>
      <c r="B561" s="4"/>
    </row>
    <row r="562" spans="1:2" x14ac:dyDescent="0.3">
      <c r="A562" s="2"/>
      <c r="B562" s="4"/>
    </row>
    <row r="563" spans="1:2" x14ac:dyDescent="0.3">
      <c r="A563" s="2"/>
      <c r="B563" s="4"/>
    </row>
    <row r="564" spans="1:2" x14ac:dyDescent="0.3">
      <c r="A564" s="2"/>
      <c r="B564" s="4"/>
    </row>
    <row r="565" spans="1:2" x14ac:dyDescent="0.3">
      <c r="A565" s="2"/>
      <c r="B565" s="4"/>
    </row>
    <row r="566" spans="1:2" x14ac:dyDescent="0.3">
      <c r="A566" s="2"/>
      <c r="B566" s="4"/>
    </row>
    <row r="567" spans="1:2" x14ac:dyDescent="0.3">
      <c r="A567" s="2"/>
      <c r="B567" s="4"/>
    </row>
    <row r="568" spans="1:2" x14ac:dyDescent="0.3">
      <c r="A568" s="2"/>
      <c r="B568" s="4"/>
    </row>
    <row r="569" spans="1:2" x14ac:dyDescent="0.3">
      <c r="A569" s="2"/>
      <c r="B569" s="4"/>
    </row>
    <row r="570" spans="1:2" x14ac:dyDescent="0.3">
      <c r="A570" s="2"/>
      <c r="B570" s="4"/>
    </row>
    <row r="571" spans="1:2" x14ac:dyDescent="0.3">
      <c r="A571" s="2"/>
      <c r="B571" s="4"/>
    </row>
    <row r="572" spans="1:2" x14ac:dyDescent="0.3">
      <c r="A572" s="2"/>
      <c r="B572" s="4"/>
    </row>
    <row r="573" spans="1:2" x14ac:dyDescent="0.3">
      <c r="A573" s="2"/>
      <c r="B573" s="4"/>
    </row>
    <row r="574" spans="1:2" x14ac:dyDescent="0.3">
      <c r="A574" s="2"/>
      <c r="B574" s="4"/>
    </row>
    <row r="575" spans="1:2" x14ac:dyDescent="0.3">
      <c r="A575" s="2"/>
      <c r="B575" s="4"/>
    </row>
    <row r="576" spans="1:2" x14ac:dyDescent="0.3">
      <c r="A576" s="2"/>
      <c r="B576" s="4"/>
    </row>
    <row r="577" spans="1:2" x14ac:dyDescent="0.3">
      <c r="A577" s="2"/>
      <c r="B577" s="4"/>
    </row>
    <row r="578" spans="1:2" x14ac:dyDescent="0.3">
      <c r="A578" s="2"/>
      <c r="B578" s="4"/>
    </row>
    <row r="579" spans="1:2" x14ac:dyDescent="0.3">
      <c r="A579" s="2"/>
      <c r="B579" s="4"/>
    </row>
    <row r="580" spans="1:2" x14ac:dyDescent="0.3">
      <c r="A580" s="2"/>
      <c r="B580" s="4"/>
    </row>
    <row r="581" spans="1:2" x14ac:dyDescent="0.3">
      <c r="A581" s="2"/>
      <c r="B581" s="4"/>
    </row>
    <row r="582" spans="1:2" x14ac:dyDescent="0.3">
      <c r="A582" s="2"/>
      <c r="B582" s="4"/>
    </row>
    <row r="583" spans="1:2" x14ac:dyDescent="0.3">
      <c r="A583" s="2"/>
      <c r="B583" s="4"/>
    </row>
    <row r="584" spans="1:2" x14ac:dyDescent="0.3">
      <c r="A584" s="2"/>
      <c r="B584" s="4"/>
    </row>
    <row r="585" spans="1:2" x14ac:dyDescent="0.3">
      <c r="A585" s="2"/>
      <c r="B585" s="4"/>
    </row>
    <row r="586" spans="1:2" x14ac:dyDescent="0.3">
      <c r="A586" s="2"/>
      <c r="B586" s="4"/>
    </row>
    <row r="587" spans="1:2" x14ac:dyDescent="0.3">
      <c r="A587" s="2"/>
      <c r="B587" s="4"/>
    </row>
    <row r="588" spans="1:2" x14ac:dyDescent="0.3">
      <c r="A588" s="2"/>
      <c r="B588" s="4"/>
    </row>
    <row r="589" spans="1:2" x14ac:dyDescent="0.3">
      <c r="A589" s="2"/>
      <c r="B589" s="4"/>
    </row>
    <row r="590" spans="1:2" x14ac:dyDescent="0.3">
      <c r="A590" s="2"/>
      <c r="B590" s="4"/>
    </row>
    <row r="591" spans="1:2" x14ac:dyDescent="0.3">
      <c r="A591" s="2"/>
      <c r="B591" s="4"/>
    </row>
    <row r="592" spans="1:2" x14ac:dyDescent="0.3">
      <c r="A592" s="2"/>
      <c r="B592" s="4"/>
    </row>
    <row r="593" spans="1:2" x14ac:dyDescent="0.3">
      <c r="A593" s="2"/>
      <c r="B593" s="4"/>
    </row>
    <row r="594" spans="1:2" x14ac:dyDescent="0.3">
      <c r="A594" s="2"/>
      <c r="B594" s="4"/>
    </row>
    <row r="595" spans="1:2" x14ac:dyDescent="0.3">
      <c r="A595" s="2"/>
      <c r="B595" s="4"/>
    </row>
    <row r="596" spans="1:2" x14ac:dyDescent="0.3">
      <c r="A596" s="2"/>
      <c r="B596" s="4"/>
    </row>
    <row r="597" spans="1:2" x14ac:dyDescent="0.3">
      <c r="A597" s="2"/>
      <c r="B597" s="4"/>
    </row>
    <row r="598" spans="1:2" x14ac:dyDescent="0.3">
      <c r="A598" s="2"/>
      <c r="B598" s="4"/>
    </row>
    <row r="599" spans="1:2" x14ac:dyDescent="0.3">
      <c r="A599" s="2"/>
      <c r="B599" s="4"/>
    </row>
    <row r="600" spans="1:2" x14ac:dyDescent="0.3">
      <c r="A600" s="2"/>
      <c r="B600" s="4"/>
    </row>
    <row r="601" spans="1:2" x14ac:dyDescent="0.3">
      <c r="A601" s="2"/>
      <c r="B601" s="4"/>
    </row>
    <row r="602" spans="1:2" x14ac:dyDescent="0.3">
      <c r="A602" s="2"/>
      <c r="B602" s="4"/>
    </row>
    <row r="603" spans="1:2" x14ac:dyDescent="0.3">
      <c r="A603" s="2"/>
      <c r="B603" s="4"/>
    </row>
    <row r="604" spans="1:2" x14ac:dyDescent="0.3">
      <c r="A604" s="2"/>
      <c r="B604" s="4"/>
    </row>
    <row r="605" spans="1:2" x14ac:dyDescent="0.3">
      <c r="A605" s="2"/>
      <c r="B605" s="4"/>
    </row>
    <row r="606" spans="1:2" x14ac:dyDescent="0.3">
      <c r="A606" s="2"/>
      <c r="B606" s="4"/>
    </row>
    <row r="607" spans="1:2" x14ac:dyDescent="0.3">
      <c r="A607" s="2"/>
      <c r="B607" s="4"/>
    </row>
    <row r="608" spans="1:2" x14ac:dyDescent="0.3">
      <c r="A608" s="2"/>
      <c r="B608" s="4"/>
    </row>
    <row r="609" spans="1:2" x14ac:dyDescent="0.3">
      <c r="A609" s="2"/>
      <c r="B609" s="4"/>
    </row>
    <row r="610" spans="1:2" x14ac:dyDescent="0.3">
      <c r="A610" s="2"/>
      <c r="B610" s="4"/>
    </row>
    <row r="611" spans="1:2" x14ac:dyDescent="0.3">
      <c r="A611" s="2"/>
      <c r="B611" s="4"/>
    </row>
    <row r="612" spans="1:2" x14ac:dyDescent="0.3">
      <c r="A612" s="2"/>
      <c r="B612" s="4"/>
    </row>
    <row r="613" spans="1:2" x14ac:dyDescent="0.3">
      <c r="A613" s="2"/>
      <c r="B613" s="4"/>
    </row>
    <row r="614" spans="1:2" x14ac:dyDescent="0.3">
      <c r="A614" s="2"/>
      <c r="B614" s="4"/>
    </row>
    <row r="615" spans="1:2" x14ac:dyDescent="0.3">
      <c r="A615" s="2"/>
      <c r="B615" s="4"/>
    </row>
    <row r="616" spans="1:2" x14ac:dyDescent="0.3">
      <c r="A616" s="2"/>
      <c r="B616" s="4"/>
    </row>
    <row r="617" spans="1:2" x14ac:dyDescent="0.3">
      <c r="A617" s="2"/>
      <c r="B617" s="4"/>
    </row>
    <row r="618" spans="1:2" x14ac:dyDescent="0.3">
      <c r="A618" s="2"/>
      <c r="B618" s="4"/>
    </row>
    <row r="619" spans="1:2" x14ac:dyDescent="0.3">
      <c r="A619" s="2"/>
      <c r="B619" s="4"/>
    </row>
    <row r="620" spans="1:2" x14ac:dyDescent="0.3">
      <c r="A620" s="2"/>
      <c r="B620" s="4"/>
    </row>
    <row r="621" spans="1:2" x14ac:dyDescent="0.3">
      <c r="A621" s="2"/>
      <c r="B621" s="4"/>
    </row>
    <row r="622" spans="1:2" x14ac:dyDescent="0.3">
      <c r="A622" s="2"/>
      <c r="B622" s="4"/>
    </row>
    <row r="623" spans="1:2" x14ac:dyDescent="0.3">
      <c r="A623" s="2"/>
      <c r="B623" s="4"/>
    </row>
    <row r="624" spans="1:2" x14ac:dyDescent="0.3">
      <c r="A624" s="2"/>
      <c r="B624" s="4"/>
    </row>
    <row r="625" spans="1:2" x14ac:dyDescent="0.3">
      <c r="A625" s="2"/>
      <c r="B625" s="4"/>
    </row>
    <row r="626" spans="1:2" x14ac:dyDescent="0.3">
      <c r="A626" s="2"/>
      <c r="B626" s="4"/>
    </row>
    <row r="627" spans="1:2" x14ac:dyDescent="0.3">
      <c r="A627" s="2"/>
      <c r="B627" s="4"/>
    </row>
    <row r="628" spans="1:2" x14ac:dyDescent="0.3">
      <c r="A628" s="2"/>
      <c r="B628" s="4"/>
    </row>
    <row r="629" spans="1:2" x14ac:dyDescent="0.3">
      <c r="A629" s="2"/>
      <c r="B629" s="4"/>
    </row>
    <row r="630" spans="1:2" x14ac:dyDescent="0.3">
      <c r="A630" s="2"/>
      <c r="B630" s="4"/>
    </row>
    <row r="631" spans="1:2" x14ac:dyDescent="0.3">
      <c r="A631" s="2"/>
      <c r="B631" s="4"/>
    </row>
    <row r="632" spans="1:2" x14ac:dyDescent="0.3">
      <c r="A632" s="2"/>
      <c r="B632" s="4"/>
    </row>
    <row r="633" spans="1:2" x14ac:dyDescent="0.3">
      <c r="A633" s="2"/>
      <c r="B633" s="4"/>
    </row>
    <row r="634" spans="1:2" x14ac:dyDescent="0.3">
      <c r="A634" s="2"/>
      <c r="B634" s="4"/>
    </row>
    <row r="635" spans="1:2" x14ac:dyDescent="0.3">
      <c r="A635" s="2"/>
      <c r="B635" s="4"/>
    </row>
    <row r="636" spans="1:2" x14ac:dyDescent="0.3">
      <c r="A636" s="2"/>
      <c r="B636" s="4"/>
    </row>
    <row r="637" spans="1:2" x14ac:dyDescent="0.3">
      <c r="A637" s="2"/>
      <c r="B637" s="4"/>
    </row>
    <row r="638" spans="1:2" x14ac:dyDescent="0.3">
      <c r="A638" s="2"/>
      <c r="B638" s="4"/>
    </row>
    <row r="639" spans="1:2" x14ac:dyDescent="0.3">
      <c r="A639" s="2"/>
      <c r="B639" s="4"/>
    </row>
    <row r="640" spans="1:2" x14ac:dyDescent="0.3">
      <c r="A640" s="2"/>
      <c r="B640" s="4"/>
    </row>
    <row r="641" spans="1:2" x14ac:dyDescent="0.3">
      <c r="A641" s="2"/>
      <c r="B641" s="4"/>
    </row>
    <row r="642" spans="1:2" x14ac:dyDescent="0.3">
      <c r="A642" s="2"/>
      <c r="B642" s="4"/>
    </row>
    <row r="643" spans="1:2" x14ac:dyDescent="0.3">
      <c r="A643" s="2"/>
      <c r="B643" s="4"/>
    </row>
    <row r="644" spans="1:2" x14ac:dyDescent="0.3">
      <c r="A644" s="2"/>
      <c r="B644" s="4"/>
    </row>
    <row r="645" spans="1:2" x14ac:dyDescent="0.3">
      <c r="A645" s="2"/>
      <c r="B645" s="4"/>
    </row>
    <row r="646" spans="1:2" x14ac:dyDescent="0.3">
      <c r="A646" s="2"/>
      <c r="B646" s="4"/>
    </row>
    <row r="647" spans="1:2" x14ac:dyDescent="0.3">
      <c r="A647" s="2"/>
      <c r="B647" s="4"/>
    </row>
    <row r="648" spans="1:2" x14ac:dyDescent="0.3">
      <c r="A648" s="2"/>
      <c r="B648" s="4"/>
    </row>
    <row r="649" spans="1:2" x14ac:dyDescent="0.3">
      <c r="A649" s="2"/>
      <c r="B649" s="4"/>
    </row>
    <row r="650" spans="1:2" x14ac:dyDescent="0.3">
      <c r="A650" s="2"/>
      <c r="B650" s="4"/>
    </row>
    <row r="651" spans="1:2" x14ac:dyDescent="0.3">
      <c r="A651" s="2"/>
      <c r="B651" s="4"/>
    </row>
    <row r="652" spans="1:2" x14ac:dyDescent="0.3">
      <c r="A652" s="2"/>
      <c r="B652" s="4"/>
    </row>
    <row r="653" spans="1:2" x14ac:dyDescent="0.3">
      <c r="A653" s="2"/>
      <c r="B653" s="4"/>
    </row>
    <row r="654" spans="1:2" x14ac:dyDescent="0.3">
      <c r="A654" s="2"/>
      <c r="B654" s="4"/>
    </row>
    <row r="655" spans="1:2" x14ac:dyDescent="0.3">
      <c r="A655" s="2"/>
      <c r="B655" s="4"/>
    </row>
    <row r="656" spans="1:2" x14ac:dyDescent="0.3">
      <c r="A656" s="2"/>
      <c r="B656" s="4"/>
    </row>
    <row r="657" spans="1:2" x14ac:dyDescent="0.3">
      <c r="A657" s="2"/>
      <c r="B657" s="4"/>
    </row>
    <row r="658" spans="1:2" x14ac:dyDescent="0.3">
      <c r="A658" s="2"/>
      <c r="B658" s="4"/>
    </row>
    <row r="659" spans="1:2" x14ac:dyDescent="0.3">
      <c r="A659" s="2"/>
      <c r="B659" s="4"/>
    </row>
    <row r="660" spans="1:2" x14ac:dyDescent="0.3">
      <c r="A660" s="2"/>
      <c r="B660" s="4"/>
    </row>
    <row r="661" spans="1:2" x14ac:dyDescent="0.3">
      <c r="A661" s="2"/>
      <c r="B661" s="4"/>
    </row>
    <row r="662" spans="1:2" x14ac:dyDescent="0.3">
      <c r="A662" s="2"/>
      <c r="B662" s="4"/>
    </row>
    <row r="663" spans="1:2" x14ac:dyDescent="0.3">
      <c r="A663" s="2"/>
      <c r="B663" s="4"/>
    </row>
    <row r="664" spans="1:2" x14ac:dyDescent="0.3">
      <c r="A664" s="2"/>
      <c r="B664" s="4"/>
    </row>
    <row r="665" spans="1:2" x14ac:dyDescent="0.3">
      <c r="A665" s="2"/>
      <c r="B665" s="4"/>
    </row>
    <row r="666" spans="1:2" x14ac:dyDescent="0.3">
      <c r="A666" s="2"/>
      <c r="B666" s="4"/>
    </row>
    <row r="667" spans="1:2" x14ac:dyDescent="0.3">
      <c r="A667" s="2"/>
      <c r="B667" s="4"/>
    </row>
    <row r="668" spans="1:2" x14ac:dyDescent="0.3">
      <c r="A668" s="2"/>
      <c r="B668" s="4"/>
    </row>
    <row r="669" spans="1:2" x14ac:dyDescent="0.3">
      <c r="A669" s="2"/>
      <c r="B669" s="4"/>
    </row>
    <row r="670" spans="1:2" x14ac:dyDescent="0.3">
      <c r="A670" s="2"/>
      <c r="B670" s="4"/>
    </row>
    <row r="671" spans="1:2" x14ac:dyDescent="0.3">
      <c r="A671" s="2"/>
      <c r="B671" s="4"/>
    </row>
    <row r="672" spans="1:2" x14ac:dyDescent="0.3">
      <c r="A672" s="2"/>
      <c r="B672" s="4"/>
    </row>
    <row r="673" spans="1:2" x14ac:dyDescent="0.3">
      <c r="A673" s="2"/>
      <c r="B673" s="4"/>
    </row>
    <row r="674" spans="1:2" x14ac:dyDescent="0.3">
      <c r="A674" s="2"/>
      <c r="B674" s="4"/>
    </row>
    <row r="675" spans="1:2" x14ac:dyDescent="0.3">
      <c r="A675" s="2"/>
      <c r="B675" s="4"/>
    </row>
    <row r="676" spans="1:2" x14ac:dyDescent="0.3">
      <c r="A676" s="2"/>
      <c r="B676" s="4"/>
    </row>
    <row r="677" spans="1:2" x14ac:dyDescent="0.3">
      <c r="A677" s="2"/>
      <c r="B677" s="4"/>
    </row>
    <row r="678" spans="1:2" x14ac:dyDescent="0.3">
      <c r="A678" s="2"/>
      <c r="B678" s="4"/>
    </row>
    <row r="679" spans="1:2" x14ac:dyDescent="0.3">
      <c r="A679" s="2"/>
      <c r="B679" s="4"/>
    </row>
    <row r="680" spans="1:2" x14ac:dyDescent="0.3">
      <c r="A680" s="2"/>
      <c r="B680" s="4"/>
    </row>
    <row r="681" spans="1:2" x14ac:dyDescent="0.3">
      <c r="A681" s="2"/>
      <c r="B681" s="4"/>
    </row>
    <row r="682" spans="1:2" x14ac:dyDescent="0.3">
      <c r="A682" s="2"/>
      <c r="B682" s="4"/>
    </row>
    <row r="683" spans="1:2" x14ac:dyDescent="0.3">
      <c r="A683" s="2"/>
      <c r="B683" s="4"/>
    </row>
    <row r="684" spans="1:2" x14ac:dyDescent="0.3">
      <c r="A684" s="2"/>
      <c r="B684" s="4"/>
    </row>
    <row r="685" spans="1:2" x14ac:dyDescent="0.3">
      <c r="A685" s="2"/>
      <c r="B685" s="4"/>
    </row>
    <row r="686" spans="1:2" x14ac:dyDescent="0.3">
      <c r="A686" s="2"/>
      <c r="B686" s="4"/>
    </row>
    <row r="687" spans="1:2" x14ac:dyDescent="0.3">
      <c r="A687" s="2"/>
      <c r="B687" s="4"/>
    </row>
    <row r="688" spans="1:2" x14ac:dyDescent="0.3">
      <c r="A688" s="2"/>
      <c r="B688" s="4"/>
    </row>
    <row r="689" spans="1:2" x14ac:dyDescent="0.3">
      <c r="A689" s="2"/>
      <c r="B689" s="4"/>
    </row>
    <row r="690" spans="1:2" x14ac:dyDescent="0.3">
      <c r="A690" s="2"/>
      <c r="B690" s="4"/>
    </row>
    <row r="691" spans="1:2" x14ac:dyDescent="0.3">
      <c r="A691" s="2"/>
      <c r="B691" s="4"/>
    </row>
    <row r="692" spans="1:2" x14ac:dyDescent="0.3">
      <c r="A692" s="2"/>
      <c r="B692" s="4"/>
    </row>
    <row r="693" spans="1:2" x14ac:dyDescent="0.3">
      <c r="A693" s="2"/>
      <c r="B693" s="4"/>
    </row>
    <row r="694" spans="1:2" x14ac:dyDescent="0.3">
      <c r="A694" s="2"/>
      <c r="B694" s="4"/>
    </row>
    <row r="695" spans="1:2" x14ac:dyDescent="0.3">
      <c r="A695" s="2"/>
      <c r="B695" s="4"/>
    </row>
    <row r="696" spans="1:2" x14ac:dyDescent="0.3">
      <c r="A696" s="2"/>
      <c r="B696" s="4"/>
    </row>
    <row r="697" spans="1:2" x14ac:dyDescent="0.3">
      <c r="A697" s="2"/>
      <c r="B697" s="4"/>
    </row>
    <row r="698" spans="1:2" x14ac:dyDescent="0.3">
      <c r="A698" s="2"/>
      <c r="B698" s="4"/>
    </row>
    <row r="699" spans="1:2" x14ac:dyDescent="0.3">
      <c r="A699" s="2"/>
      <c r="B699" s="4"/>
    </row>
    <row r="700" spans="1:2" x14ac:dyDescent="0.3">
      <c r="A700" s="2"/>
      <c r="B700" s="4"/>
    </row>
    <row r="701" spans="1:2" x14ac:dyDescent="0.3">
      <c r="A701" s="2"/>
      <c r="B701" s="4"/>
    </row>
    <row r="702" spans="1:2" x14ac:dyDescent="0.3">
      <c r="A702" s="2"/>
      <c r="B702" s="4"/>
    </row>
    <row r="703" spans="1:2" x14ac:dyDescent="0.3">
      <c r="A703" s="2"/>
      <c r="B703" s="4"/>
    </row>
    <row r="704" spans="1:2" x14ac:dyDescent="0.3">
      <c r="A704" s="2"/>
      <c r="B704" s="4"/>
    </row>
    <row r="705" spans="1:2" x14ac:dyDescent="0.3">
      <c r="A705" s="2"/>
      <c r="B705" s="4"/>
    </row>
    <row r="706" spans="1:2" x14ac:dyDescent="0.3">
      <c r="A706" s="2"/>
      <c r="B706" s="4"/>
    </row>
    <row r="707" spans="1:2" x14ac:dyDescent="0.3">
      <c r="A707" s="2"/>
      <c r="B707" s="4"/>
    </row>
    <row r="708" spans="1:2" x14ac:dyDescent="0.3">
      <c r="A708" s="2"/>
      <c r="B708" s="4"/>
    </row>
    <row r="709" spans="1:2" x14ac:dyDescent="0.3">
      <c r="A709" s="2"/>
      <c r="B709" s="4"/>
    </row>
    <row r="710" spans="1:2" x14ac:dyDescent="0.3">
      <c r="A710" s="2"/>
      <c r="B710" s="4"/>
    </row>
    <row r="711" spans="1:2" x14ac:dyDescent="0.3">
      <c r="A711" s="2"/>
      <c r="B711" s="4"/>
    </row>
    <row r="712" spans="1:2" x14ac:dyDescent="0.3">
      <c r="A712" s="2"/>
      <c r="B712" s="4"/>
    </row>
    <row r="713" spans="1:2" x14ac:dyDescent="0.3">
      <c r="A713" s="2"/>
      <c r="B713" s="4"/>
    </row>
    <row r="714" spans="1:2" x14ac:dyDescent="0.3">
      <c r="A714" s="2"/>
      <c r="B714" s="4"/>
    </row>
    <row r="715" spans="1:2" x14ac:dyDescent="0.3">
      <c r="A715" s="2"/>
      <c r="B715" s="4"/>
    </row>
    <row r="716" spans="1:2" x14ac:dyDescent="0.3">
      <c r="A716" s="2"/>
      <c r="B716" s="4"/>
    </row>
    <row r="717" spans="1:2" x14ac:dyDescent="0.3">
      <c r="A717" s="2"/>
      <c r="B717" s="4"/>
    </row>
    <row r="718" spans="1:2" x14ac:dyDescent="0.3">
      <c r="A718" s="2"/>
      <c r="B718" s="4"/>
    </row>
    <row r="719" spans="1:2" x14ac:dyDescent="0.3">
      <c r="A719" s="2"/>
      <c r="B719" s="4"/>
    </row>
    <row r="720" spans="1:2" x14ac:dyDescent="0.3">
      <c r="A720" s="2"/>
      <c r="B720" s="4"/>
    </row>
    <row r="721" spans="1:2" x14ac:dyDescent="0.3">
      <c r="A721" s="2"/>
      <c r="B721" s="4"/>
    </row>
    <row r="722" spans="1:2" x14ac:dyDescent="0.3">
      <c r="A722" s="2"/>
      <c r="B722" s="4"/>
    </row>
    <row r="723" spans="1:2" x14ac:dyDescent="0.3">
      <c r="A723" s="2"/>
      <c r="B723" s="4"/>
    </row>
    <row r="724" spans="1:2" x14ac:dyDescent="0.3">
      <c r="A724" s="2"/>
      <c r="B724" s="4"/>
    </row>
    <row r="725" spans="1:2" x14ac:dyDescent="0.3">
      <c r="A725" s="2"/>
      <c r="B725" s="4"/>
    </row>
    <row r="726" spans="1:2" x14ac:dyDescent="0.3">
      <c r="A726" s="2"/>
      <c r="B726" s="4"/>
    </row>
    <row r="727" spans="1:2" x14ac:dyDescent="0.3">
      <c r="A727" s="2"/>
      <c r="B727" s="4"/>
    </row>
    <row r="728" spans="1:2" x14ac:dyDescent="0.3">
      <c r="A728" s="2"/>
      <c r="B728" s="4"/>
    </row>
    <row r="729" spans="1:2" x14ac:dyDescent="0.3">
      <c r="A729" s="2"/>
      <c r="B729" s="4"/>
    </row>
    <row r="730" spans="1:2" x14ac:dyDescent="0.3">
      <c r="A730" s="2"/>
      <c r="B730" s="4"/>
    </row>
    <row r="731" spans="1:2" x14ac:dyDescent="0.3">
      <c r="A731" s="2"/>
      <c r="B731" s="4"/>
    </row>
    <row r="732" spans="1:2" x14ac:dyDescent="0.3">
      <c r="A732" s="2"/>
      <c r="B732" s="4"/>
    </row>
    <row r="733" spans="1:2" x14ac:dyDescent="0.3">
      <c r="A733" s="2"/>
      <c r="B733" s="4"/>
    </row>
    <row r="734" spans="1:2" x14ac:dyDescent="0.3">
      <c r="A734" s="2"/>
      <c r="B734" s="4"/>
    </row>
    <row r="735" spans="1:2" x14ac:dyDescent="0.3">
      <c r="A735" s="2"/>
      <c r="B735" s="4"/>
    </row>
    <row r="736" spans="1:2" x14ac:dyDescent="0.3">
      <c r="A736" s="2"/>
      <c r="B736" s="4"/>
    </row>
    <row r="737" spans="1:2" x14ac:dyDescent="0.3">
      <c r="A737" s="2"/>
      <c r="B737" s="4"/>
    </row>
    <row r="738" spans="1:2" x14ac:dyDescent="0.3">
      <c r="A738" s="2"/>
      <c r="B738" s="4"/>
    </row>
    <row r="739" spans="1:2" x14ac:dyDescent="0.3">
      <c r="A739" s="2"/>
      <c r="B739" s="4"/>
    </row>
    <row r="740" spans="1:2" x14ac:dyDescent="0.3">
      <c r="A740" s="2"/>
      <c r="B740" s="4"/>
    </row>
    <row r="741" spans="1:2" x14ac:dyDescent="0.3">
      <c r="A741" s="2"/>
      <c r="B741" s="4"/>
    </row>
    <row r="742" spans="1:2" x14ac:dyDescent="0.3">
      <c r="A742" s="2"/>
      <c r="B742" s="4"/>
    </row>
    <row r="743" spans="1:2" x14ac:dyDescent="0.3">
      <c r="A743" s="2"/>
      <c r="B743" s="4"/>
    </row>
    <row r="744" spans="1:2" x14ac:dyDescent="0.3">
      <c r="A744" s="2"/>
      <c r="B744" s="4"/>
    </row>
    <row r="745" spans="1:2" x14ac:dyDescent="0.3">
      <c r="A745" s="2"/>
      <c r="B745" s="4"/>
    </row>
    <row r="746" spans="1:2" x14ac:dyDescent="0.3">
      <c r="A746" s="2"/>
      <c r="B746" s="4"/>
    </row>
    <row r="747" spans="1:2" x14ac:dyDescent="0.3">
      <c r="A747" s="2"/>
      <c r="B747" s="4"/>
    </row>
    <row r="748" spans="1:2" x14ac:dyDescent="0.3">
      <c r="A748" s="2"/>
      <c r="B748" s="4"/>
    </row>
    <row r="749" spans="1:2" x14ac:dyDescent="0.3">
      <c r="A749" s="2"/>
      <c r="B749" s="4"/>
    </row>
    <row r="750" spans="1:2" x14ac:dyDescent="0.3">
      <c r="A750" s="2"/>
      <c r="B750" s="4"/>
    </row>
    <row r="751" spans="1:2" x14ac:dyDescent="0.3">
      <c r="A751" s="2"/>
      <c r="B751" s="4"/>
    </row>
    <row r="752" spans="1:2" x14ac:dyDescent="0.3">
      <c r="A752" s="2"/>
      <c r="B752" s="4"/>
    </row>
    <row r="753" spans="1:2" x14ac:dyDescent="0.3">
      <c r="A753" s="2"/>
      <c r="B753" s="4"/>
    </row>
    <row r="754" spans="1:2" x14ac:dyDescent="0.3">
      <c r="A754" s="2"/>
      <c r="B754" s="4"/>
    </row>
    <row r="755" spans="1:2" x14ac:dyDescent="0.3">
      <c r="A755" s="2"/>
      <c r="B755" s="4"/>
    </row>
    <row r="756" spans="1:2" x14ac:dyDescent="0.3">
      <c r="A756" s="2"/>
      <c r="B756" s="4"/>
    </row>
    <row r="757" spans="1:2" x14ac:dyDescent="0.3">
      <c r="A757" s="2"/>
      <c r="B757" s="4"/>
    </row>
    <row r="758" spans="1:2" x14ac:dyDescent="0.3">
      <c r="A758" s="2"/>
      <c r="B758" s="4"/>
    </row>
    <row r="759" spans="1:2" x14ac:dyDescent="0.3">
      <c r="A759" s="2"/>
      <c r="B759" s="4"/>
    </row>
    <row r="760" spans="1:2" x14ac:dyDescent="0.3">
      <c r="A760" s="2"/>
      <c r="B760" s="4"/>
    </row>
    <row r="761" spans="1:2" x14ac:dyDescent="0.3">
      <c r="A761" s="2"/>
      <c r="B761" s="4"/>
    </row>
    <row r="762" spans="1:2" x14ac:dyDescent="0.3">
      <c r="A762" s="2"/>
      <c r="B762" s="4"/>
    </row>
    <row r="763" spans="1:2" x14ac:dyDescent="0.3">
      <c r="A763" s="2"/>
      <c r="B763" s="4"/>
    </row>
    <row r="764" spans="1:2" x14ac:dyDescent="0.3">
      <c r="A764" s="2"/>
      <c r="B764" s="4"/>
    </row>
    <row r="765" spans="1:2" x14ac:dyDescent="0.3">
      <c r="A765" s="2"/>
      <c r="B765" s="4"/>
    </row>
    <row r="766" spans="1:2" x14ac:dyDescent="0.3">
      <c r="A766" s="2"/>
      <c r="B766" s="4"/>
    </row>
    <row r="767" spans="1:2" x14ac:dyDescent="0.3">
      <c r="A767" s="2"/>
      <c r="B767" s="4"/>
    </row>
    <row r="768" spans="1:2" x14ac:dyDescent="0.3">
      <c r="A768" s="2"/>
      <c r="B768" s="4"/>
    </row>
    <row r="769" spans="1:2" x14ac:dyDescent="0.3">
      <c r="A769" s="2"/>
      <c r="B769" s="4"/>
    </row>
    <row r="770" spans="1:2" x14ac:dyDescent="0.3">
      <c r="A770" s="2"/>
      <c r="B770" s="4"/>
    </row>
    <row r="771" spans="1:2" x14ac:dyDescent="0.3">
      <c r="A771" s="2"/>
      <c r="B771" s="4"/>
    </row>
    <row r="772" spans="1:2" x14ac:dyDescent="0.3">
      <c r="A772" s="2"/>
      <c r="B772" s="4"/>
    </row>
    <row r="773" spans="1:2" x14ac:dyDescent="0.3">
      <c r="A773" s="2"/>
      <c r="B773" s="4"/>
    </row>
    <row r="774" spans="1:2" x14ac:dyDescent="0.3">
      <c r="A774" s="2"/>
      <c r="B774" s="4"/>
    </row>
    <row r="775" spans="1:2" x14ac:dyDescent="0.3">
      <c r="A775" s="2"/>
      <c r="B775" s="4"/>
    </row>
    <row r="776" spans="1:2" x14ac:dyDescent="0.3">
      <c r="A776" s="2"/>
      <c r="B776" s="4"/>
    </row>
    <row r="777" spans="1:2" x14ac:dyDescent="0.3">
      <c r="A777" s="2"/>
      <c r="B777" s="4"/>
    </row>
    <row r="778" spans="1:2" x14ac:dyDescent="0.3">
      <c r="A778" s="2"/>
      <c r="B778" s="4"/>
    </row>
    <row r="779" spans="1:2" x14ac:dyDescent="0.3">
      <c r="A779" s="2"/>
      <c r="B779" s="4"/>
    </row>
    <row r="780" spans="1:2" x14ac:dyDescent="0.3">
      <c r="A780" s="2"/>
      <c r="B780" s="4"/>
    </row>
    <row r="781" spans="1:2" x14ac:dyDescent="0.3">
      <c r="A781" s="2"/>
      <c r="B781" s="4"/>
    </row>
    <row r="782" spans="1:2" x14ac:dyDescent="0.3">
      <c r="A782" s="2"/>
      <c r="B782" s="4"/>
    </row>
    <row r="783" spans="1:2" x14ac:dyDescent="0.3">
      <c r="A783" s="2"/>
      <c r="B783" s="4"/>
    </row>
    <row r="784" spans="1:2" x14ac:dyDescent="0.3">
      <c r="A784" s="2"/>
      <c r="B784" s="4"/>
    </row>
    <row r="785" spans="1:2" x14ac:dyDescent="0.3">
      <c r="A785" s="2"/>
      <c r="B785" s="4"/>
    </row>
    <row r="786" spans="1:2" x14ac:dyDescent="0.3">
      <c r="A786" s="2"/>
      <c r="B786" s="4"/>
    </row>
    <row r="787" spans="1:2" x14ac:dyDescent="0.3">
      <c r="A787" s="2"/>
      <c r="B787" s="4"/>
    </row>
    <row r="788" spans="1:2" x14ac:dyDescent="0.3">
      <c r="A788" s="2"/>
      <c r="B788" s="4"/>
    </row>
    <row r="789" spans="1:2" x14ac:dyDescent="0.3">
      <c r="A789" s="2"/>
      <c r="B789" s="4"/>
    </row>
    <row r="790" spans="1:2" x14ac:dyDescent="0.3">
      <c r="A790" s="2"/>
      <c r="B790" s="4"/>
    </row>
    <row r="791" spans="1:2" x14ac:dyDescent="0.3">
      <c r="A791" s="2"/>
      <c r="B791" s="4"/>
    </row>
    <row r="792" spans="1:2" x14ac:dyDescent="0.3">
      <c r="A792" s="2"/>
      <c r="B792" s="4"/>
    </row>
    <row r="793" spans="1:2" x14ac:dyDescent="0.3">
      <c r="A793" s="2"/>
      <c r="B793" s="4"/>
    </row>
    <row r="794" spans="1:2" x14ac:dyDescent="0.3">
      <c r="A794" s="2"/>
      <c r="B794" s="4"/>
    </row>
    <row r="795" spans="1:2" x14ac:dyDescent="0.3">
      <c r="A795" s="2"/>
      <c r="B795" s="4"/>
    </row>
    <row r="796" spans="1:2" x14ac:dyDescent="0.3">
      <c r="A796" s="2"/>
      <c r="B796" s="4"/>
    </row>
    <row r="797" spans="1:2" x14ac:dyDescent="0.3">
      <c r="A797" s="2"/>
      <c r="B797" s="4"/>
    </row>
    <row r="798" spans="1:2" x14ac:dyDescent="0.3">
      <c r="A798" s="2"/>
      <c r="B798" s="4"/>
    </row>
    <row r="799" spans="1:2" x14ac:dyDescent="0.3">
      <c r="A799" s="2"/>
      <c r="B799" s="4"/>
    </row>
    <row r="800" spans="1:2" x14ac:dyDescent="0.3">
      <c r="A800" s="2"/>
      <c r="B800" s="4"/>
    </row>
    <row r="801" spans="1:2" x14ac:dyDescent="0.3">
      <c r="A801" s="2"/>
      <c r="B801" s="4"/>
    </row>
    <row r="802" spans="1:2" x14ac:dyDescent="0.3">
      <c r="A802" s="2"/>
      <c r="B802" s="4"/>
    </row>
    <row r="803" spans="1:2" x14ac:dyDescent="0.3">
      <c r="A803" s="2"/>
      <c r="B803" s="4"/>
    </row>
    <row r="804" spans="1:2" x14ac:dyDescent="0.3">
      <c r="A804" s="2"/>
      <c r="B804" s="4"/>
    </row>
    <row r="805" spans="1:2" x14ac:dyDescent="0.3">
      <c r="A805" s="2"/>
      <c r="B805" s="4"/>
    </row>
    <row r="806" spans="1:2" x14ac:dyDescent="0.3">
      <c r="A806" s="2"/>
      <c r="B806" s="4"/>
    </row>
    <row r="807" spans="1:2" x14ac:dyDescent="0.3">
      <c r="A807" s="2"/>
      <c r="B807" s="4"/>
    </row>
    <row r="808" spans="1:2" x14ac:dyDescent="0.3">
      <c r="A808" s="2"/>
      <c r="B808" s="4"/>
    </row>
    <row r="809" spans="1:2" x14ac:dyDescent="0.3">
      <c r="A809" s="2"/>
      <c r="B809" s="4"/>
    </row>
    <row r="810" spans="1:2" x14ac:dyDescent="0.3">
      <c r="A810" s="2"/>
      <c r="B810" s="4"/>
    </row>
    <row r="811" spans="1:2" x14ac:dyDescent="0.3">
      <c r="A811" s="2"/>
      <c r="B811" s="4"/>
    </row>
    <row r="812" spans="1:2" x14ac:dyDescent="0.3">
      <c r="A812" s="2"/>
      <c r="B812" s="4"/>
    </row>
    <row r="813" spans="1:2" x14ac:dyDescent="0.3">
      <c r="A813" s="2"/>
      <c r="B813" s="4"/>
    </row>
    <row r="814" spans="1:2" x14ac:dyDescent="0.3">
      <c r="A814" s="2"/>
      <c r="B814" s="4"/>
    </row>
    <row r="815" spans="1:2" x14ac:dyDescent="0.3">
      <c r="A815" s="2"/>
      <c r="B815" s="4"/>
    </row>
    <row r="816" spans="1:2" x14ac:dyDescent="0.3">
      <c r="A816" s="2"/>
      <c r="B816" s="4"/>
    </row>
    <row r="817" spans="1:2" x14ac:dyDescent="0.3">
      <c r="A817" s="2"/>
      <c r="B817" s="4"/>
    </row>
    <row r="818" spans="1:2" x14ac:dyDescent="0.3">
      <c r="A818" s="2"/>
      <c r="B818" s="4"/>
    </row>
    <row r="819" spans="1:2" x14ac:dyDescent="0.3">
      <c r="A819" s="2"/>
      <c r="B819" s="4"/>
    </row>
    <row r="820" spans="1:2" x14ac:dyDescent="0.3">
      <c r="A820" s="2"/>
      <c r="B820" s="4"/>
    </row>
    <row r="821" spans="1:2" x14ac:dyDescent="0.3">
      <c r="A821" s="2"/>
      <c r="B821" s="4"/>
    </row>
    <row r="822" spans="1:2" x14ac:dyDescent="0.3">
      <c r="A822" s="2"/>
      <c r="B822" s="4"/>
    </row>
    <row r="823" spans="1:2" x14ac:dyDescent="0.3">
      <c r="A823" s="2"/>
      <c r="B823" s="4"/>
    </row>
    <row r="824" spans="1:2" x14ac:dyDescent="0.3">
      <c r="A824" s="2"/>
      <c r="B824" s="4"/>
    </row>
    <row r="825" spans="1:2" x14ac:dyDescent="0.3">
      <c r="A825" s="2"/>
      <c r="B825" s="4"/>
    </row>
    <row r="826" spans="1:2" x14ac:dyDescent="0.3">
      <c r="A826" s="2"/>
      <c r="B826" s="4"/>
    </row>
    <row r="827" spans="1:2" x14ac:dyDescent="0.3">
      <c r="A827" s="2"/>
      <c r="B827" s="4"/>
    </row>
    <row r="828" spans="1:2" x14ac:dyDescent="0.3">
      <c r="A828" s="2"/>
      <c r="B828" s="4"/>
    </row>
    <row r="829" spans="1:2" x14ac:dyDescent="0.3">
      <c r="A829" s="2"/>
      <c r="B829" s="4"/>
    </row>
    <row r="830" spans="1:2" x14ac:dyDescent="0.3">
      <c r="A830" s="2"/>
      <c r="B830" s="4"/>
    </row>
    <row r="831" spans="1:2" x14ac:dyDescent="0.3">
      <c r="A831" s="2"/>
      <c r="B831" s="4"/>
    </row>
    <row r="832" spans="1:2" x14ac:dyDescent="0.3">
      <c r="A832" s="2"/>
      <c r="B832" s="4"/>
    </row>
    <row r="833" spans="1:2" x14ac:dyDescent="0.3">
      <c r="A833" s="2"/>
      <c r="B833" s="4"/>
    </row>
    <row r="834" spans="1:2" x14ac:dyDescent="0.3">
      <c r="A834" s="2"/>
      <c r="B834" s="4"/>
    </row>
    <row r="835" spans="1:2" x14ac:dyDescent="0.3">
      <c r="A835" s="2"/>
      <c r="B835" s="4"/>
    </row>
    <row r="836" spans="1:2" x14ac:dyDescent="0.3">
      <c r="A836" s="2"/>
      <c r="B836" s="4"/>
    </row>
    <row r="837" spans="1:2" x14ac:dyDescent="0.3">
      <c r="A837" s="2"/>
      <c r="B837" s="4"/>
    </row>
    <row r="838" spans="1:2" x14ac:dyDescent="0.3">
      <c r="A838" s="2"/>
      <c r="B838" s="4"/>
    </row>
    <row r="839" spans="1:2" x14ac:dyDescent="0.3">
      <c r="A839" s="2"/>
      <c r="B839" s="4"/>
    </row>
    <row r="840" spans="1:2" x14ac:dyDescent="0.3">
      <c r="A840" s="2"/>
      <c r="B840" s="4"/>
    </row>
    <row r="841" spans="1:2" x14ac:dyDescent="0.3">
      <c r="A841" s="2"/>
      <c r="B841" s="4"/>
    </row>
    <row r="842" spans="1:2" x14ac:dyDescent="0.3">
      <c r="A842" s="2"/>
      <c r="B842" s="4"/>
    </row>
    <row r="843" spans="1:2" x14ac:dyDescent="0.3">
      <c r="A843" s="2"/>
      <c r="B843" s="4"/>
    </row>
    <row r="844" spans="1:2" x14ac:dyDescent="0.3">
      <c r="A844" s="2"/>
      <c r="B844" s="4"/>
    </row>
    <row r="845" spans="1:2" x14ac:dyDescent="0.3">
      <c r="A845" s="2"/>
      <c r="B845" s="4"/>
    </row>
    <row r="846" spans="1:2" x14ac:dyDescent="0.3">
      <c r="A846" s="2"/>
      <c r="B846" s="4"/>
    </row>
    <row r="847" spans="1:2" x14ac:dyDescent="0.3">
      <c r="A847" s="2"/>
      <c r="B847" s="4"/>
    </row>
    <row r="848" spans="1:2" x14ac:dyDescent="0.3">
      <c r="A848" s="2"/>
      <c r="B848" s="4"/>
    </row>
    <row r="849" spans="1:2" x14ac:dyDescent="0.3">
      <c r="A849" s="2"/>
      <c r="B849" s="4"/>
    </row>
    <row r="850" spans="1:2" x14ac:dyDescent="0.3">
      <c r="A850" s="2"/>
      <c r="B850" s="4"/>
    </row>
    <row r="851" spans="1:2" x14ac:dyDescent="0.3">
      <c r="A851" s="2"/>
      <c r="B851" s="4"/>
    </row>
    <row r="852" spans="1:2" x14ac:dyDescent="0.3">
      <c r="A852" s="2"/>
      <c r="B852" s="4"/>
    </row>
    <row r="853" spans="1:2" x14ac:dyDescent="0.3">
      <c r="A853" s="2"/>
      <c r="B853" s="4"/>
    </row>
    <row r="854" spans="1:2" x14ac:dyDescent="0.3">
      <c r="A854" s="2"/>
      <c r="B854" s="4"/>
    </row>
    <row r="855" spans="1:2" x14ac:dyDescent="0.3">
      <c r="A855" s="2"/>
      <c r="B855" s="4"/>
    </row>
    <row r="856" spans="1:2" x14ac:dyDescent="0.3">
      <c r="A856" s="2"/>
      <c r="B856" s="4"/>
    </row>
    <row r="857" spans="1:2" x14ac:dyDescent="0.3">
      <c r="A857" s="2"/>
      <c r="B857" s="4"/>
    </row>
    <row r="858" spans="1:2" x14ac:dyDescent="0.3">
      <c r="A858" s="2"/>
      <c r="B858" s="4"/>
    </row>
    <row r="859" spans="1:2" x14ac:dyDescent="0.3">
      <c r="A859" s="2"/>
      <c r="B859" s="4"/>
    </row>
    <row r="860" spans="1:2" x14ac:dyDescent="0.3">
      <c r="A860" s="2"/>
      <c r="B860" s="4"/>
    </row>
    <row r="861" spans="1:2" x14ac:dyDescent="0.3">
      <c r="A861" s="2"/>
      <c r="B861" s="4"/>
    </row>
    <row r="862" spans="1:2" x14ac:dyDescent="0.3">
      <c r="A862" s="2"/>
      <c r="B862" s="4"/>
    </row>
    <row r="863" spans="1:2" x14ac:dyDescent="0.3">
      <c r="A863" s="2"/>
      <c r="B863" s="4"/>
    </row>
    <row r="864" spans="1:2" x14ac:dyDescent="0.3">
      <c r="A864" s="2"/>
      <c r="B864" s="4"/>
    </row>
    <row r="865" spans="1:2" x14ac:dyDescent="0.3">
      <c r="A865" s="2"/>
      <c r="B865" s="4"/>
    </row>
    <row r="866" spans="1:2" x14ac:dyDescent="0.3">
      <c r="A866" s="2"/>
      <c r="B866" s="4"/>
    </row>
    <row r="867" spans="1:2" x14ac:dyDescent="0.3">
      <c r="A867" s="2"/>
      <c r="B867" s="4"/>
    </row>
    <row r="868" spans="1:2" x14ac:dyDescent="0.3">
      <c r="A868" s="2"/>
      <c r="B868" s="4"/>
    </row>
    <row r="869" spans="1:2" x14ac:dyDescent="0.3">
      <c r="A869" s="2"/>
      <c r="B869" s="4"/>
    </row>
    <row r="870" spans="1:2" x14ac:dyDescent="0.3">
      <c r="A870" s="2"/>
      <c r="B870" s="4"/>
    </row>
    <row r="871" spans="1:2" x14ac:dyDescent="0.3">
      <c r="A871" s="2"/>
      <c r="B871" s="4"/>
    </row>
    <row r="872" spans="1:2" x14ac:dyDescent="0.3">
      <c r="A872" s="2"/>
      <c r="B872" s="4"/>
    </row>
    <row r="873" spans="1:2" x14ac:dyDescent="0.3">
      <c r="A873" s="2"/>
      <c r="B873" s="4"/>
    </row>
    <row r="874" spans="1:2" x14ac:dyDescent="0.3">
      <c r="A874" s="2"/>
      <c r="B874" s="4"/>
    </row>
    <row r="875" spans="1:2" x14ac:dyDescent="0.3">
      <c r="A875" s="2"/>
      <c r="B875" s="4"/>
    </row>
    <row r="876" spans="1:2" x14ac:dyDescent="0.3">
      <c r="A876" s="2"/>
      <c r="B876" s="4"/>
    </row>
    <row r="877" spans="1:2" x14ac:dyDescent="0.3">
      <c r="A877" s="2"/>
      <c r="B877" s="4"/>
    </row>
    <row r="878" spans="1:2" x14ac:dyDescent="0.3">
      <c r="A878" s="2"/>
      <c r="B878" s="4"/>
    </row>
    <row r="879" spans="1:2" x14ac:dyDescent="0.3">
      <c r="A879" s="2"/>
      <c r="B879" s="4"/>
    </row>
    <row r="880" spans="1:2" x14ac:dyDescent="0.3">
      <c r="A880" s="2"/>
      <c r="B880" s="4"/>
    </row>
    <row r="881" spans="1:2" x14ac:dyDescent="0.3">
      <c r="A881" s="2"/>
      <c r="B881" s="4"/>
    </row>
    <row r="882" spans="1:2" x14ac:dyDescent="0.3">
      <c r="A882" s="2"/>
      <c r="B882" s="4"/>
    </row>
    <row r="883" spans="1:2" x14ac:dyDescent="0.3">
      <c r="A883" s="2"/>
      <c r="B883" s="4"/>
    </row>
    <row r="884" spans="1:2" x14ac:dyDescent="0.3">
      <c r="A884" s="2"/>
      <c r="B884" s="4"/>
    </row>
    <row r="885" spans="1:2" x14ac:dyDescent="0.3">
      <c r="A885" s="2"/>
      <c r="B885" s="4"/>
    </row>
    <row r="886" spans="1:2" x14ac:dyDescent="0.3">
      <c r="A886" s="2"/>
      <c r="B886" s="4"/>
    </row>
    <row r="887" spans="1:2" x14ac:dyDescent="0.3">
      <c r="A887" s="2"/>
      <c r="B887" s="4"/>
    </row>
    <row r="888" spans="1:2" x14ac:dyDescent="0.3">
      <c r="A888" s="2"/>
      <c r="B888" s="4"/>
    </row>
    <row r="889" spans="1:2" x14ac:dyDescent="0.3">
      <c r="A889" s="2"/>
      <c r="B889" s="4"/>
    </row>
    <row r="890" spans="1:2" x14ac:dyDescent="0.3">
      <c r="A890" s="2"/>
      <c r="B890" s="4"/>
    </row>
    <row r="891" spans="1:2" x14ac:dyDescent="0.3">
      <c r="A891" s="2"/>
      <c r="B891" s="4"/>
    </row>
    <row r="892" spans="1:2" x14ac:dyDescent="0.3">
      <c r="A892" s="2"/>
      <c r="B892" s="4"/>
    </row>
    <row r="893" spans="1:2" x14ac:dyDescent="0.3">
      <c r="A893" s="2"/>
      <c r="B893" s="4"/>
    </row>
    <row r="894" spans="1:2" x14ac:dyDescent="0.3">
      <c r="A894" s="2"/>
      <c r="B894" s="4"/>
    </row>
    <row r="895" spans="1:2" x14ac:dyDescent="0.3">
      <c r="A895" s="2"/>
      <c r="B895" s="4"/>
    </row>
    <row r="896" spans="1:2" x14ac:dyDescent="0.3">
      <c r="A896" s="2"/>
      <c r="B896" s="4"/>
    </row>
    <row r="897" spans="1:2" x14ac:dyDescent="0.3">
      <c r="A897" s="2"/>
      <c r="B897" s="4"/>
    </row>
    <row r="898" spans="1:2" x14ac:dyDescent="0.3">
      <c r="A898" s="2"/>
      <c r="B898" s="4"/>
    </row>
    <row r="899" spans="1:2" x14ac:dyDescent="0.3">
      <c r="A899" s="2"/>
      <c r="B899" s="4"/>
    </row>
    <row r="900" spans="1:2" x14ac:dyDescent="0.3">
      <c r="A900" s="2"/>
      <c r="B900" s="4"/>
    </row>
    <row r="901" spans="1:2" x14ac:dyDescent="0.3">
      <c r="A901" s="2"/>
      <c r="B901" s="4"/>
    </row>
    <row r="902" spans="1:2" x14ac:dyDescent="0.3">
      <c r="A902" s="2"/>
      <c r="B902" s="4"/>
    </row>
    <row r="903" spans="1:2" x14ac:dyDescent="0.3">
      <c r="A903" s="2"/>
      <c r="B903" s="4"/>
    </row>
    <row r="904" spans="1:2" x14ac:dyDescent="0.3">
      <c r="A904" s="2"/>
      <c r="B904" s="4"/>
    </row>
    <row r="905" spans="1:2" x14ac:dyDescent="0.3">
      <c r="A905" s="2"/>
      <c r="B905" s="4"/>
    </row>
    <row r="906" spans="1:2" x14ac:dyDescent="0.3">
      <c r="A906" s="2"/>
      <c r="B906" s="4"/>
    </row>
    <row r="907" spans="1:2" x14ac:dyDescent="0.3">
      <c r="A907" s="2"/>
      <c r="B907" s="4"/>
    </row>
    <row r="908" spans="1:2" x14ac:dyDescent="0.3">
      <c r="A908" s="2"/>
      <c r="B908" s="4"/>
    </row>
    <row r="909" spans="1:2" x14ac:dyDescent="0.3">
      <c r="A909" s="2"/>
      <c r="B909" s="4"/>
    </row>
    <row r="910" spans="1:2" x14ac:dyDescent="0.3">
      <c r="A910" s="2"/>
      <c r="B910" s="4"/>
    </row>
    <row r="911" spans="1:2" x14ac:dyDescent="0.3">
      <c r="A911" s="2"/>
      <c r="B911" s="4"/>
    </row>
    <row r="912" spans="1:2" x14ac:dyDescent="0.3">
      <c r="A912" s="2"/>
      <c r="B912" s="4"/>
    </row>
    <row r="913" spans="1:2" x14ac:dyDescent="0.3">
      <c r="A913" s="2"/>
      <c r="B913" s="4"/>
    </row>
    <row r="914" spans="1:2" x14ac:dyDescent="0.3">
      <c r="A914" s="2"/>
      <c r="B914" s="4"/>
    </row>
    <row r="915" spans="1:2" x14ac:dyDescent="0.3">
      <c r="A915" s="2"/>
      <c r="B915" s="4"/>
    </row>
    <row r="916" spans="1:2" x14ac:dyDescent="0.3">
      <c r="A916" s="2"/>
      <c r="B916" s="4"/>
    </row>
    <row r="917" spans="1:2" x14ac:dyDescent="0.3">
      <c r="A917" s="2"/>
      <c r="B917" s="4"/>
    </row>
    <row r="918" spans="1:2" x14ac:dyDescent="0.3">
      <c r="A918" s="2"/>
      <c r="B918" s="4"/>
    </row>
    <row r="919" spans="1:2" x14ac:dyDescent="0.3">
      <c r="A919" s="2"/>
      <c r="B919" s="4"/>
    </row>
    <row r="920" spans="1:2" x14ac:dyDescent="0.3">
      <c r="A920" s="2"/>
      <c r="B920" s="4"/>
    </row>
    <row r="921" spans="1:2" x14ac:dyDescent="0.3">
      <c r="A921" s="2"/>
      <c r="B921" s="4"/>
    </row>
    <row r="922" spans="1:2" x14ac:dyDescent="0.3">
      <c r="A922" s="2"/>
      <c r="B922" s="4"/>
    </row>
    <row r="923" spans="1:2" x14ac:dyDescent="0.3">
      <c r="A923" s="2"/>
      <c r="B923" s="4"/>
    </row>
    <row r="924" spans="1:2" x14ac:dyDescent="0.3">
      <c r="A924" s="2"/>
      <c r="B924" s="4"/>
    </row>
    <row r="925" spans="1:2" x14ac:dyDescent="0.3">
      <c r="A925" s="2"/>
      <c r="B925" s="4"/>
    </row>
    <row r="926" spans="1:2" x14ac:dyDescent="0.3">
      <c r="A926" s="2"/>
      <c r="B926" s="4"/>
    </row>
    <row r="927" spans="1:2" x14ac:dyDescent="0.3">
      <c r="A927" s="2"/>
      <c r="B927" s="4"/>
    </row>
    <row r="928" spans="1:2" x14ac:dyDescent="0.3">
      <c r="A928" s="2"/>
      <c r="B928" s="4"/>
    </row>
    <row r="929" spans="1:2" x14ac:dyDescent="0.3">
      <c r="A929" s="2"/>
      <c r="B929" s="4"/>
    </row>
    <row r="930" spans="1:2" x14ac:dyDescent="0.3">
      <c r="A930" s="2"/>
      <c r="B930" s="4"/>
    </row>
    <row r="931" spans="1:2" x14ac:dyDescent="0.3">
      <c r="A931" s="2"/>
      <c r="B931" s="4"/>
    </row>
    <row r="932" spans="1:2" x14ac:dyDescent="0.3">
      <c r="A932" s="2"/>
      <c r="B932" s="4"/>
    </row>
    <row r="933" spans="1:2" x14ac:dyDescent="0.3">
      <c r="A933" s="2"/>
      <c r="B933" s="4"/>
    </row>
    <row r="934" spans="1:2" x14ac:dyDescent="0.3">
      <c r="A934" s="2"/>
      <c r="B934" s="4"/>
    </row>
    <row r="935" spans="1:2" x14ac:dyDescent="0.3">
      <c r="A935" s="2"/>
      <c r="B935" s="4"/>
    </row>
    <row r="936" spans="1:2" x14ac:dyDescent="0.3">
      <c r="A936" s="2"/>
      <c r="B936" s="4"/>
    </row>
    <row r="937" spans="1:2" x14ac:dyDescent="0.3">
      <c r="A937" s="2"/>
      <c r="B937" s="4"/>
    </row>
    <row r="938" spans="1:2" x14ac:dyDescent="0.3">
      <c r="A938" s="2"/>
      <c r="B938" s="4"/>
    </row>
    <row r="939" spans="1:2" x14ac:dyDescent="0.3">
      <c r="A939" s="2"/>
      <c r="B939" s="4"/>
    </row>
    <row r="940" spans="1:2" x14ac:dyDescent="0.3">
      <c r="A940" s="2"/>
      <c r="B940" s="4"/>
    </row>
    <row r="941" spans="1:2" x14ac:dyDescent="0.3">
      <c r="A941" s="2"/>
      <c r="B941" s="4"/>
    </row>
    <row r="942" spans="1:2" x14ac:dyDescent="0.3">
      <c r="A942" s="2"/>
      <c r="B942" s="4"/>
    </row>
    <row r="943" spans="1:2" x14ac:dyDescent="0.3">
      <c r="A943" s="2"/>
      <c r="B943" s="4"/>
    </row>
    <row r="944" spans="1:2" x14ac:dyDescent="0.3">
      <c r="A944" s="2"/>
      <c r="B944" s="4"/>
    </row>
    <row r="945" spans="1:2" x14ac:dyDescent="0.3">
      <c r="A945" s="2"/>
      <c r="B945" s="4"/>
    </row>
    <row r="946" spans="1:2" x14ac:dyDescent="0.3">
      <c r="A946" s="2"/>
      <c r="B946" s="4"/>
    </row>
    <row r="947" spans="1:2" x14ac:dyDescent="0.3">
      <c r="A947" s="2"/>
      <c r="B947" s="4"/>
    </row>
    <row r="948" spans="1:2" x14ac:dyDescent="0.3">
      <c r="A948" s="2"/>
      <c r="B948" s="4"/>
    </row>
    <row r="949" spans="1:2" x14ac:dyDescent="0.3">
      <c r="A949" s="2"/>
      <c r="B949" s="4"/>
    </row>
    <row r="950" spans="1:2" x14ac:dyDescent="0.3">
      <c r="A950" s="2"/>
      <c r="B950" s="4"/>
    </row>
    <row r="951" spans="1:2" x14ac:dyDescent="0.3">
      <c r="A951" s="2"/>
      <c r="B951" s="4"/>
    </row>
    <row r="952" spans="1:2" x14ac:dyDescent="0.3">
      <c r="A952" s="2"/>
      <c r="B952" s="4"/>
    </row>
    <row r="953" spans="1:2" x14ac:dyDescent="0.3">
      <c r="A953" s="2"/>
      <c r="B953" s="4"/>
    </row>
    <row r="954" spans="1:2" x14ac:dyDescent="0.3">
      <c r="A954" s="2"/>
      <c r="B954" s="4"/>
    </row>
    <row r="955" spans="1:2" x14ac:dyDescent="0.3">
      <c r="A955" s="2"/>
      <c r="B955" s="4"/>
    </row>
    <row r="956" spans="1:2" x14ac:dyDescent="0.3">
      <c r="A956" s="2"/>
      <c r="B956" s="4"/>
    </row>
    <row r="957" spans="1:2" x14ac:dyDescent="0.3">
      <c r="A957" s="2"/>
      <c r="B957" s="4"/>
    </row>
    <row r="958" spans="1:2" x14ac:dyDescent="0.3">
      <c r="A958" s="2"/>
      <c r="B958" s="4"/>
    </row>
    <row r="959" spans="1:2" x14ac:dyDescent="0.3">
      <c r="A959" s="2"/>
      <c r="B959" s="4"/>
    </row>
    <row r="960" spans="1:2" x14ac:dyDescent="0.3">
      <c r="A960" s="2"/>
      <c r="B960" s="4"/>
    </row>
    <row r="961" spans="1:2" x14ac:dyDescent="0.3">
      <c r="A961" s="2"/>
      <c r="B961" s="4"/>
    </row>
    <row r="962" spans="1:2" x14ac:dyDescent="0.3">
      <c r="A962" s="2"/>
      <c r="B962" s="4"/>
    </row>
    <row r="963" spans="1:2" x14ac:dyDescent="0.3">
      <c r="A963" s="2"/>
      <c r="B963" s="4"/>
    </row>
    <row r="964" spans="1:2" x14ac:dyDescent="0.3">
      <c r="A964" s="2"/>
      <c r="B964" s="4"/>
    </row>
    <row r="965" spans="1:2" x14ac:dyDescent="0.3">
      <c r="A965" s="2"/>
      <c r="B965" s="4"/>
    </row>
    <row r="966" spans="1:2" x14ac:dyDescent="0.3">
      <c r="A966" s="2"/>
      <c r="B966" s="4"/>
    </row>
    <row r="967" spans="1:2" x14ac:dyDescent="0.3">
      <c r="A967" s="2"/>
      <c r="B967" s="4"/>
    </row>
    <row r="968" spans="1:2" x14ac:dyDescent="0.3">
      <c r="A968" s="2"/>
      <c r="B968" s="4"/>
    </row>
    <row r="969" spans="1:2" x14ac:dyDescent="0.3">
      <c r="A969" s="2"/>
      <c r="B969" s="4"/>
    </row>
    <row r="970" spans="1:2" x14ac:dyDescent="0.3">
      <c r="A970" s="2"/>
      <c r="B970" s="4"/>
    </row>
    <row r="971" spans="1:2" x14ac:dyDescent="0.3">
      <c r="A971" s="2"/>
      <c r="B971" s="4"/>
    </row>
    <row r="972" spans="1:2" x14ac:dyDescent="0.3">
      <c r="A972" s="2"/>
      <c r="B972" s="4"/>
    </row>
    <row r="973" spans="1:2" x14ac:dyDescent="0.3">
      <c r="A973" s="2"/>
      <c r="B973" s="4"/>
    </row>
    <row r="974" spans="1:2" x14ac:dyDescent="0.3">
      <c r="A974" s="2"/>
      <c r="B974" s="4"/>
    </row>
    <row r="975" spans="1:2" x14ac:dyDescent="0.3">
      <c r="A975" s="2"/>
      <c r="B975" s="4"/>
    </row>
    <row r="976" spans="1:2" x14ac:dyDescent="0.3">
      <c r="A976" s="2"/>
      <c r="B976" s="4"/>
    </row>
    <row r="977" spans="1:2" x14ac:dyDescent="0.3">
      <c r="A977" s="2"/>
      <c r="B977" s="4"/>
    </row>
    <row r="978" spans="1:2" x14ac:dyDescent="0.3">
      <c r="A978" s="2"/>
      <c r="B978" s="4"/>
    </row>
    <row r="979" spans="1:2" x14ac:dyDescent="0.3">
      <c r="A979" s="2"/>
      <c r="B979" s="4"/>
    </row>
    <row r="980" spans="1:2" x14ac:dyDescent="0.3">
      <c r="A980" s="2"/>
      <c r="B980" s="4"/>
    </row>
    <row r="981" spans="1:2" x14ac:dyDescent="0.3">
      <c r="A981" s="2"/>
      <c r="B981" s="4"/>
    </row>
    <row r="982" spans="1:2" x14ac:dyDescent="0.3">
      <c r="A982" s="2"/>
      <c r="B982" s="4"/>
    </row>
    <row r="983" spans="1:2" x14ac:dyDescent="0.3">
      <c r="A983" s="2"/>
      <c r="B983" s="4"/>
    </row>
    <row r="984" spans="1:2" x14ac:dyDescent="0.3">
      <c r="A984" s="2"/>
      <c r="B984" s="4"/>
    </row>
    <row r="985" spans="1:2" x14ac:dyDescent="0.3">
      <c r="A985" s="2"/>
      <c r="B985" s="4"/>
    </row>
    <row r="986" spans="1:2" x14ac:dyDescent="0.3">
      <c r="A986" s="2"/>
      <c r="B986" s="4"/>
    </row>
    <row r="987" spans="1:2" x14ac:dyDescent="0.3">
      <c r="A987" s="2"/>
      <c r="B987" s="4"/>
    </row>
    <row r="988" spans="1:2" x14ac:dyDescent="0.3">
      <c r="A988" s="2"/>
      <c r="B988" s="4"/>
    </row>
    <row r="989" spans="1:2" x14ac:dyDescent="0.3">
      <c r="A989" s="2"/>
      <c r="B989" s="4"/>
    </row>
    <row r="990" spans="1:2" x14ac:dyDescent="0.3">
      <c r="A990" s="2"/>
      <c r="B990" s="4"/>
    </row>
    <row r="991" spans="1:2" x14ac:dyDescent="0.3">
      <c r="A991" s="2"/>
      <c r="B991" s="4"/>
    </row>
    <row r="992" spans="1:2" x14ac:dyDescent="0.3">
      <c r="A992" s="2"/>
      <c r="B992" s="4"/>
    </row>
    <row r="993" spans="1:2" x14ac:dyDescent="0.3">
      <c r="A993" s="2"/>
      <c r="B993" s="4"/>
    </row>
    <row r="994" spans="1:2" x14ac:dyDescent="0.3">
      <c r="A994" s="2"/>
      <c r="B994" s="4"/>
    </row>
    <row r="995" spans="1:2" x14ac:dyDescent="0.3">
      <c r="A995" s="2"/>
      <c r="B995" s="4"/>
    </row>
    <row r="996" spans="1:2" x14ac:dyDescent="0.3">
      <c r="A996" s="2"/>
      <c r="B996" s="4"/>
    </row>
    <row r="997" spans="1:2" x14ac:dyDescent="0.3">
      <c r="A997" s="2"/>
      <c r="B997" s="4"/>
    </row>
    <row r="998" spans="1:2" x14ac:dyDescent="0.3">
      <c r="A998" s="2"/>
      <c r="B998" s="4"/>
    </row>
    <row r="999" spans="1:2" x14ac:dyDescent="0.3">
      <c r="A999" s="2"/>
      <c r="B999" s="4"/>
    </row>
    <row r="1000" spans="1:2" x14ac:dyDescent="0.3">
      <c r="A1000" s="2"/>
      <c r="B1000" s="4"/>
    </row>
    <row r="1001" spans="1:2" x14ac:dyDescent="0.3">
      <c r="A1001" s="2"/>
      <c r="B1001" s="4"/>
    </row>
    <row r="1002" spans="1:2" x14ac:dyDescent="0.3">
      <c r="A1002" s="2"/>
      <c r="B1002" s="4"/>
    </row>
    <row r="1003" spans="1:2" x14ac:dyDescent="0.3">
      <c r="A1003" s="2"/>
      <c r="B1003" s="4"/>
    </row>
    <row r="1004" spans="1:2" x14ac:dyDescent="0.3">
      <c r="A1004" s="2"/>
      <c r="B1004" s="4"/>
    </row>
    <row r="1005" spans="1:2" x14ac:dyDescent="0.3">
      <c r="A1005" s="2"/>
      <c r="B1005" s="4"/>
    </row>
    <row r="1006" spans="1:2" x14ac:dyDescent="0.3">
      <c r="A1006" s="2"/>
      <c r="B1006" s="4"/>
    </row>
    <row r="1007" spans="1:2" x14ac:dyDescent="0.3">
      <c r="A1007" s="2"/>
      <c r="B1007" s="4"/>
    </row>
    <row r="1008" spans="1:2" x14ac:dyDescent="0.3">
      <c r="A1008" s="2"/>
      <c r="B1008" s="4"/>
    </row>
    <row r="1009" spans="1:2" x14ac:dyDescent="0.3">
      <c r="A1009" s="2"/>
      <c r="B1009" s="4"/>
    </row>
    <row r="1010" spans="1:2" x14ac:dyDescent="0.3">
      <c r="A1010" s="2"/>
      <c r="B1010" s="4"/>
    </row>
    <row r="1011" spans="1:2" x14ac:dyDescent="0.3">
      <c r="A1011" s="2"/>
      <c r="B1011" s="4"/>
    </row>
    <row r="1012" spans="1:2" x14ac:dyDescent="0.3">
      <c r="A1012" s="2"/>
      <c r="B1012" s="4"/>
    </row>
    <row r="1013" spans="1:2" x14ac:dyDescent="0.3">
      <c r="A1013" s="2"/>
      <c r="B1013" s="4"/>
    </row>
    <row r="1014" spans="1:2" x14ac:dyDescent="0.3">
      <c r="A1014" s="2"/>
      <c r="B1014" s="4"/>
    </row>
    <row r="1015" spans="1:2" x14ac:dyDescent="0.3">
      <c r="A1015" s="2"/>
      <c r="B1015" s="4"/>
    </row>
    <row r="1016" spans="1:2" x14ac:dyDescent="0.3">
      <c r="A1016" s="2"/>
      <c r="B1016" s="4"/>
    </row>
    <row r="1017" spans="1:2" x14ac:dyDescent="0.3">
      <c r="A1017" s="2"/>
      <c r="B1017" s="4"/>
    </row>
    <row r="1018" spans="1:2" x14ac:dyDescent="0.3">
      <c r="A1018" s="2"/>
      <c r="B1018" s="4"/>
    </row>
    <row r="1019" spans="1:2" x14ac:dyDescent="0.3">
      <c r="A1019" s="2"/>
      <c r="B1019" s="4"/>
    </row>
    <row r="1020" spans="1:2" x14ac:dyDescent="0.3">
      <c r="A1020" s="2"/>
      <c r="B1020" s="4"/>
    </row>
    <row r="1021" spans="1:2" x14ac:dyDescent="0.3">
      <c r="A1021" s="2"/>
      <c r="B1021" s="4"/>
    </row>
    <row r="1022" spans="1:2" x14ac:dyDescent="0.3">
      <c r="A1022" s="2"/>
      <c r="B1022" s="4"/>
    </row>
    <row r="1023" spans="1:2" x14ac:dyDescent="0.3">
      <c r="A1023" s="2"/>
      <c r="B1023" s="4"/>
    </row>
    <row r="1024" spans="1:2" x14ac:dyDescent="0.3">
      <c r="A1024" s="2"/>
      <c r="B1024" s="4"/>
    </row>
    <row r="1025" spans="1:2" x14ac:dyDescent="0.3">
      <c r="A1025" s="2"/>
      <c r="B1025" s="4"/>
    </row>
    <row r="1026" spans="1:2" x14ac:dyDescent="0.3">
      <c r="A1026" s="2"/>
      <c r="B1026" s="4"/>
    </row>
    <row r="1027" spans="1:2" x14ac:dyDescent="0.3">
      <c r="A1027" s="2"/>
      <c r="B1027" s="4"/>
    </row>
    <row r="1028" spans="1:2" x14ac:dyDescent="0.3">
      <c r="A1028" s="2"/>
      <c r="B1028" s="4"/>
    </row>
    <row r="1029" spans="1:2" x14ac:dyDescent="0.3">
      <c r="A1029" s="2"/>
      <c r="B1029" s="4"/>
    </row>
    <row r="1030" spans="1:2" x14ac:dyDescent="0.3">
      <c r="A1030" s="2"/>
      <c r="B1030" s="4"/>
    </row>
    <row r="1031" spans="1:2" x14ac:dyDescent="0.3">
      <c r="A1031" s="2"/>
      <c r="B1031" s="4"/>
    </row>
    <row r="1032" spans="1:2" x14ac:dyDescent="0.3">
      <c r="A1032" s="2"/>
      <c r="B1032" s="4"/>
    </row>
    <row r="1033" spans="1:2" x14ac:dyDescent="0.3">
      <c r="A1033" s="2"/>
      <c r="B1033" s="4"/>
    </row>
    <row r="1034" spans="1:2" x14ac:dyDescent="0.3">
      <c r="A1034" s="2"/>
      <c r="B1034" s="4"/>
    </row>
    <row r="1035" spans="1:2" x14ac:dyDescent="0.3">
      <c r="A1035" s="2"/>
      <c r="B1035" s="4"/>
    </row>
    <row r="1036" spans="1:2" x14ac:dyDescent="0.3">
      <c r="A1036" s="2"/>
      <c r="B1036" s="4"/>
    </row>
    <row r="1037" spans="1:2" x14ac:dyDescent="0.3">
      <c r="A1037" s="2"/>
      <c r="B1037" s="4"/>
    </row>
    <row r="1038" spans="1:2" x14ac:dyDescent="0.3">
      <c r="A1038" s="2"/>
      <c r="B1038" s="4"/>
    </row>
    <row r="1039" spans="1:2" x14ac:dyDescent="0.3">
      <c r="A1039" s="2"/>
      <c r="B1039" s="4"/>
    </row>
    <row r="1040" spans="1:2" x14ac:dyDescent="0.3">
      <c r="A1040" s="2"/>
      <c r="B1040" s="4"/>
    </row>
    <row r="1041" spans="1:2" x14ac:dyDescent="0.3">
      <c r="A1041" s="2"/>
      <c r="B1041" s="4"/>
    </row>
    <row r="1042" spans="1:2" x14ac:dyDescent="0.3">
      <c r="A1042" s="2"/>
      <c r="B1042" s="4"/>
    </row>
    <row r="1043" spans="1:2" x14ac:dyDescent="0.3">
      <c r="A1043" s="2"/>
      <c r="B1043" s="4"/>
    </row>
    <row r="1044" spans="1:2" x14ac:dyDescent="0.3">
      <c r="A1044" s="2"/>
      <c r="B1044" s="4"/>
    </row>
    <row r="1045" spans="1:2" x14ac:dyDescent="0.3">
      <c r="A1045" s="2"/>
      <c r="B1045" s="4"/>
    </row>
    <row r="1046" spans="1:2" x14ac:dyDescent="0.3">
      <c r="A1046" s="2"/>
      <c r="B1046" s="4"/>
    </row>
    <row r="1047" spans="1:2" x14ac:dyDescent="0.3">
      <c r="A1047" s="2"/>
      <c r="B1047" s="4"/>
    </row>
    <row r="1048" spans="1:2" x14ac:dyDescent="0.3">
      <c r="A1048" s="2"/>
      <c r="B1048" s="4"/>
    </row>
    <row r="1049" spans="1:2" x14ac:dyDescent="0.3">
      <c r="A1049" s="2"/>
      <c r="B1049" s="4"/>
    </row>
    <row r="1050" spans="1:2" x14ac:dyDescent="0.3">
      <c r="A1050" s="2"/>
      <c r="B1050" s="4"/>
    </row>
    <row r="1051" spans="1:2" x14ac:dyDescent="0.3">
      <c r="A1051" s="2"/>
      <c r="B1051" s="4"/>
    </row>
    <row r="1052" spans="1:2" x14ac:dyDescent="0.3">
      <c r="A1052" s="2"/>
      <c r="B1052" s="4"/>
    </row>
    <row r="1053" spans="1:2" x14ac:dyDescent="0.3">
      <c r="A1053" s="2"/>
      <c r="B1053" s="4"/>
    </row>
    <row r="1054" spans="1:2" x14ac:dyDescent="0.3">
      <c r="A1054" s="2"/>
      <c r="B1054" s="4"/>
    </row>
    <row r="1055" spans="1:2" x14ac:dyDescent="0.3">
      <c r="A1055" s="2"/>
      <c r="B1055" s="4"/>
    </row>
    <row r="1056" spans="1:2" x14ac:dyDescent="0.3">
      <c r="A1056" s="2"/>
      <c r="B1056" s="4"/>
    </row>
    <row r="1057" spans="1:2" x14ac:dyDescent="0.3">
      <c r="A1057" s="2"/>
      <c r="B1057" s="4"/>
    </row>
    <row r="1058" spans="1:2" x14ac:dyDescent="0.3">
      <c r="A1058" s="2"/>
      <c r="B1058" s="4"/>
    </row>
    <row r="1059" spans="1:2" x14ac:dyDescent="0.3">
      <c r="A1059" s="2"/>
      <c r="B1059" s="4"/>
    </row>
    <row r="1060" spans="1:2" x14ac:dyDescent="0.3">
      <c r="A1060" s="2"/>
      <c r="B1060" s="4"/>
    </row>
    <row r="1061" spans="1:2" x14ac:dyDescent="0.3">
      <c r="A1061" s="2"/>
      <c r="B1061" s="4"/>
    </row>
    <row r="1062" spans="1:2" x14ac:dyDescent="0.3">
      <c r="A1062" s="2"/>
      <c r="B1062" s="4"/>
    </row>
    <row r="1063" spans="1:2" x14ac:dyDescent="0.3">
      <c r="A1063" s="2"/>
      <c r="B1063" s="4"/>
    </row>
    <row r="1064" spans="1:2" x14ac:dyDescent="0.3">
      <c r="A1064" s="2"/>
      <c r="B1064" s="4"/>
    </row>
    <row r="1065" spans="1:2" x14ac:dyDescent="0.3">
      <c r="A1065" s="2"/>
      <c r="B1065" s="4"/>
    </row>
    <row r="1066" spans="1:2" x14ac:dyDescent="0.3">
      <c r="A1066" s="2"/>
      <c r="B1066" s="4"/>
    </row>
    <row r="1067" spans="1:2" x14ac:dyDescent="0.3">
      <c r="A1067" s="2"/>
      <c r="B1067" s="4"/>
    </row>
    <row r="1068" spans="1:2" x14ac:dyDescent="0.3">
      <c r="A1068" s="2"/>
      <c r="B1068" s="4"/>
    </row>
    <row r="1069" spans="1:2" x14ac:dyDescent="0.3">
      <c r="A1069" s="2"/>
      <c r="B1069" s="4"/>
    </row>
    <row r="1070" spans="1:2" x14ac:dyDescent="0.3">
      <c r="A1070" s="2"/>
      <c r="B1070" s="4"/>
    </row>
    <row r="1071" spans="1:2" x14ac:dyDescent="0.3">
      <c r="A1071" s="2"/>
      <c r="B1071" s="4"/>
    </row>
    <row r="1072" spans="1:2" x14ac:dyDescent="0.3">
      <c r="A1072" s="2"/>
      <c r="B1072" s="4"/>
    </row>
    <row r="1073" spans="1:2" x14ac:dyDescent="0.3">
      <c r="A1073" s="2"/>
      <c r="B1073" s="4"/>
    </row>
    <row r="1074" spans="1:2" x14ac:dyDescent="0.3">
      <c r="A1074" s="2"/>
      <c r="B1074" s="4"/>
    </row>
    <row r="1075" spans="1:2" x14ac:dyDescent="0.3">
      <c r="A1075" s="2"/>
      <c r="B1075" s="4"/>
    </row>
    <row r="1076" spans="1:2" x14ac:dyDescent="0.3">
      <c r="A1076" s="2"/>
      <c r="B1076" s="4"/>
    </row>
    <row r="1077" spans="1:2" x14ac:dyDescent="0.3">
      <c r="A1077" s="2"/>
      <c r="B1077" s="4"/>
    </row>
    <row r="1078" spans="1:2" x14ac:dyDescent="0.3">
      <c r="A1078" s="2"/>
      <c r="B1078" s="4"/>
    </row>
    <row r="1079" spans="1:2" x14ac:dyDescent="0.3">
      <c r="A1079" s="2"/>
      <c r="B1079" s="4"/>
    </row>
    <row r="1080" spans="1:2" x14ac:dyDescent="0.3">
      <c r="A1080" s="2"/>
      <c r="B1080" s="4"/>
    </row>
    <row r="1081" spans="1:2" x14ac:dyDescent="0.3">
      <c r="A1081" s="2"/>
      <c r="B1081" s="4"/>
    </row>
    <row r="1082" spans="1:2" x14ac:dyDescent="0.3">
      <c r="A1082" s="2"/>
      <c r="B1082" s="4"/>
    </row>
    <row r="1083" spans="1:2" x14ac:dyDescent="0.3">
      <c r="A1083" s="2"/>
      <c r="B1083" s="4"/>
    </row>
    <row r="1084" spans="1:2" x14ac:dyDescent="0.3">
      <c r="A1084" s="2"/>
      <c r="B1084" s="4"/>
    </row>
    <row r="1085" spans="1:2" x14ac:dyDescent="0.3">
      <c r="A1085" s="2"/>
      <c r="B1085" s="4"/>
    </row>
    <row r="1086" spans="1:2" x14ac:dyDescent="0.3">
      <c r="A1086" s="2"/>
      <c r="B1086" s="4"/>
    </row>
    <row r="1087" spans="1:2" x14ac:dyDescent="0.3">
      <c r="A1087" s="2"/>
      <c r="B1087" s="4"/>
    </row>
    <row r="1088" spans="1:2" x14ac:dyDescent="0.3">
      <c r="A1088" s="2"/>
      <c r="B1088" s="4"/>
    </row>
    <row r="1089" spans="1:2" x14ac:dyDescent="0.3">
      <c r="A1089" s="2"/>
      <c r="B1089" s="4"/>
    </row>
    <row r="1090" spans="1:2" x14ac:dyDescent="0.3">
      <c r="A1090" s="2"/>
      <c r="B1090" s="4"/>
    </row>
    <row r="1091" spans="1:2" x14ac:dyDescent="0.3">
      <c r="A1091" s="2"/>
      <c r="B1091" s="4"/>
    </row>
    <row r="1092" spans="1:2" x14ac:dyDescent="0.3">
      <c r="A1092" s="2"/>
      <c r="B1092" s="4"/>
    </row>
    <row r="1093" spans="1:2" x14ac:dyDescent="0.3">
      <c r="A1093" s="2"/>
      <c r="B1093" s="4"/>
    </row>
    <row r="1094" spans="1:2" x14ac:dyDescent="0.3">
      <c r="A1094" s="2"/>
      <c r="B1094" s="4"/>
    </row>
    <row r="1095" spans="1:2" x14ac:dyDescent="0.3">
      <c r="A1095" s="2"/>
      <c r="B1095" s="4"/>
    </row>
    <row r="1096" spans="1:2" x14ac:dyDescent="0.3">
      <c r="A1096" s="2"/>
      <c r="B1096" s="4"/>
    </row>
    <row r="1097" spans="1:2" x14ac:dyDescent="0.3">
      <c r="A1097" s="2"/>
      <c r="B1097" s="4"/>
    </row>
    <row r="1098" spans="1:2" x14ac:dyDescent="0.3">
      <c r="A1098" s="2"/>
      <c r="B1098" s="4"/>
    </row>
    <row r="1099" spans="1:2" x14ac:dyDescent="0.3">
      <c r="A1099" s="2"/>
      <c r="B1099" s="4"/>
    </row>
    <row r="1100" spans="1:2" x14ac:dyDescent="0.3">
      <c r="A1100" s="2"/>
      <c r="B1100" s="4"/>
    </row>
    <row r="1101" spans="1:2" x14ac:dyDescent="0.3">
      <c r="A1101" s="2"/>
      <c r="B1101" s="4"/>
    </row>
    <row r="1102" spans="1:2" x14ac:dyDescent="0.3">
      <c r="A1102" s="2"/>
      <c r="B1102" s="4"/>
    </row>
    <row r="1103" spans="1:2" x14ac:dyDescent="0.3">
      <c r="A1103" s="2"/>
      <c r="B1103" s="4"/>
    </row>
    <row r="1104" spans="1:2" x14ac:dyDescent="0.3">
      <c r="A1104" s="2"/>
      <c r="B1104" s="4"/>
    </row>
    <row r="1105" spans="1:2" x14ac:dyDescent="0.3">
      <c r="A1105" s="2"/>
      <c r="B1105" s="4"/>
    </row>
    <row r="1106" spans="1:2" x14ac:dyDescent="0.3">
      <c r="A1106" s="2"/>
      <c r="B1106" s="4"/>
    </row>
    <row r="1107" spans="1:2" x14ac:dyDescent="0.3">
      <c r="A1107" s="2"/>
      <c r="B1107" s="4"/>
    </row>
    <row r="1108" spans="1:2" x14ac:dyDescent="0.3">
      <c r="A1108" s="2"/>
      <c r="B1108" s="4"/>
    </row>
    <row r="1109" spans="1:2" x14ac:dyDescent="0.3">
      <c r="A1109" s="2"/>
      <c r="B1109" s="4"/>
    </row>
    <row r="1110" spans="1:2" x14ac:dyDescent="0.3">
      <c r="A1110" s="2"/>
      <c r="B1110" s="4"/>
    </row>
    <row r="1111" spans="1:2" x14ac:dyDescent="0.3">
      <c r="A1111" s="2"/>
      <c r="B1111" s="4"/>
    </row>
    <row r="1112" spans="1:2" x14ac:dyDescent="0.3">
      <c r="A1112" s="2"/>
      <c r="B1112" s="4"/>
    </row>
    <row r="1113" spans="1:2" x14ac:dyDescent="0.3">
      <c r="A1113" s="2"/>
      <c r="B1113" s="4"/>
    </row>
    <row r="1114" spans="1:2" x14ac:dyDescent="0.3">
      <c r="A1114" s="2"/>
      <c r="B1114" s="4"/>
    </row>
    <row r="1115" spans="1:2" x14ac:dyDescent="0.3">
      <c r="A1115" s="2"/>
      <c r="B1115" s="4"/>
    </row>
    <row r="1116" spans="1:2" x14ac:dyDescent="0.3">
      <c r="A1116" s="2"/>
      <c r="B1116" s="4"/>
    </row>
    <row r="1117" spans="1:2" x14ac:dyDescent="0.3">
      <c r="A1117" s="2"/>
      <c r="B1117" s="4"/>
    </row>
    <row r="1118" spans="1:2" x14ac:dyDescent="0.3">
      <c r="A1118" s="2"/>
      <c r="B1118" s="4"/>
    </row>
    <row r="1119" spans="1:2" x14ac:dyDescent="0.3">
      <c r="A1119" s="2"/>
      <c r="B1119" s="4"/>
    </row>
    <row r="1120" spans="1:2" x14ac:dyDescent="0.3">
      <c r="A1120" s="2"/>
      <c r="B1120" s="4"/>
    </row>
    <row r="1121" spans="1:2" x14ac:dyDescent="0.3">
      <c r="A1121" s="2"/>
      <c r="B1121" s="4"/>
    </row>
    <row r="1122" spans="1:2" x14ac:dyDescent="0.3">
      <c r="A1122" s="2"/>
      <c r="B1122" s="4"/>
    </row>
    <row r="1123" spans="1:2" x14ac:dyDescent="0.3">
      <c r="A1123" s="2"/>
      <c r="B1123" s="4"/>
    </row>
    <row r="1124" spans="1:2" x14ac:dyDescent="0.3">
      <c r="A1124" s="2"/>
      <c r="B1124" s="4"/>
    </row>
    <row r="1125" spans="1:2" x14ac:dyDescent="0.3">
      <c r="A1125" s="2"/>
      <c r="B1125" s="4"/>
    </row>
    <row r="1126" spans="1:2" x14ac:dyDescent="0.3">
      <c r="A1126" s="2"/>
      <c r="B1126" s="4"/>
    </row>
    <row r="1127" spans="1:2" x14ac:dyDescent="0.3">
      <c r="A1127" s="2"/>
      <c r="B1127" s="4"/>
    </row>
    <row r="1128" spans="1:2" x14ac:dyDescent="0.3">
      <c r="A1128" s="2"/>
      <c r="B1128" s="4"/>
    </row>
    <row r="1129" spans="1:2" x14ac:dyDescent="0.3">
      <c r="A1129" s="2"/>
      <c r="B1129" s="4"/>
    </row>
    <row r="1130" spans="1:2" x14ac:dyDescent="0.3">
      <c r="A1130" s="2"/>
      <c r="B1130" s="4"/>
    </row>
    <row r="1131" spans="1:2" x14ac:dyDescent="0.3">
      <c r="A1131" s="2"/>
      <c r="B1131" s="4"/>
    </row>
    <row r="1132" spans="1:2" x14ac:dyDescent="0.3">
      <c r="A1132" s="2"/>
      <c r="B1132" s="4"/>
    </row>
    <row r="1133" spans="1:2" x14ac:dyDescent="0.3">
      <c r="A1133" s="2"/>
      <c r="B1133" s="4"/>
    </row>
    <row r="1134" spans="1:2" x14ac:dyDescent="0.3">
      <c r="A1134" s="2"/>
      <c r="B1134" s="4"/>
    </row>
    <row r="1135" spans="1:2" x14ac:dyDescent="0.3">
      <c r="A1135" s="2"/>
      <c r="B1135" s="4"/>
    </row>
    <row r="1136" spans="1:2" x14ac:dyDescent="0.3">
      <c r="A1136" s="2"/>
      <c r="B1136" s="4"/>
    </row>
    <row r="1137" spans="1:2" x14ac:dyDescent="0.3">
      <c r="A1137" s="2"/>
      <c r="B1137" s="4"/>
    </row>
    <row r="1138" spans="1:2" x14ac:dyDescent="0.3">
      <c r="A1138" s="2"/>
      <c r="B1138" s="4"/>
    </row>
    <row r="1139" spans="1:2" x14ac:dyDescent="0.3">
      <c r="A1139" s="2"/>
      <c r="B1139" s="4"/>
    </row>
    <row r="1140" spans="1:2" x14ac:dyDescent="0.3">
      <c r="A1140" s="2"/>
      <c r="B1140" s="4"/>
    </row>
    <row r="1141" spans="1:2" x14ac:dyDescent="0.3">
      <c r="A1141" s="2"/>
      <c r="B1141" s="4"/>
    </row>
    <row r="1142" spans="1:2" x14ac:dyDescent="0.3">
      <c r="A1142" s="2"/>
      <c r="B1142" s="4"/>
    </row>
    <row r="1143" spans="1:2" x14ac:dyDescent="0.3">
      <c r="A1143" s="2"/>
      <c r="B1143" s="4"/>
    </row>
    <row r="1144" spans="1:2" x14ac:dyDescent="0.3">
      <c r="A1144" s="2"/>
      <c r="B1144" s="4"/>
    </row>
    <row r="1145" spans="1:2" x14ac:dyDescent="0.3">
      <c r="A1145" s="2"/>
      <c r="B1145" s="4"/>
    </row>
    <row r="1146" spans="1:2" x14ac:dyDescent="0.3">
      <c r="A1146" s="2"/>
      <c r="B1146" s="4"/>
    </row>
    <row r="1147" spans="1:2" x14ac:dyDescent="0.3">
      <c r="A1147" s="2"/>
      <c r="B1147" s="4"/>
    </row>
    <row r="1148" spans="1:2" x14ac:dyDescent="0.3">
      <c r="A1148" s="2"/>
      <c r="B1148" s="4"/>
    </row>
    <row r="1149" spans="1:2" x14ac:dyDescent="0.3">
      <c r="A1149" s="2"/>
      <c r="B1149" s="4"/>
    </row>
    <row r="1150" spans="1:2" x14ac:dyDescent="0.3">
      <c r="A1150" s="2"/>
      <c r="B1150" s="4"/>
    </row>
    <row r="1151" spans="1:2" x14ac:dyDescent="0.3">
      <c r="A1151" s="2"/>
      <c r="B1151" s="4"/>
    </row>
    <row r="1152" spans="1:2" x14ac:dyDescent="0.3">
      <c r="A1152" s="2"/>
      <c r="B1152" s="4"/>
    </row>
    <row r="1153" spans="1:2" x14ac:dyDescent="0.3">
      <c r="A1153" s="2"/>
      <c r="B1153" s="4"/>
    </row>
    <row r="1154" spans="1:2" x14ac:dyDescent="0.3">
      <c r="A1154" s="2"/>
      <c r="B1154" s="4"/>
    </row>
    <row r="1155" spans="1:2" x14ac:dyDescent="0.3">
      <c r="A1155" s="2"/>
      <c r="B1155" s="4"/>
    </row>
    <row r="1156" spans="1:2" x14ac:dyDescent="0.3">
      <c r="A1156" s="2"/>
      <c r="B1156" s="4"/>
    </row>
    <row r="1157" spans="1:2" x14ac:dyDescent="0.3">
      <c r="A1157" s="2"/>
      <c r="B1157" s="4"/>
    </row>
    <row r="1158" spans="1:2" x14ac:dyDescent="0.3">
      <c r="A1158" s="2"/>
      <c r="B1158" s="4"/>
    </row>
    <row r="1159" spans="1:2" x14ac:dyDescent="0.3">
      <c r="A1159" s="2"/>
      <c r="B1159" s="4"/>
    </row>
    <row r="1160" spans="1:2" x14ac:dyDescent="0.3">
      <c r="A1160" s="2"/>
      <c r="B1160" s="4"/>
    </row>
    <row r="1161" spans="1:2" x14ac:dyDescent="0.3">
      <c r="A1161" s="2"/>
      <c r="B1161" s="4"/>
    </row>
    <row r="1162" spans="1:2" x14ac:dyDescent="0.3">
      <c r="A1162" s="2"/>
      <c r="B1162" s="4"/>
    </row>
    <row r="1163" spans="1:2" x14ac:dyDescent="0.3">
      <c r="A1163" s="2"/>
      <c r="B1163" s="4"/>
    </row>
    <row r="1164" spans="1:2" x14ac:dyDescent="0.3">
      <c r="A1164" s="2"/>
      <c r="B1164" s="4"/>
    </row>
    <row r="1165" spans="1:2" x14ac:dyDescent="0.3">
      <c r="A1165" s="2"/>
      <c r="B1165" s="4"/>
    </row>
    <row r="1166" spans="1:2" x14ac:dyDescent="0.3">
      <c r="A1166" s="2"/>
      <c r="B1166" s="4"/>
    </row>
    <row r="1167" spans="1:2" x14ac:dyDescent="0.3">
      <c r="A1167" s="2"/>
      <c r="B1167" s="4"/>
    </row>
    <row r="1168" spans="1:2" x14ac:dyDescent="0.3">
      <c r="A1168" s="2"/>
      <c r="B1168" s="4"/>
    </row>
    <row r="1169" spans="1:2" x14ac:dyDescent="0.3">
      <c r="A1169" s="2"/>
      <c r="B1169" s="4"/>
    </row>
    <row r="1170" spans="1:2" x14ac:dyDescent="0.3">
      <c r="A1170" s="2"/>
      <c r="B1170" s="4"/>
    </row>
    <row r="1171" spans="1:2" x14ac:dyDescent="0.3">
      <c r="A1171" s="2"/>
      <c r="B1171" s="4"/>
    </row>
    <row r="1172" spans="1:2" x14ac:dyDescent="0.3">
      <c r="A1172" s="2"/>
      <c r="B1172" s="4"/>
    </row>
    <row r="1173" spans="1:2" x14ac:dyDescent="0.3">
      <c r="A1173" s="2"/>
      <c r="B1173" s="4"/>
    </row>
    <row r="1174" spans="1:2" x14ac:dyDescent="0.3">
      <c r="A1174" s="2"/>
      <c r="B1174" s="4"/>
    </row>
    <row r="1175" spans="1:2" x14ac:dyDescent="0.3">
      <c r="A1175" s="2"/>
      <c r="B1175" s="4"/>
    </row>
    <row r="1176" spans="1:2" x14ac:dyDescent="0.3">
      <c r="A1176" s="2"/>
      <c r="B1176" s="4"/>
    </row>
    <row r="1177" spans="1:2" x14ac:dyDescent="0.3">
      <c r="A1177" s="2"/>
      <c r="B1177" s="4"/>
    </row>
    <row r="1178" spans="1:2" x14ac:dyDescent="0.3">
      <c r="A1178" s="2"/>
      <c r="B1178" s="4"/>
    </row>
    <row r="1179" spans="1:2" x14ac:dyDescent="0.3">
      <c r="A1179" s="2"/>
      <c r="B1179" s="4"/>
    </row>
    <row r="1180" spans="1:2" x14ac:dyDescent="0.3">
      <c r="A1180" s="2"/>
      <c r="B1180" s="4"/>
    </row>
    <row r="1181" spans="1:2" x14ac:dyDescent="0.3">
      <c r="A1181" s="2"/>
      <c r="B1181" s="4"/>
    </row>
    <row r="1182" spans="1:2" x14ac:dyDescent="0.3">
      <c r="A1182" s="2"/>
      <c r="B1182" s="4"/>
    </row>
    <row r="1183" spans="1:2" x14ac:dyDescent="0.3">
      <c r="A1183" s="2"/>
      <c r="B1183" s="4"/>
    </row>
    <row r="1184" spans="1:2" x14ac:dyDescent="0.3">
      <c r="A1184" s="2"/>
      <c r="B1184" s="4"/>
    </row>
    <row r="1185" spans="1:2" x14ac:dyDescent="0.3">
      <c r="A1185" s="2"/>
      <c r="B1185" s="4"/>
    </row>
    <row r="1186" spans="1:2" x14ac:dyDescent="0.3">
      <c r="A1186" s="2"/>
      <c r="B1186" s="4"/>
    </row>
    <row r="1187" spans="1:2" x14ac:dyDescent="0.3">
      <c r="A1187" s="2"/>
      <c r="B1187" s="4"/>
    </row>
    <row r="1188" spans="1:2" x14ac:dyDescent="0.3">
      <c r="A1188" s="2"/>
      <c r="B1188" s="4"/>
    </row>
    <row r="1189" spans="1:2" x14ac:dyDescent="0.3">
      <c r="A1189" s="2"/>
      <c r="B1189" s="4"/>
    </row>
    <row r="1190" spans="1:2" x14ac:dyDescent="0.3">
      <c r="A1190" s="2"/>
      <c r="B1190" s="4"/>
    </row>
    <row r="1191" spans="1:2" x14ac:dyDescent="0.3">
      <c r="A1191" s="2"/>
      <c r="B1191" s="4"/>
    </row>
    <row r="1192" spans="1:2" x14ac:dyDescent="0.3">
      <c r="A1192" s="2"/>
      <c r="B1192" s="4"/>
    </row>
    <row r="1193" spans="1:2" x14ac:dyDescent="0.3">
      <c r="A1193" s="2"/>
      <c r="B1193" s="4"/>
    </row>
    <row r="1194" spans="1:2" x14ac:dyDescent="0.3">
      <c r="A1194" s="2"/>
      <c r="B1194" s="4"/>
    </row>
    <row r="1195" spans="1:2" x14ac:dyDescent="0.3">
      <c r="A1195" s="2"/>
      <c r="B1195" s="4"/>
    </row>
    <row r="1196" spans="1:2" x14ac:dyDescent="0.3">
      <c r="A1196" s="2"/>
      <c r="B1196" s="4"/>
    </row>
    <row r="1197" spans="1:2" x14ac:dyDescent="0.3">
      <c r="A1197" s="2"/>
      <c r="B1197" s="4"/>
    </row>
    <row r="1198" spans="1:2" x14ac:dyDescent="0.3">
      <c r="A1198" s="2"/>
      <c r="B1198" s="4"/>
    </row>
    <row r="1199" spans="1:2" x14ac:dyDescent="0.3">
      <c r="A1199" s="2"/>
      <c r="B1199" s="4"/>
    </row>
    <row r="1200" spans="1:2" x14ac:dyDescent="0.3">
      <c r="A1200" s="2"/>
      <c r="B1200" s="4"/>
    </row>
    <row r="1201" spans="1:2" x14ac:dyDescent="0.3">
      <c r="A1201" s="2"/>
      <c r="B1201" s="4"/>
    </row>
    <row r="1202" spans="1:2" x14ac:dyDescent="0.3">
      <c r="A1202" s="2"/>
      <c r="B1202" s="4"/>
    </row>
    <row r="1203" spans="1:2" x14ac:dyDescent="0.3">
      <c r="A1203" s="2"/>
      <c r="B1203" s="4"/>
    </row>
    <row r="1204" spans="1:2" x14ac:dyDescent="0.3">
      <c r="A1204" s="2"/>
      <c r="B1204" s="4"/>
    </row>
    <row r="1205" spans="1:2" x14ac:dyDescent="0.3">
      <c r="A1205" s="2"/>
      <c r="B1205" s="4"/>
    </row>
    <row r="1206" spans="1:2" x14ac:dyDescent="0.3">
      <c r="A1206" s="2"/>
      <c r="B1206" s="4"/>
    </row>
    <row r="1207" spans="1:2" x14ac:dyDescent="0.3">
      <c r="A1207" s="2"/>
      <c r="B1207" s="4"/>
    </row>
    <row r="1208" spans="1:2" x14ac:dyDescent="0.3">
      <c r="A1208" s="2"/>
      <c r="B1208" s="4"/>
    </row>
    <row r="1209" spans="1:2" x14ac:dyDescent="0.3">
      <c r="A1209" s="2"/>
      <c r="B1209" s="4"/>
    </row>
    <row r="1210" spans="1:2" x14ac:dyDescent="0.3">
      <c r="A1210" s="2"/>
      <c r="B1210" s="4"/>
    </row>
    <row r="1211" spans="1:2" x14ac:dyDescent="0.3">
      <c r="A1211" s="2"/>
      <c r="B1211" s="4"/>
    </row>
    <row r="1212" spans="1:2" x14ac:dyDescent="0.3">
      <c r="A1212" s="2"/>
      <c r="B1212" s="4"/>
    </row>
    <row r="1213" spans="1:2" x14ac:dyDescent="0.3">
      <c r="A1213" s="2"/>
      <c r="B1213" s="4"/>
    </row>
    <row r="1214" spans="1:2" x14ac:dyDescent="0.3">
      <c r="A1214" s="2"/>
      <c r="B1214" s="4"/>
    </row>
    <row r="1215" spans="1:2" x14ac:dyDescent="0.3">
      <c r="A1215" s="2"/>
      <c r="B1215" s="4"/>
    </row>
    <row r="1216" spans="1:2" x14ac:dyDescent="0.3">
      <c r="A1216" s="2"/>
      <c r="B1216" s="4"/>
    </row>
    <row r="1217" spans="1:2" x14ac:dyDescent="0.3">
      <c r="A1217" s="2"/>
      <c r="B1217" s="4"/>
    </row>
    <row r="1218" spans="1:2" x14ac:dyDescent="0.3">
      <c r="A1218" s="2"/>
      <c r="B1218" s="4"/>
    </row>
    <row r="1219" spans="1:2" x14ac:dyDescent="0.3">
      <c r="A1219" s="2"/>
      <c r="B1219" s="4"/>
    </row>
    <row r="1220" spans="1:2" x14ac:dyDescent="0.3">
      <c r="A1220" s="2"/>
      <c r="B1220" s="4"/>
    </row>
    <row r="1221" spans="1:2" x14ac:dyDescent="0.3">
      <c r="A1221" s="2"/>
      <c r="B1221" s="4"/>
    </row>
    <row r="1222" spans="1:2" x14ac:dyDescent="0.3">
      <c r="A1222" s="2"/>
      <c r="B1222" s="4"/>
    </row>
    <row r="1223" spans="1:2" x14ac:dyDescent="0.3">
      <c r="A1223" s="2"/>
      <c r="B1223" s="4"/>
    </row>
    <row r="1224" spans="1:2" x14ac:dyDescent="0.3">
      <c r="A1224" s="2"/>
      <c r="B1224" s="4"/>
    </row>
    <row r="1225" spans="1:2" x14ac:dyDescent="0.3">
      <c r="A1225" s="2"/>
      <c r="B1225" s="4"/>
    </row>
    <row r="1226" spans="1:2" x14ac:dyDescent="0.3">
      <c r="A1226" s="2"/>
      <c r="B1226" s="4"/>
    </row>
    <row r="1227" spans="1:2" x14ac:dyDescent="0.3">
      <c r="A1227" s="2"/>
      <c r="B1227" s="4"/>
    </row>
    <row r="1228" spans="1:2" x14ac:dyDescent="0.3">
      <c r="A1228" s="2"/>
      <c r="B1228" s="4"/>
    </row>
    <row r="1229" spans="1:2" x14ac:dyDescent="0.3">
      <c r="A1229" s="2"/>
      <c r="B1229" s="4"/>
    </row>
    <row r="1230" spans="1:2" x14ac:dyDescent="0.3">
      <c r="A1230" s="2"/>
      <c r="B1230" s="4"/>
    </row>
    <row r="1231" spans="1:2" x14ac:dyDescent="0.3">
      <c r="A1231" s="2"/>
      <c r="B1231" s="4"/>
    </row>
    <row r="1232" spans="1:2" x14ac:dyDescent="0.3">
      <c r="A1232" s="2"/>
      <c r="B1232" s="4"/>
    </row>
    <row r="1233" spans="1:2" x14ac:dyDescent="0.3">
      <c r="A1233" s="2"/>
      <c r="B1233" s="4"/>
    </row>
    <row r="1234" spans="1:2" x14ac:dyDescent="0.3">
      <c r="A1234" s="2"/>
      <c r="B1234" s="4"/>
    </row>
    <row r="1235" spans="1:2" x14ac:dyDescent="0.3">
      <c r="A1235" s="2"/>
      <c r="B1235" s="4"/>
    </row>
    <row r="1236" spans="1:2" x14ac:dyDescent="0.3">
      <c r="A1236" s="2"/>
      <c r="B1236" s="4"/>
    </row>
    <row r="1237" spans="1:2" x14ac:dyDescent="0.3">
      <c r="A1237" s="2"/>
      <c r="B1237" s="4"/>
    </row>
    <row r="1238" spans="1:2" x14ac:dyDescent="0.3">
      <c r="A1238" s="2"/>
      <c r="B1238" s="4"/>
    </row>
    <row r="1239" spans="1:2" x14ac:dyDescent="0.3">
      <c r="A1239" s="2"/>
      <c r="B1239" s="4"/>
    </row>
    <row r="1240" spans="1:2" x14ac:dyDescent="0.3">
      <c r="A1240" s="2"/>
      <c r="B1240" s="4"/>
    </row>
    <row r="1241" spans="1:2" x14ac:dyDescent="0.3">
      <c r="A1241" s="2"/>
      <c r="B1241" s="4"/>
    </row>
    <row r="1242" spans="1:2" x14ac:dyDescent="0.3">
      <c r="A1242" s="2"/>
      <c r="B1242" s="4"/>
    </row>
    <row r="1243" spans="1:2" x14ac:dyDescent="0.3">
      <c r="A1243" s="2"/>
      <c r="B1243" s="4"/>
    </row>
    <row r="1244" spans="1:2" x14ac:dyDescent="0.3">
      <c r="A1244" s="2"/>
      <c r="B1244" s="4"/>
    </row>
    <row r="1245" spans="1:2" x14ac:dyDescent="0.3">
      <c r="A1245" s="2"/>
      <c r="B1245" s="4"/>
    </row>
    <row r="1246" spans="1:2" x14ac:dyDescent="0.3">
      <c r="A1246" s="2"/>
      <c r="B1246" s="4"/>
    </row>
    <row r="1247" spans="1:2" x14ac:dyDescent="0.3">
      <c r="A1247" s="2"/>
      <c r="B1247" s="4"/>
    </row>
    <row r="1248" spans="1:2" x14ac:dyDescent="0.3">
      <c r="A1248" s="2"/>
      <c r="B1248" s="4"/>
    </row>
    <row r="1249" spans="1:2" x14ac:dyDescent="0.3">
      <c r="A1249" s="2"/>
      <c r="B1249" s="4"/>
    </row>
    <row r="1250" spans="1:2" x14ac:dyDescent="0.3">
      <c r="A1250" s="2"/>
      <c r="B1250" s="4"/>
    </row>
    <row r="1251" spans="1:2" x14ac:dyDescent="0.3">
      <c r="A1251" s="2"/>
      <c r="B1251" s="4"/>
    </row>
    <row r="1252" spans="1:2" x14ac:dyDescent="0.3">
      <c r="A1252" s="2"/>
      <c r="B1252" s="4"/>
    </row>
    <row r="1253" spans="1:2" x14ac:dyDescent="0.3">
      <c r="A1253" s="2"/>
      <c r="B1253" s="4"/>
    </row>
    <row r="1254" spans="1:2" x14ac:dyDescent="0.3">
      <c r="A1254" s="2"/>
      <c r="B1254" s="4"/>
    </row>
    <row r="1255" spans="1:2" x14ac:dyDescent="0.3">
      <c r="A1255" s="2"/>
      <c r="B1255" s="4"/>
    </row>
    <row r="1256" spans="1:2" x14ac:dyDescent="0.3">
      <c r="A1256" s="2"/>
      <c r="B1256" s="4"/>
    </row>
    <row r="1257" spans="1:2" x14ac:dyDescent="0.3">
      <c r="A1257" s="2"/>
      <c r="B1257" s="4"/>
    </row>
    <row r="1258" spans="1:2" x14ac:dyDescent="0.3">
      <c r="A1258" s="2"/>
      <c r="B1258" s="4"/>
    </row>
    <row r="1259" spans="1:2" x14ac:dyDescent="0.3">
      <c r="A1259" s="2"/>
      <c r="B1259" s="4"/>
    </row>
    <row r="1260" spans="1:2" x14ac:dyDescent="0.3">
      <c r="A1260" s="2"/>
      <c r="B1260" s="4"/>
    </row>
    <row r="1261" spans="1:2" x14ac:dyDescent="0.3">
      <c r="A1261" s="2"/>
      <c r="B1261" s="4"/>
    </row>
    <row r="1262" spans="1:2" x14ac:dyDescent="0.3">
      <c r="A1262" s="2"/>
      <c r="B1262" s="4"/>
    </row>
    <row r="1263" spans="1:2" x14ac:dyDescent="0.3">
      <c r="A1263" s="2"/>
      <c r="B1263" s="4"/>
    </row>
    <row r="1264" spans="1:2" x14ac:dyDescent="0.3">
      <c r="A1264" s="2"/>
      <c r="B1264" s="4"/>
    </row>
    <row r="1265" spans="1:2" x14ac:dyDescent="0.3">
      <c r="A1265" s="2"/>
      <c r="B1265" s="4"/>
    </row>
    <row r="1266" spans="1:2" x14ac:dyDescent="0.3">
      <c r="A1266" s="2"/>
      <c r="B1266" s="4"/>
    </row>
    <row r="1267" spans="1:2" x14ac:dyDescent="0.3">
      <c r="A1267" s="2"/>
      <c r="B1267" s="4"/>
    </row>
    <row r="1268" spans="1:2" x14ac:dyDescent="0.3">
      <c r="A1268" s="2"/>
      <c r="B1268" s="4"/>
    </row>
    <row r="1269" spans="1:2" x14ac:dyDescent="0.3">
      <c r="A1269" s="2"/>
      <c r="B1269" s="4"/>
    </row>
    <row r="1270" spans="1:2" x14ac:dyDescent="0.3">
      <c r="A1270" s="2"/>
      <c r="B1270" s="4"/>
    </row>
    <row r="1271" spans="1:2" x14ac:dyDescent="0.3">
      <c r="A1271" s="2"/>
      <c r="B1271" s="4"/>
    </row>
    <row r="1272" spans="1:2" x14ac:dyDescent="0.3">
      <c r="A1272" s="2"/>
      <c r="B1272" s="4"/>
    </row>
    <row r="1273" spans="1:2" x14ac:dyDescent="0.3">
      <c r="A1273" s="2"/>
      <c r="B1273" s="4"/>
    </row>
    <row r="1274" spans="1:2" x14ac:dyDescent="0.3">
      <c r="A1274" s="2"/>
      <c r="B1274" s="4"/>
    </row>
    <row r="1275" spans="1:2" x14ac:dyDescent="0.3">
      <c r="A1275" s="2"/>
      <c r="B1275" s="4"/>
    </row>
    <row r="1276" spans="1:2" x14ac:dyDescent="0.3">
      <c r="A1276" s="2"/>
      <c r="B1276" s="4"/>
    </row>
    <row r="1277" spans="1:2" x14ac:dyDescent="0.3">
      <c r="A1277" s="2"/>
      <c r="B1277" s="4"/>
    </row>
    <row r="1278" spans="1:2" x14ac:dyDescent="0.3">
      <c r="A1278" s="2"/>
      <c r="B1278" s="4"/>
    </row>
    <row r="1279" spans="1:2" x14ac:dyDescent="0.3">
      <c r="A1279" s="2"/>
      <c r="B1279" s="4"/>
    </row>
    <row r="1280" spans="1:2" x14ac:dyDescent="0.3">
      <c r="A1280" s="2"/>
      <c r="B1280" s="4"/>
    </row>
    <row r="1281" spans="1:2" x14ac:dyDescent="0.3">
      <c r="A1281" s="2"/>
      <c r="B1281" s="4"/>
    </row>
    <row r="1282" spans="1:2" x14ac:dyDescent="0.3">
      <c r="A1282" s="2"/>
      <c r="B1282" s="4"/>
    </row>
    <row r="1283" spans="1:2" x14ac:dyDescent="0.3">
      <c r="A1283" s="2"/>
      <c r="B1283" s="4"/>
    </row>
    <row r="1284" spans="1:2" x14ac:dyDescent="0.3">
      <c r="A1284" s="2"/>
      <c r="B1284" s="4"/>
    </row>
    <row r="1285" spans="1:2" x14ac:dyDescent="0.3">
      <c r="A1285" s="2"/>
      <c r="B1285" s="4"/>
    </row>
    <row r="1286" spans="1:2" x14ac:dyDescent="0.3">
      <c r="A1286" s="2"/>
      <c r="B1286" s="4"/>
    </row>
    <row r="1287" spans="1:2" x14ac:dyDescent="0.3">
      <c r="A1287" s="2"/>
      <c r="B1287" s="4"/>
    </row>
    <row r="1288" spans="1:2" x14ac:dyDescent="0.3">
      <c r="A1288" s="2"/>
      <c r="B1288" s="4"/>
    </row>
    <row r="1289" spans="1:2" x14ac:dyDescent="0.3">
      <c r="A1289" s="2"/>
      <c r="B1289" s="4"/>
    </row>
    <row r="1290" spans="1:2" x14ac:dyDescent="0.3">
      <c r="A1290" s="2"/>
      <c r="B1290" s="4"/>
    </row>
    <row r="1291" spans="1:2" x14ac:dyDescent="0.3">
      <c r="A1291" s="2"/>
      <c r="B1291" s="4"/>
    </row>
    <row r="1292" spans="1:2" x14ac:dyDescent="0.3">
      <c r="A1292" s="2"/>
      <c r="B1292" s="4"/>
    </row>
    <row r="1293" spans="1:2" x14ac:dyDescent="0.3">
      <c r="A1293" s="2"/>
      <c r="B1293" s="4"/>
    </row>
    <row r="1294" spans="1:2" x14ac:dyDescent="0.3">
      <c r="A1294" s="2"/>
      <c r="B1294" s="4"/>
    </row>
    <row r="1295" spans="1:2" x14ac:dyDescent="0.3">
      <c r="A1295" s="2"/>
      <c r="B1295" s="4"/>
    </row>
    <row r="1296" spans="1:2" x14ac:dyDescent="0.3">
      <c r="A1296" s="2"/>
      <c r="B1296" s="4"/>
    </row>
    <row r="1297" spans="1:2" x14ac:dyDescent="0.3">
      <c r="A1297" s="2"/>
      <c r="B1297" s="4"/>
    </row>
    <row r="1298" spans="1:2" x14ac:dyDescent="0.3">
      <c r="A1298" s="2"/>
      <c r="B1298" s="4"/>
    </row>
    <row r="1299" spans="1:2" x14ac:dyDescent="0.3">
      <c r="A1299" s="2"/>
      <c r="B1299" s="4"/>
    </row>
    <row r="1300" spans="1:2" x14ac:dyDescent="0.3">
      <c r="A1300" s="2"/>
      <c r="B1300" s="4"/>
    </row>
    <row r="1301" spans="1:2" x14ac:dyDescent="0.3">
      <c r="A1301" s="2"/>
      <c r="B1301" s="4"/>
    </row>
    <row r="1302" spans="1:2" x14ac:dyDescent="0.3">
      <c r="A1302" s="2"/>
      <c r="B1302" s="4"/>
    </row>
    <row r="1303" spans="1:2" x14ac:dyDescent="0.3">
      <c r="A1303" s="2"/>
      <c r="B1303" s="4"/>
    </row>
    <row r="1304" spans="1:2" x14ac:dyDescent="0.3">
      <c r="A1304" s="2"/>
      <c r="B1304" s="4"/>
    </row>
    <row r="1305" spans="1:2" x14ac:dyDescent="0.3">
      <c r="A1305" s="2"/>
      <c r="B1305" s="4"/>
    </row>
    <row r="1306" spans="1:2" x14ac:dyDescent="0.3">
      <c r="A1306" s="2"/>
      <c r="B1306" s="4"/>
    </row>
    <row r="1307" spans="1:2" x14ac:dyDescent="0.3">
      <c r="A1307" s="2"/>
      <c r="B1307" s="4"/>
    </row>
    <row r="1308" spans="1:2" x14ac:dyDescent="0.3">
      <c r="A1308" s="2"/>
      <c r="B1308" s="4"/>
    </row>
    <row r="1309" spans="1:2" x14ac:dyDescent="0.3">
      <c r="A1309" s="2"/>
      <c r="B1309" s="4"/>
    </row>
    <row r="1310" spans="1:2" x14ac:dyDescent="0.3">
      <c r="A1310" s="2"/>
      <c r="B1310" s="4"/>
    </row>
    <row r="1311" spans="1:2" x14ac:dyDescent="0.3">
      <c r="A1311" s="2"/>
      <c r="B1311" s="4"/>
    </row>
    <row r="1312" spans="1:2" x14ac:dyDescent="0.3">
      <c r="A1312" s="2"/>
      <c r="B1312" s="4"/>
    </row>
    <row r="1313" spans="1:2" x14ac:dyDescent="0.3">
      <c r="A1313" s="2"/>
      <c r="B1313" s="4"/>
    </row>
    <row r="1314" spans="1:2" x14ac:dyDescent="0.3">
      <c r="A1314" s="2"/>
      <c r="B1314" s="4"/>
    </row>
    <row r="1315" spans="1:2" x14ac:dyDescent="0.3">
      <c r="A1315" s="2"/>
      <c r="B1315" s="4"/>
    </row>
    <row r="1316" spans="1:2" x14ac:dyDescent="0.3">
      <c r="A1316" s="2"/>
      <c r="B1316" s="4"/>
    </row>
    <row r="1317" spans="1:2" x14ac:dyDescent="0.3">
      <c r="A1317" s="2"/>
      <c r="B1317" s="4"/>
    </row>
    <row r="1318" spans="1:2" x14ac:dyDescent="0.3">
      <c r="A1318" s="2"/>
      <c r="B1318" s="4"/>
    </row>
    <row r="1319" spans="1:2" x14ac:dyDescent="0.3">
      <c r="A1319" s="2"/>
      <c r="B1319" s="4"/>
    </row>
    <row r="1320" spans="1:2" x14ac:dyDescent="0.3">
      <c r="A1320" s="2"/>
      <c r="B1320" s="4"/>
    </row>
    <row r="1321" spans="1:2" x14ac:dyDescent="0.3">
      <c r="A1321" s="2"/>
      <c r="B1321" s="4"/>
    </row>
    <row r="1322" spans="1:2" x14ac:dyDescent="0.3">
      <c r="A1322" s="2"/>
      <c r="B1322" s="4"/>
    </row>
    <row r="1323" spans="1:2" x14ac:dyDescent="0.3">
      <c r="A1323" s="2"/>
      <c r="B1323" s="4"/>
    </row>
    <row r="1324" spans="1:2" x14ac:dyDescent="0.3">
      <c r="A1324" s="2"/>
      <c r="B1324" s="4"/>
    </row>
    <row r="1325" spans="1:2" x14ac:dyDescent="0.3">
      <c r="A1325" s="2"/>
      <c r="B1325" s="4"/>
    </row>
    <row r="1326" spans="1:2" x14ac:dyDescent="0.3">
      <c r="A1326" s="2"/>
      <c r="B1326" s="4"/>
    </row>
    <row r="1327" spans="1:2" x14ac:dyDescent="0.3">
      <c r="A1327" s="2"/>
      <c r="B1327" s="4"/>
    </row>
    <row r="1328" spans="1:2" x14ac:dyDescent="0.3">
      <c r="A1328" s="2"/>
      <c r="B1328" s="4"/>
    </row>
    <row r="1329" spans="1:2" x14ac:dyDescent="0.3">
      <c r="A1329" s="2"/>
      <c r="B1329" s="4"/>
    </row>
    <row r="1330" spans="1:2" x14ac:dyDescent="0.3">
      <c r="A1330" s="2"/>
      <c r="B1330" s="4"/>
    </row>
    <row r="1331" spans="1:2" x14ac:dyDescent="0.3">
      <c r="A1331" s="2"/>
      <c r="B1331" s="4"/>
    </row>
    <row r="1332" spans="1:2" x14ac:dyDescent="0.3">
      <c r="A1332" s="2"/>
      <c r="B1332" s="4"/>
    </row>
    <row r="1333" spans="1:2" x14ac:dyDescent="0.3">
      <c r="A1333" s="2"/>
      <c r="B1333" s="4"/>
    </row>
    <row r="1334" spans="1:2" x14ac:dyDescent="0.3">
      <c r="A1334" s="2"/>
      <c r="B1334" s="4"/>
    </row>
    <row r="1335" spans="1:2" x14ac:dyDescent="0.3">
      <c r="A1335" s="2"/>
      <c r="B1335" s="4"/>
    </row>
    <row r="1336" spans="1:2" x14ac:dyDescent="0.3">
      <c r="A1336" s="2"/>
      <c r="B1336" s="4"/>
    </row>
    <row r="1337" spans="1:2" x14ac:dyDescent="0.3">
      <c r="A1337" s="2"/>
      <c r="B1337" s="4"/>
    </row>
    <row r="1338" spans="1:2" x14ac:dyDescent="0.3">
      <c r="A1338" s="2"/>
      <c r="B1338" s="4"/>
    </row>
    <row r="1339" spans="1:2" x14ac:dyDescent="0.3">
      <c r="A1339" s="2"/>
      <c r="B1339" s="4"/>
    </row>
    <row r="1340" spans="1:2" x14ac:dyDescent="0.3">
      <c r="A1340" s="2"/>
      <c r="B1340" s="4"/>
    </row>
    <row r="1341" spans="1:2" x14ac:dyDescent="0.3">
      <c r="A1341" s="2"/>
      <c r="B1341" s="4"/>
    </row>
    <row r="1342" spans="1:2" x14ac:dyDescent="0.3">
      <c r="A1342" s="2"/>
      <c r="B1342" s="4"/>
    </row>
    <row r="1343" spans="1:2" x14ac:dyDescent="0.3">
      <c r="A1343" s="2"/>
      <c r="B1343" s="4"/>
    </row>
    <row r="1344" spans="1:2" x14ac:dyDescent="0.3">
      <c r="A1344" s="2"/>
      <c r="B1344" s="4"/>
    </row>
    <row r="1345" spans="1:2" x14ac:dyDescent="0.3">
      <c r="A1345" s="2"/>
      <c r="B1345" s="4"/>
    </row>
    <row r="1346" spans="1:2" x14ac:dyDescent="0.3">
      <c r="A1346" s="2"/>
      <c r="B1346" s="4"/>
    </row>
    <row r="1347" spans="1:2" x14ac:dyDescent="0.3">
      <c r="A1347" s="2"/>
      <c r="B1347" s="4"/>
    </row>
    <row r="1348" spans="1:2" x14ac:dyDescent="0.3">
      <c r="A1348" s="2"/>
      <c r="B1348" s="4"/>
    </row>
    <row r="1349" spans="1:2" x14ac:dyDescent="0.3">
      <c r="A1349" s="2"/>
      <c r="B1349" s="4"/>
    </row>
    <row r="1350" spans="1:2" x14ac:dyDescent="0.3">
      <c r="A1350" s="2"/>
      <c r="B1350" s="4"/>
    </row>
    <row r="1351" spans="1:2" x14ac:dyDescent="0.3">
      <c r="A1351" s="2"/>
      <c r="B1351" s="4"/>
    </row>
    <row r="1352" spans="1:2" x14ac:dyDescent="0.3">
      <c r="A1352" s="2"/>
      <c r="B1352" s="4"/>
    </row>
    <row r="1353" spans="1:2" x14ac:dyDescent="0.3">
      <c r="A1353" s="2"/>
      <c r="B1353" s="4"/>
    </row>
    <row r="1354" spans="1:2" x14ac:dyDescent="0.3">
      <c r="A1354" s="2"/>
      <c r="B1354" s="4"/>
    </row>
    <row r="1355" spans="1:2" x14ac:dyDescent="0.3">
      <c r="A1355" s="2"/>
      <c r="B1355" s="4"/>
    </row>
    <row r="1356" spans="1:2" x14ac:dyDescent="0.3">
      <c r="A1356" s="2"/>
      <c r="B1356" s="4"/>
    </row>
    <row r="1357" spans="1:2" x14ac:dyDescent="0.3">
      <c r="A1357" s="2"/>
      <c r="B1357" s="4"/>
    </row>
    <row r="1358" spans="1:2" x14ac:dyDescent="0.3">
      <c r="A1358" s="2"/>
      <c r="B1358" s="4"/>
    </row>
    <row r="1359" spans="1:2" x14ac:dyDescent="0.3">
      <c r="A1359" s="2"/>
      <c r="B1359" s="4"/>
    </row>
    <row r="1360" spans="1:2" x14ac:dyDescent="0.3">
      <c r="A1360" s="2"/>
      <c r="B1360" s="4"/>
    </row>
    <row r="1361" spans="1:2" x14ac:dyDescent="0.3">
      <c r="A1361" s="2"/>
      <c r="B1361" s="4"/>
    </row>
    <row r="1362" spans="1:2" x14ac:dyDescent="0.3">
      <c r="A1362" s="2"/>
      <c r="B1362" s="4"/>
    </row>
    <row r="1363" spans="1:2" x14ac:dyDescent="0.3">
      <c r="A1363" s="2"/>
      <c r="B1363" s="4"/>
    </row>
    <row r="1364" spans="1:2" x14ac:dyDescent="0.3">
      <c r="A1364" s="2"/>
      <c r="B1364" s="4"/>
    </row>
    <row r="1365" spans="1:2" x14ac:dyDescent="0.3">
      <c r="A1365" s="2"/>
      <c r="B1365" s="4"/>
    </row>
    <row r="1366" spans="1:2" x14ac:dyDescent="0.3">
      <c r="A1366" s="2"/>
      <c r="B1366" s="4"/>
    </row>
    <row r="1367" spans="1:2" x14ac:dyDescent="0.3">
      <c r="A1367" s="2"/>
      <c r="B1367" s="4"/>
    </row>
    <row r="1368" spans="1:2" x14ac:dyDescent="0.3">
      <c r="A1368" s="2"/>
      <c r="B1368" s="4"/>
    </row>
    <row r="1369" spans="1:2" x14ac:dyDescent="0.3">
      <c r="A1369" s="2"/>
      <c r="B1369" s="4"/>
    </row>
    <row r="1370" spans="1:2" x14ac:dyDescent="0.3">
      <c r="A1370" s="2"/>
      <c r="B1370" s="4"/>
    </row>
    <row r="1371" spans="1:2" x14ac:dyDescent="0.3">
      <c r="A1371" s="2"/>
      <c r="B1371" s="4"/>
    </row>
    <row r="1372" spans="1:2" x14ac:dyDescent="0.3">
      <c r="A1372" s="2"/>
      <c r="B1372" s="4"/>
    </row>
    <row r="1373" spans="1:2" x14ac:dyDescent="0.3">
      <c r="A1373" s="2"/>
      <c r="B1373" s="4"/>
    </row>
    <row r="1374" spans="1:2" x14ac:dyDescent="0.3">
      <c r="A1374" s="2"/>
      <c r="B1374" s="4"/>
    </row>
    <row r="1375" spans="1:2" x14ac:dyDescent="0.3">
      <c r="A1375" s="2"/>
      <c r="B1375" s="4"/>
    </row>
    <row r="1376" spans="1:2" x14ac:dyDescent="0.3">
      <c r="A1376" s="2"/>
      <c r="B1376" s="4"/>
    </row>
    <row r="1377" spans="1:2" x14ac:dyDescent="0.3">
      <c r="A1377" s="2"/>
      <c r="B1377" s="4"/>
    </row>
    <row r="1378" spans="1:2" x14ac:dyDescent="0.3">
      <c r="A1378" s="2"/>
      <c r="B1378" s="4"/>
    </row>
    <row r="1379" spans="1:2" x14ac:dyDescent="0.3">
      <c r="A1379" s="2"/>
      <c r="B1379" s="4"/>
    </row>
    <row r="1380" spans="1:2" x14ac:dyDescent="0.3">
      <c r="A1380" s="2"/>
      <c r="B1380" s="4"/>
    </row>
    <row r="1381" spans="1:2" x14ac:dyDescent="0.3">
      <c r="A1381" s="2"/>
      <c r="B1381" s="4"/>
    </row>
    <row r="1382" spans="1:2" x14ac:dyDescent="0.3">
      <c r="A1382" s="2"/>
      <c r="B1382" s="4"/>
    </row>
    <row r="1383" spans="1:2" x14ac:dyDescent="0.3">
      <c r="A1383" s="2"/>
      <c r="B1383" s="4"/>
    </row>
    <row r="1384" spans="1:2" x14ac:dyDescent="0.3">
      <c r="A1384" s="2"/>
      <c r="B1384" s="4"/>
    </row>
    <row r="1385" spans="1:2" x14ac:dyDescent="0.3">
      <c r="A1385" s="2"/>
      <c r="B1385" s="4"/>
    </row>
    <row r="1386" spans="1:2" x14ac:dyDescent="0.3">
      <c r="A1386" s="2"/>
      <c r="B1386" s="4"/>
    </row>
    <row r="1387" spans="1:2" x14ac:dyDescent="0.3">
      <c r="A1387" s="2"/>
      <c r="B1387" s="4"/>
    </row>
    <row r="1388" spans="1:2" x14ac:dyDescent="0.3">
      <c r="A1388" s="2"/>
      <c r="B1388" s="4"/>
    </row>
    <row r="1389" spans="1:2" x14ac:dyDescent="0.3">
      <c r="A1389" s="2"/>
      <c r="B1389" s="4"/>
    </row>
    <row r="1390" spans="1:2" x14ac:dyDescent="0.3">
      <c r="A1390" s="2"/>
      <c r="B1390" s="4"/>
    </row>
    <row r="1391" spans="1:2" x14ac:dyDescent="0.3">
      <c r="A1391" s="2"/>
      <c r="B1391" s="4"/>
    </row>
    <row r="1392" spans="1:2" x14ac:dyDescent="0.3">
      <c r="A1392" s="2"/>
      <c r="B1392" s="4"/>
    </row>
    <row r="1393" spans="1:2" x14ac:dyDescent="0.3">
      <c r="A1393" s="2"/>
      <c r="B1393" s="4"/>
    </row>
    <row r="1394" spans="1:2" x14ac:dyDescent="0.3">
      <c r="A1394" s="2"/>
      <c r="B1394" s="4"/>
    </row>
    <row r="1395" spans="1:2" x14ac:dyDescent="0.3">
      <c r="A1395" s="2"/>
      <c r="B1395" s="4"/>
    </row>
    <row r="1396" spans="1:2" x14ac:dyDescent="0.3">
      <c r="A1396" s="2"/>
      <c r="B1396" s="4"/>
    </row>
    <row r="1397" spans="1:2" x14ac:dyDescent="0.3">
      <c r="A1397" s="2"/>
      <c r="B1397" s="4"/>
    </row>
    <row r="1398" spans="1:2" x14ac:dyDescent="0.3">
      <c r="A1398" s="2"/>
      <c r="B1398" s="4"/>
    </row>
    <row r="1399" spans="1:2" x14ac:dyDescent="0.3">
      <c r="A1399" s="2"/>
      <c r="B1399" s="4"/>
    </row>
    <row r="1400" spans="1:2" x14ac:dyDescent="0.3">
      <c r="A1400" s="2"/>
      <c r="B1400" s="4"/>
    </row>
    <row r="1401" spans="1:2" x14ac:dyDescent="0.3">
      <c r="A1401" s="2"/>
      <c r="B1401" s="4"/>
    </row>
    <row r="1402" spans="1:2" x14ac:dyDescent="0.3">
      <c r="A1402" s="2"/>
      <c r="B1402" s="4"/>
    </row>
    <row r="1403" spans="1:2" x14ac:dyDescent="0.3">
      <c r="A1403" s="2"/>
      <c r="B1403" s="4"/>
    </row>
    <row r="1404" spans="1:2" x14ac:dyDescent="0.3">
      <c r="A1404" s="2"/>
      <c r="B1404" s="4"/>
    </row>
    <row r="1405" spans="1:2" x14ac:dyDescent="0.3">
      <c r="A1405" s="2"/>
      <c r="B1405" s="4"/>
    </row>
    <row r="1406" spans="1:2" x14ac:dyDescent="0.3">
      <c r="A1406" s="2"/>
      <c r="B1406" s="4"/>
    </row>
    <row r="1407" spans="1:2" x14ac:dyDescent="0.3">
      <c r="A1407" s="2"/>
      <c r="B1407" s="4"/>
    </row>
    <row r="1408" spans="1:2" x14ac:dyDescent="0.3">
      <c r="A1408" s="2"/>
      <c r="B1408" s="4"/>
    </row>
    <row r="1409" spans="1:2" x14ac:dyDescent="0.3">
      <c r="A1409" s="2"/>
      <c r="B1409" s="4"/>
    </row>
    <row r="1410" spans="1:2" x14ac:dyDescent="0.3">
      <c r="A1410" s="2"/>
      <c r="B1410" s="4"/>
    </row>
    <row r="1411" spans="1:2" x14ac:dyDescent="0.3">
      <c r="A1411" s="2"/>
      <c r="B1411" s="4"/>
    </row>
    <row r="1412" spans="1:2" x14ac:dyDescent="0.3">
      <c r="A1412" s="2"/>
      <c r="B1412" s="4"/>
    </row>
    <row r="1413" spans="1:2" x14ac:dyDescent="0.3">
      <c r="A1413" s="2"/>
      <c r="B1413" s="4"/>
    </row>
    <row r="1414" spans="1:2" x14ac:dyDescent="0.3">
      <c r="A1414" s="2"/>
      <c r="B1414" s="4"/>
    </row>
    <row r="1415" spans="1:2" x14ac:dyDescent="0.3">
      <c r="A1415" s="2"/>
      <c r="B1415" s="4"/>
    </row>
    <row r="1416" spans="1:2" x14ac:dyDescent="0.3">
      <c r="A1416" s="2"/>
      <c r="B1416" s="4"/>
    </row>
    <row r="1417" spans="1:2" x14ac:dyDescent="0.3">
      <c r="A1417" s="2"/>
      <c r="B1417" s="4"/>
    </row>
    <row r="1418" spans="1:2" x14ac:dyDescent="0.3">
      <c r="A1418" s="2"/>
      <c r="B1418" s="4"/>
    </row>
    <row r="1419" spans="1:2" x14ac:dyDescent="0.3">
      <c r="A1419" s="2"/>
      <c r="B1419" s="4"/>
    </row>
    <row r="1420" spans="1:2" x14ac:dyDescent="0.3">
      <c r="A1420" s="2"/>
      <c r="B1420" s="4"/>
    </row>
    <row r="1421" spans="1:2" x14ac:dyDescent="0.3">
      <c r="A1421" s="2"/>
      <c r="B1421" s="4"/>
    </row>
    <row r="1422" spans="1:2" x14ac:dyDescent="0.3">
      <c r="A1422" s="2"/>
      <c r="B1422" s="4"/>
    </row>
    <row r="1423" spans="1:2" x14ac:dyDescent="0.3">
      <c r="A1423" s="2"/>
      <c r="B1423" s="4"/>
    </row>
    <row r="1424" spans="1:2" x14ac:dyDescent="0.3">
      <c r="A1424" s="2"/>
      <c r="B1424" s="4"/>
    </row>
    <row r="1425" spans="1:2" x14ac:dyDescent="0.3">
      <c r="A1425" s="2"/>
      <c r="B1425" s="4"/>
    </row>
    <row r="1426" spans="1:2" x14ac:dyDescent="0.3">
      <c r="A1426" s="2"/>
      <c r="B1426" s="4"/>
    </row>
    <row r="1427" spans="1:2" x14ac:dyDescent="0.3">
      <c r="A1427" s="2"/>
      <c r="B1427" s="4"/>
    </row>
    <row r="1428" spans="1:2" x14ac:dyDescent="0.3">
      <c r="A1428" s="2"/>
      <c r="B1428" s="4"/>
    </row>
    <row r="1429" spans="1:2" x14ac:dyDescent="0.3">
      <c r="A1429" s="2"/>
      <c r="B1429" s="4"/>
    </row>
    <row r="1430" spans="1:2" x14ac:dyDescent="0.3">
      <c r="A1430" s="2"/>
      <c r="B1430" s="4"/>
    </row>
    <row r="1431" spans="1:2" x14ac:dyDescent="0.3">
      <c r="A1431" s="2"/>
      <c r="B1431" s="4"/>
    </row>
    <row r="1432" spans="1:2" x14ac:dyDescent="0.3">
      <c r="A1432" s="2"/>
      <c r="B1432" s="4"/>
    </row>
    <row r="1433" spans="1:2" x14ac:dyDescent="0.3">
      <c r="A1433" s="2"/>
      <c r="B1433" s="4"/>
    </row>
    <row r="1434" spans="1:2" x14ac:dyDescent="0.3">
      <c r="A1434" s="2"/>
      <c r="B1434" s="4"/>
    </row>
    <row r="1435" spans="1:2" x14ac:dyDescent="0.3">
      <c r="A1435" s="2"/>
      <c r="B1435" s="4"/>
    </row>
    <row r="1436" spans="1:2" x14ac:dyDescent="0.3">
      <c r="A1436" s="2"/>
      <c r="B1436" s="4"/>
    </row>
    <row r="1437" spans="1:2" x14ac:dyDescent="0.3">
      <c r="A1437" s="2"/>
      <c r="B1437" s="4"/>
    </row>
    <row r="1438" spans="1:2" x14ac:dyDescent="0.3">
      <c r="A1438" s="2"/>
      <c r="B1438" s="4"/>
    </row>
    <row r="1439" spans="1:2" x14ac:dyDescent="0.3">
      <c r="A1439" s="2"/>
      <c r="B1439" s="4"/>
    </row>
    <row r="1440" spans="1:2" x14ac:dyDescent="0.3">
      <c r="A1440" s="2"/>
      <c r="B1440" s="4"/>
    </row>
    <row r="1441" spans="1:2" x14ac:dyDescent="0.3">
      <c r="A1441" s="2"/>
      <c r="B1441" s="4"/>
    </row>
    <row r="1442" spans="1:2" x14ac:dyDescent="0.3">
      <c r="A1442" s="2"/>
      <c r="B1442" s="4"/>
    </row>
    <row r="1443" spans="1:2" x14ac:dyDescent="0.3">
      <c r="A1443" s="2"/>
      <c r="B1443" s="4"/>
    </row>
    <row r="1444" spans="1:2" x14ac:dyDescent="0.3">
      <c r="A1444" s="2"/>
      <c r="B1444" s="4"/>
    </row>
    <row r="1445" spans="1:2" x14ac:dyDescent="0.3">
      <c r="A1445" s="2"/>
      <c r="B1445" s="4"/>
    </row>
    <row r="1446" spans="1:2" x14ac:dyDescent="0.3">
      <c r="A1446" s="2"/>
      <c r="B1446" s="4"/>
    </row>
    <row r="1447" spans="1:2" x14ac:dyDescent="0.3">
      <c r="A1447" s="2"/>
      <c r="B1447" s="4"/>
    </row>
    <row r="1448" spans="1:2" x14ac:dyDescent="0.3">
      <c r="A1448" s="2"/>
      <c r="B1448" s="4"/>
    </row>
    <row r="1449" spans="1:2" x14ac:dyDescent="0.3">
      <c r="A1449" s="2"/>
      <c r="B1449" s="4"/>
    </row>
    <row r="1450" spans="1:2" x14ac:dyDescent="0.3">
      <c r="A1450" s="2"/>
      <c r="B1450" s="4"/>
    </row>
    <row r="1451" spans="1:2" x14ac:dyDescent="0.3">
      <c r="A1451" s="2"/>
      <c r="B1451" s="4"/>
    </row>
    <row r="1452" spans="1:2" x14ac:dyDescent="0.3">
      <c r="A1452" s="2"/>
      <c r="B1452" s="4"/>
    </row>
    <row r="1453" spans="1:2" x14ac:dyDescent="0.3">
      <c r="A1453" s="2"/>
      <c r="B1453" s="4"/>
    </row>
    <row r="1454" spans="1:2" x14ac:dyDescent="0.3">
      <c r="A1454" s="2"/>
      <c r="B1454" s="4"/>
    </row>
    <row r="1455" spans="1:2" x14ac:dyDescent="0.3">
      <c r="A1455" s="2"/>
      <c r="B1455" s="4"/>
    </row>
    <row r="1456" spans="1:2" x14ac:dyDescent="0.3">
      <c r="A1456" s="2"/>
      <c r="B1456" s="4"/>
    </row>
    <row r="1457" spans="1:2" x14ac:dyDescent="0.3">
      <c r="A1457" s="2"/>
      <c r="B1457" s="4"/>
    </row>
    <row r="1458" spans="1:2" x14ac:dyDescent="0.3">
      <c r="A1458" s="2"/>
      <c r="B1458" s="4"/>
    </row>
    <row r="1459" spans="1:2" x14ac:dyDescent="0.3">
      <c r="A1459" s="2"/>
      <c r="B1459" s="4"/>
    </row>
    <row r="1460" spans="1:2" x14ac:dyDescent="0.3">
      <c r="A1460" s="2"/>
      <c r="B1460" s="4"/>
    </row>
    <row r="1461" spans="1:2" x14ac:dyDescent="0.3">
      <c r="A1461" s="2"/>
      <c r="B1461" s="4"/>
    </row>
    <row r="1462" spans="1:2" x14ac:dyDescent="0.3">
      <c r="A1462" s="2"/>
      <c r="B1462" s="4"/>
    </row>
    <row r="1463" spans="1:2" x14ac:dyDescent="0.3">
      <c r="A1463" s="2"/>
      <c r="B1463" s="4"/>
    </row>
    <row r="1464" spans="1:2" x14ac:dyDescent="0.3">
      <c r="A1464" s="2"/>
      <c r="B1464" s="4"/>
    </row>
    <row r="1465" spans="1:2" x14ac:dyDescent="0.3">
      <c r="A1465" s="2"/>
      <c r="B1465" s="4"/>
    </row>
    <row r="1466" spans="1:2" x14ac:dyDescent="0.3">
      <c r="A1466" s="2"/>
      <c r="B1466" s="4"/>
    </row>
    <row r="1467" spans="1:2" x14ac:dyDescent="0.3">
      <c r="A1467" s="2"/>
      <c r="B1467" s="4"/>
    </row>
    <row r="1468" spans="1:2" x14ac:dyDescent="0.3">
      <c r="A1468" s="2"/>
      <c r="B1468" s="4"/>
    </row>
    <row r="1469" spans="1:2" x14ac:dyDescent="0.3">
      <c r="A1469" s="2"/>
      <c r="B1469" s="4"/>
    </row>
    <row r="1470" spans="1:2" x14ac:dyDescent="0.3">
      <c r="A1470" s="2"/>
      <c r="B1470" s="4"/>
    </row>
    <row r="1471" spans="1:2" x14ac:dyDescent="0.3">
      <c r="A1471" s="2"/>
      <c r="B1471" s="4"/>
    </row>
    <row r="1472" spans="1:2" x14ac:dyDescent="0.3">
      <c r="A1472" s="2"/>
      <c r="B1472" s="4"/>
    </row>
    <row r="1473" spans="1:2" x14ac:dyDescent="0.3">
      <c r="A1473" s="2"/>
      <c r="B1473" s="4"/>
    </row>
    <row r="1474" spans="1:2" x14ac:dyDescent="0.3">
      <c r="A1474" s="2"/>
      <c r="B1474" s="4"/>
    </row>
    <row r="1475" spans="1:2" x14ac:dyDescent="0.3">
      <c r="A1475" s="2"/>
      <c r="B1475" s="4"/>
    </row>
    <row r="1476" spans="1:2" x14ac:dyDescent="0.3">
      <c r="A1476" s="2"/>
      <c r="B1476" s="4"/>
    </row>
    <row r="1477" spans="1:2" x14ac:dyDescent="0.3">
      <c r="A1477" s="2"/>
      <c r="B1477" s="4"/>
    </row>
    <row r="1478" spans="1:2" x14ac:dyDescent="0.3">
      <c r="A1478" s="2"/>
      <c r="B1478" s="4"/>
    </row>
    <row r="1479" spans="1:2" x14ac:dyDescent="0.3">
      <c r="A1479" s="2"/>
      <c r="B1479" s="4"/>
    </row>
    <row r="1480" spans="1:2" x14ac:dyDescent="0.3">
      <c r="A1480" s="2"/>
      <c r="B1480" s="4"/>
    </row>
    <row r="1481" spans="1:2" x14ac:dyDescent="0.3">
      <c r="A1481" s="2"/>
      <c r="B1481" s="4"/>
    </row>
    <row r="1482" spans="1:2" x14ac:dyDescent="0.3">
      <c r="A1482" s="2"/>
      <c r="B1482" s="4"/>
    </row>
    <row r="1483" spans="1:2" x14ac:dyDescent="0.3">
      <c r="A1483" s="2"/>
      <c r="B1483" s="4"/>
    </row>
    <row r="1484" spans="1:2" x14ac:dyDescent="0.3">
      <c r="A1484" s="2"/>
      <c r="B1484" s="4"/>
    </row>
    <row r="1485" spans="1:2" x14ac:dyDescent="0.3">
      <c r="A1485" s="2"/>
      <c r="B1485" s="4"/>
    </row>
    <row r="1486" spans="1:2" x14ac:dyDescent="0.3">
      <c r="A1486" s="2"/>
      <c r="B1486" s="4"/>
    </row>
    <row r="1487" spans="1:2" x14ac:dyDescent="0.3">
      <c r="A1487" s="2"/>
      <c r="B1487" s="4"/>
    </row>
    <row r="1488" spans="1:2" x14ac:dyDescent="0.3">
      <c r="A1488" s="2"/>
      <c r="B1488" s="4"/>
    </row>
    <row r="1489" spans="1:2" x14ac:dyDescent="0.3">
      <c r="A1489" s="2"/>
      <c r="B1489" s="4"/>
    </row>
    <row r="1490" spans="1:2" x14ac:dyDescent="0.3">
      <c r="A1490" s="2"/>
      <c r="B1490" s="4"/>
    </row>
    <row r="1491" spans="1:2" x14ac:dyDescent="0.3">
      <c r="A1491" s="2"/>
      <c r="B1491" s="4"/>
    </row>
    <row r="1492" spans="1:2" x14ac:dyDescent="0.3">
      <c r="A1492" s="2"/>
      <c r="B1492" s="4"/>
    </row>
    <row r="1493" spans="1:2" x14ac:dyDescent="0.3">
      <c r="A1493" s="2"/>
      <c r="B1493" s="4"/>
    </row>
    <row r="1494" spans="1:2" x14ac:dyDescent="0.3">
      <c r="A1494" s="2"/>
      <c r="B1494" s="4"/>
    </row>
    <row r="1495" spans="1:2" x14ac:dyDescent="0.3">
      <c r="A1495" s="2"/>
      <c r="B1495" s="4"/>
    </row>
    <row r="1496" spans="1:2" x14ac:dyDescent="0.3">
      <c r="A1496" s="2"/>
      <c r="B1496" s="4"/>
    </row>
    <row r="1497" spans="1:2" x14ac:dyDescent="0.3">
      <c r="A1497" s="2"/>
      <c r="B1497" s="4"/>
    </row>
    <row r="1498" spans="1:2" x14ac:dyDescent="0.3">
      <c r="A1498" s="2"/>
      <c r="B1498" s="4"/>
    </row>
    <row r="1499" spans="1:2" x14ac:dyDescent="0.3">
      <c r="A1499" s="2"/>
      <c r="B1499" s="4"/>
    </row>
    <row r="1500" spans="1:2" x14ac:dyDescent="0.3">
      <c r="A1500" s="2"/>
      <c r="B1500" s="4"/>
    </row>
    <row r="1501" spans="1:2" x14ac:dyDescent="0.3">
      <c r="A1501" s="2"/>
      <c r="B1501" s="4"/>
    </row>
    <row r="1502" spans="1:2" x14ac:dyDescent="0.3">
      <c r="A1502" s="2"/>
      <c r="B1502" s="4"/>
    </row>
    <row r="1503" spans="1:2" x14ac:dyDescent="0.3">
      <c r="A1503" s="2"/>
      <c r="B1503" s="4"/>
    </row>
    <row r="1504" spans="1:2" x14ac:dyDescent="0.3">
      <c r="A1504" s="2"/>
      <c r="B1504" s="4"/>
    </row>
    <row r="1505" spans="1:2" x14ac:dyDescent="0.3">
      <c r="A1505" s="2"/>
      <c r="B1505" s="4"/>
    </row>
    <row r="1506" spans="1:2" x14ac:dyDescent="0.3">
      <c r="A1506" s="2"/>
      <c r="B1506" s="4"/>
    </row>
    <row r="1507" spans="1:2" x14ac:dyDescent="0.3">
      <c r="A1507" s="2"/>
      <c r="B1507" s="4"/>
    </row>
    <row r="1508" spans="1:2" x14ac:dyDescent="0.3">
      <c r="A1508" s="2"/>
      <c r="B1508" s="4"/>
    </row>
    <row r="1509" spans="1:2" x14ac:dyDescent="0.3">
      <c r="A1509" s="2"/>
      <c r="B1509" s="4"/>
    </row>
    <row r="1510" spans="1:2" x14ac:dyDescent="0.3">
      <c r="A1510" s="2"/>
      <c r="B1510" s="4"/>
    </row>
    <row r="1511" spans="1:2" x14ac:dyDescent="0.3">
      <c r="A1511" s="2"/>
      <c r="B1511" s="4"/>
    </row>
    <row r="1512" spans="1:2" x14ac:dyDescent="0.3">
      <c r="A1512" s="2"/>
      <c r="B1512" s="4"/>
    </row>
    <row r="1513" spans="1:2" x14ac:dyDescent="0.3">
      <c r="A1513" s="2"/>
      <c r="B1513" s="4"/>
    </row>
    <row r="1514" spans="1:2" x14ac:dyDescent="0.3">
      <c r="A1514" s="2"/>
      <c r="B1514" s="4"/>
    </row>
    <row r="1515" spans="1:2" x14ac:dyDescent="0.3">
      <c r="A1515" s="2"/>
      <c r="B1515" s="4"/>
    </row>
    <row r="1516" spans="1:2" x14ac:dyDescent="0.3">
      <c r="A1516" s="2"/>
      <c r="B1516" s="4"/>
    </row>
    <row r="1517" spans="1:2" x14ac:dyDescent="0.3">
      <c r="A1517" s="2"/>
      <c r="B1517" s="4"/>
    </row>
    <row r="1518" spans="1:2" x14ac:dyDescent="0.3">
      <c r="A1518" s="2"/>
      <c r="B1518" s="4"/>
    </row>
    <row r="1519" spans="1:2" x14ac:dyDescent="0.3">
      <c r="A1519" s="2"/>
      <c r="B1519" s="4"/>
    </row>
    <row r="1520" spans="1:2" x14ac:dyDescent="0.3">
      <c r="A1520" s="2"/>
      <c r="B1520" s="4"/>
    </row>
    <row r="1521" spans="1:2" x14ac:dyDescent="0.3">
      <c r="A1521" s="2"/>
      <c r="B1521" s="4"/>
    </row>
    <row r="1522" spans="1:2" x14ac:dyDescent="0.3">
      <c r="A1522" s="2"/>
      <c r="B1522" s="4"/>
    </row>
    <row r="1523" spans="1:2" x14ac:dyDescent="0.3">
      <c r="A1523" s="2"/>
      <c r="B1523" s="4"/>
    </row>
    <row r="1524" spans="1:2" x14ac:dyDescent="0.3">
      <c r="A1524" s="2"/>
      <c r="B1524" s="4"/>
    </row>
    <row r="1525" spans="1:2" x14ac:dyDescent="0.3">
      <c r="A1525" s="2"/>
      <c r="B1525" s="4"/>
    </row>
    <row r="1526" spans="1:2" x14ac:dyDescent="0.3">
      <c r="A1526" s="2"/>
      <c r="B1526" s="4"/>
    </row>
    <row r="1527" spans="1:2" x14ac:dyDescent="0.3">
      <c r="A1527" s="2"/>
      <c r="B1527" s="4"/>
    </row>
    <row r="1528" spans="1:2" x14ac:dyDescent="0.3">
      <c r="A1528" s="2"/>
      <c r="B1528" s="4"/>
    </row>
    <row r="1529" spans="1:2" x14ac:dyDescent="0.3">
      <c r="A1529" s="2"/>
      <c r="B1529" s="4"/>
    </row>
    <row r="1530" spans="1:2" x14ac:dyDescent="0.3">
      <c r="A1530" s="2"/>
      <c r="B1530" s="4"/>
    </row>
    <row r="1531" spans="1:2" x14ac:dyDescent="0.3">
      <c r="A1531" s="2"/>
      <c r="B1531" s="4"/>
    </row>
    <row r="1532" spans="1:2" x14ac:dyDescent="0.3">
      <c r="A1532" s="2"/>
      <c r="B1532" s="4"/>
    </row>
    <row r="1533" spans="1:2" x14ac:dyDescent="0.3">
      <c r="A1533" s="2"/>
      <c r="B1533" s="4"/>
    </row>
    <row r="1534" spans="1:2" x14ac:dyDescent="0.3">
      <c r="A1534" s="2"/>
      <c r="B1534" s="4"/>
    </row>
    <row r="1535" spans="1:2" x14ac:dyDescent="0.3">
      <c r="A1535" s="2"/>
      <c r="B1535" s="4"/>
    </row>
    <row r="1536" spans="1:2" x14ac:dyDescent="0.3">
      <c r="A1536" s="2"/>
      <c r="B1536" s="4"/>
    </row>
    <row r="1537" spans="1:2" x14ac:dyDescent="0.3">
      <c r="A1537" s="2"/>
      <c r="B1537" s="4"/>
    </row>
    <row r="1538" spans="1:2" x14ac:dyDescent="0.3">
      <c r="A1538" s="2"/>
      <c r="B1538" s="4"/>
    </row>
    <row r="1539" spans="1:2" x14ac:dyDescent="0.3">
      <c r="A1539" s="2"/>
      <c r="B1539" s="4"/>
    </row>
    <row r="1540" spans="1:2" x14ac:dyDescent="0.3">
      <c r="A1540" s="2"/>
      <c r="B1540" s="4"/>
    </row>
    <row r="1541" spans="1:2" x14ac:dyDescent="0.3">
      <c r="A1541" s="2"/>
      <c r="B1541" s="4"/>
    </row>
    <row r="1542" spans="1:2" x14ac:dyDescent="0.3">
      <c r="A1542" s="2"/>
      <c r="B1542" s="4"/>
    </row>
    <row r="1543" spans="1:2" x14ac:dyDescent="0.3">
      <c r="A1543" s="2"/>
      <c r="B1543" s="4"/>
    </row>
    <row r="1544" spans="1:2" x14ac:dyDescent="0.3">
      <c r="A1544" s="2"/>
      <c r="B1544" s="4"/>
    </row>
    <row r="1545" spans="1:2" x14ac:dyDescent="0.3">
      <c r="A1545" s="2"/>
      <c r="B1545" s="4"/>
    </row>
    <row r="1546" spans="1:2" x14ac:dyDescent="0.3">
      <c r="A1546" s="2"/>
      <c r="B1546" s="4"/>
    </row>
    <row r="1547" spans="1:2" x14ac:dyDescent="0.3">
      <c r="A1547" s="2"/>
      <c r="B1547" s="4"/>
    </row>
    <row r="1548" spans="1:2" x14ac:dyDescent="0.3">
      <c r="A1548" s="2"/>
      <c r="B1548" s="4"/>
    </row>
    <row r="1549" spans="1:2" x14ac:dyDescent="0.3">
      <c r="A1549" s="2"/>
      <c r="B1549" s="4"/>
    </row>
    <row r="1550" spans="1:2" x14ac:dyDescent="0.3">
      <c r="A1550" s="2"/>
      <c r="B1550" s="4"/>
    </row>
    <row r="1551" spans="1:2" x14ac:dyDescent="0.3">
      <c r="A1551" s="2"/>
      <c r="B1551" s="4"/>
    </row>
    <row r="1552" spans="1:2" x14ac:dyDescent="0.3">
      <c r="A1552" s="2"/>
      <c r="B1552" s="4"/>
    </row>
    <row r="1553" spans="1:2" x14ac:dyDescent="0.3">
      <c r="A1553" s="2"/>
      <c r="B1553" s="4"/>
    </row>
    <row r="1554" spans="1:2" x14ac:dyDescent="0.3">
      <c r="A1554" s="2"/>
      <c r="B1554" s="4"/>
    </row>
    <row r="1555" spans="1:2" x14ac:dyDescent="0.3">
      <c r="A1555" s="2"/>
      <c r="B1555" s="4"/>
    </row>
    <row r="1556" spans="1:2" x14ac:dyDescent="0.3">
      <c r="A1556" s="2"/>
      <c r="B1556" s="4"/>
    </row>
    <row r="1557" spans="1:2" x14ac:dyDescent="0.3">
      <c r="A1557" s="2"/>
      <c r="B1557" s="4"/>
    </row>
    <row r="1558" spans="1:2" x14ac:dyDescent="0.3">
      <c r="A1558" s="2"/>
      <c r="B1558" s="4"/>
    </row>
    <row r="1559" spans="1:2" x14ac:dyDescent="0.3">
      <c r="A1559" s="2"/>
      <c r="B1559" s="4"/>
    </row>
    <row r="1560" spans="1:2" x14ac:dyDescent="0.3">
      <c r="A1560" s="2"/>
      <c r="B1560" s="4"/>
    </row>
    <row r="1561" spans="1:2" x14ac:dyDescent="0.3">
      <c r="A1561" s="2"/>
      <c r="B1561" s="4"/>
    </row>
    <row r="1562" spans="1:2" x14ac:dyDescent="0.3">
      <c r="A1562" s="2"/>
      <c r="B1562" s="4"/>
    </row>
    <row r="1563" spans="1:2" x14ac:dyDescent="0.3">
      <c r="A1563" s="2"/>
      <c r="B1563" s="4"/>
    </row>
    <row r="1564" spans="1:2" x14ac:dyDescent="0.3">
      <c r="A1564" s="2"/>
      <c r="B1564" s="4"/>
    </row>
    <row r="1565" spans="1:2" x14ac:dyDescent="0.3">
      <c r="A1565" s="2"/>
      <c r="B1565" s="4"/>
    </row>
    <row r="1566" spans="1:2" x14ac:dyDescent="0.3">
      <c r="A1566" s="2"/>
      <c r="B1566" s="4"/>
    </row>
    <row r="1567" spans="1:2" x14ac:dyDescent="0.3">
      <c r="A1567" s="2"/>
      <c r="B1567" s="4"/>
    </row>
    <row r="1568" spans="1:2" x14ac:dyDescent="0.3">
      <c r="A1568" s="2"/>
      <c r="B1568" s="4"/>
    </row>
    <row r="1569" spans="1:2" x14ac:dyDescent="0.3">
      <c r="A1569" s="2"/>
      <c r="B1569" s="4"/>
    </row>
    <row r="1570" spans="1:2" x14ac:dyDescent="0.3">
      <c r="A1570" s="2"/>
      <c r="B1570" s="4"/>
    </row>
    <row r="1571" spans="1:2" x14ac:dyDescent="0.3">
      <c r="A1571" s="2"/>
      <c r="B1571" s="4"/>
    </row>
    <row r="1572" spans="1:2" x14ac:dyDescent="0.3">
      <c r="A1572" s="2"/>
      <c r="B1572" s="4"/>
    </row>
    <row r="1573" spans="1:2" x14ac:dyDescent="0.3">
      <c r="A1573" s="2"/>
      <c r="B1573" s="4"/>
    </row>
    <row r="1574" spans="1:2" x14ac:dyDescent="0.3">
      <c r="A1574" s="2"/>
      <c r="B1574" s="4"/>
    </row>
    <row r="1575" spans="1:2" x14ac:dyDescent="0.3">
      <c r="A1575" s="2"/>
      <c r="B1575" s="4"/>
    </row>
    <row r="1576" spans="1:2" x14ac:dyDescent="0.3">
      <c r="A1576" s="2"/>
      <c r="B1576" s="4"/>
    </row>
    <row r="1577" spans="1:2" x14ac:dyDescent="0.3">
      <c r="A1577" s="2"/>
      <c r="B1577" s="4"/>
    </row>
    <row r="1578" spans="1:2" x14ac:dyDescent="0.3">
      <c r="A1578" s="2"/>
      <c r="B1578" s="4"/>
    </row>
    <row r="1579" spans="1:2" x14ac:dyDescent="0.3">
      <c r="A1579" s="2"/>
      <c r="B1579" s="4"/>
    </row>
    <row r="1580" spans="1:2" x14ac:dyDescent="0.3">
      <c r="A1580" s="2"/>
      <c r="B1580" s="4"/>
    </row>
    <row r="1581" spans="1:2" x14ac:dyDescent="0.3">
      <c r="A1581" s="2"/>
      <c r="B1581" s="4"/>
    </row>
    <row r="1582" spans="1:2" x14ac:dyDescent="0.3">
      <c r="A1582" s="2"/>
      <c r="B1582" s="4"/>
    </row>
    <row r="1583" spans="1:2" x14ac:dyDescent="0.3">
      <c r="A1583" s="2"/>
      <c r="B1583" s="4"/>
    </row>
    <row r="1584" spans="1:2" x14ac:dyDescent="0.3">
      <c r="A1584" s="2"/>
      <c r="B1584" s="4"/>
    </row>
    <row r="1585" spans="1:2" x14ac:dyDescent="0.3">
      <c r="A1585" s="2"/>
      <c r="B1585" s="4"/>
    </row>
    <row r="1586" spans="1:2" x14ac:dyDescent="0.3">
      <c r="A1586" s="2"/>
      <c r="B1586" s="4"/>
    </row>
    <row r="1587" spans="1:2" x14ac:dyDescent="0.3">
      <c r="A1587" s="2"/>
      <c r="B1587" s="4"/>
    </row>
    <row r="1588" spans="1:2" x14ac:dyDescent="0.3">
      <c r="A1588" s="2"/>
      <c r="B1588" s="4"/>
    </row>
    <row r="1589" spans="1:2" x14ac:dyDescent="0.3">
      <c r="A1589" s="2"/>
      <c r="B1589" s="4"/>
    </row>
    <row r="1590" spans="1:2" x14ac:dyDescent="0.3">
      <c r="A1590" s="2"/>
      <c r="B1590" s="4"/>
    </row>
    <row r="1591" spans="1:2" x14ac:dyDescent="0.3">
      <c r="A1591" s="2"/>
      <c r="B1591" s="4"/>
    </row>
    <row r="1592" spans="1:2" x14ac:dyDescent="0.3">
      <c r="A1592" s="2"/>
      <c r="B1592" s="4"/>
    </row>
    <row r="1593" spans="1:2" x14ac:dyDescent="0.3">
      <c r="A1593" s="2"/>
      <c r="B1593" s="4"/>
    </row>
    <row r="1594" spans="1:2" x14ac:dyDescent="0.3">
      <c r="A1594" s="2"/>
      <c r="B1594" s="4"/>
    </row>
    <row r="1595" spans="1:2" x14ac:dyDescent="0.3">
      <c r="A1595" s="2"/>
      <c r="B1595" s="4"/>
    </row>
    <row r="1596" spans="1:2" x14ac:dyDescent="0.3">
      <c r="A1596" s="2"/>
      <c r="B1596" s="4"/>
    </row>
    <row r="1597" spans="1:2" x14ac:dyDescent="0.3">
      <c r="A1597" s="2"/>
      <c r="B1597" s="4"/>
    </row>
    <row r="1598" spans="1:2" x14ac:dyDescent="0.3">
      <c r="A1598" s="2"/>
      <c r="B1598" s="4"/>
    </row>
    <row r="1599" spans="1:2" x14ac:dyDescent="0.3">
      <c r="A1599" s="2"/>
      <c r="B1599" s="4"/>
    </row>
    <row r="1600" spans="1:2" x14ac:dyDescent="0.3">
      <c r="A1600" s="2"/>
      <c r="B1600" s="4"/>
    </row>
    <row r="1601" spans="1:2" x14ac:dyDescent="0.3">
      <c r="A1601" s="2"/>
      <c r="B1601" s="4"/>
    </row>
    <row r="1602" spans="1:2" x14ac:dyDescent="0.3">
      <c r="A1602" s="2"/>
      <c r="B1602" s="4"/>
    </row>
    <row r="1603" spans="1:2" x14ac:dyDescent="0.3">
      <c r="A1603" s="2"/>
      <c r="B1603" s="4"/>
    </row>
    <row r="1604" spans="1:2" x14ac:dyDescent="0.3">
      <c r="A1604" s="2"/>
      <c r="B1604" s="4"/>
    </row>
    <row r="1605" spans="1:2" x14ac:dyDescent="0.3">
      <c r="A1605" s="2"/>
      <c r="B1605" s="4"/>
    </row>
    <row r="1606" spans="1:2" x14ac:dyDescent="0.3">
      <c r="A1606" s="2"/>
      <c r="B1606" s="4"/>
    </row>
    <row r="1607" spans="1:2" x14ac:dyDescent="0.3">
      <c r="A1607" s="2"/>
      <c r="B1607" s="4"/>
    </row>
    <row r="1608" spans="1:2" x14ac:dyDescent="0.3">
      <c r="A1608" s="2"/>
      <c r="B1608" s="4"/>
    </row>
    <row r="1609" spans="1:2" x14ac:dyDescent="0.3">
      <c r="A1609" s="2"/>
      <c r="B1609" s="4"/>
    </row>
    <row r="1610" spans="1:2" x14ac:dyDescent="0.3">
      <c r="A1610" s="2"/>
      <c r="B1610" s="4"/>
    </row>
    <row r="1611" spans="1:2" x14ac:dyDescent="0.3">
      <c r="A1611" s="2"/>
      <c r="B1611" s="4"/>
    </row>
    <row r="1612" spans="1:2" x14ac:dyDescent="0.3">
      <c r="A1612" s="2"/>
      <c r="B1612" s="4"/>
    </row>
    <row r="1613" spans="1:2" x14ac:dyDescent="0.3">
      <c r="A1613" s="2"/>
      <c r="B1613" s="4"/>
    </row>
    <row r="1614" spans="1:2" x14ac:dyDescent="0.3">
      <c r="A1614" s="2"/>
      <c r="B1614" s="4"/>
    </row>
    <row r="1615" spans="1:2" x14ac:dyDescent="0.3">
      <c r="A1615" s="2"/>
      <c r="B1615" s="4"/>
    </row>
    <row r="1616" spans="1:2" x14ac:dyDescent="0.3">
      <c r="A1616" s="2"/>
      <c r="B1616" s="4"/>
    </row>
    <row r="1617" spans="1:2" x14ac:dyDescent="0.3">
      <c r="A1617" s="2"/>
      <c r="B1617" s="4"/>
    </row>
    <row r="1618" spans="1:2" x14ac:dyDescent="0.3">
      <c r="A1618" s="2"/>
      <c r="B1618" s="4"/>
    </row>
    <row r="1619" spans="1:2" x14ac:dyDescent="0.3">
      <c r="A1619" s="2"/>
      <c r="B1619" s="4"/>
    </row>
    <row r="1620" spans="1:2" x14ac:dyDescent="0.3">
      <c r="A1620" s="2"/>
      <c r="B1620" s="4"/>
    </row>
    <row r="1621" spans="1:2" x14ac:dyDescent="0.3">
      <c r="A1621" s="2"/>
      <c r="B1621" s="4"/>
    </row>
    <row r="1622" spans="1:2" x14ac:dyDescent="0.3">
      <c r="A1622" s="2"/>
      <c r="B1622" s="4"/>
    </row>
    <row r="1623" spans="1:2" x14ac:dyDescent="0.3">
      <c r="A1623" s="2"/>
      <c r="B1623" s="4"/>
    </row>
    <row r="1624" spans="1:2" x14ac:dyDescent="0.3">
      <c r="A1624" s="2"/>
      <c r="B1624" s="4"/>
    </row>
    <row r="1625" spans="1:2" x14ac:dyDescent="0.3">
      <c r="A1625" s="2"/>
      <c r="B1625" s="4"/>
    </row>
    <row r="1626" spans="1:2" x14ac:dyDescent="0.3">
      <c r="A1626" s="2"/>
      <c r="B1626" s="4"/>
    </row>
    <row r="1627" spans="1:2" x14ac:dyDescent="0.3">
      <c r="A1627" s="2"/>
      <c r="B1627" s="4"/>
    </row>
    <row r="1628" spans="1:2" x14ac:dyDescent="0.3">
      <c r="A1628" s="2"/>
      <c r="B1628" s="4"/>
    </row>
    <row r="1629" spans="1:2" x14ac:dyDescent="0.3">
      <c r="A1629" s="2"/>
      <c r="B1629" s="4"/>
    </row>
    <row r="1630" spans="1:2" x14ac:dyDescent="0.3">
      <c r="A1630" s="2"/>
      <c r="B1630" s="4"/>
    </row>
    <row r="1631" spans="1:2" x14ac:dyDescent="0.3">
      <c r="A1631" s="2"/>
      <c r="B1631" s="4"/>
    </row>
    <row r="1632" spans="1:2" x14ac:dyDescent="0.3">
      <c r="A1632" s="2"/>
      <c r="B1632" s="4"/>
    </row>
    <row r="1633" spans="1:2" x14ac:dyDescent="0.3">
      <c r="A1633" s="2"/>
      <c r="B1633" s="4"/>
    </row>
    <row r="1634" spans="1:2" x14ac:dyDescent="0.3">
      <c r="A1634" s="2"/>
      <c r="B1634" s="4"/>
    </row>
    <row r="1635" spans="1:2" x14ac:dyDescent="0.3">
      <c r="A1635" s="2"/>
      <c r="B1635" s="4"/>
    </row>
    <row r="1636" spans="1:2" x14ac:dyDescent="0.3">
      <c r="A1636" s="2"/>
      <c r="B1636" s="4"/>
    </row>
    <row r="1637" spans="1:2" x14ac:dyDescent="0.3">
      <c r="A1637" s="2"/>
      <c r="B1637" s="4"/>
    </row>
    <row r="1638" spans="1:2" x14ac:dyDescent="0.3">
      <c r="A1638" s="2"/>
      <c r="B1638" s="4"/>
    </row>
    <row r="1639" spans="1:2" x14ac:dyDescent="0.3">
      <c r="A1639" s="2"/>
      <c r="B1639" s="4"/>
    </row>
    <row r="1640" spans="1:2" x14ac:dyDescent="0.3">
      <c r="A1640" s="2"/>
      <c r="B1640" s="4"/>
    </row>
    <row r="1641" spans="1:2" x14ac:dyDescent="0.3">
      <c r="A1641" s="2"/>
      <c r="B1641" s="4"/>
    </row>
    <row r="1642" spans="1:2" x14ac:dyDescent="0.3">
      <c r="A1642" s="2"/>
      <c r="B1642" s="4"/>
    </row>
    <row r="1643" spans="1:2" x14ac:dyDescent="0.3">
      <c r="A1643" s="2"/>
      <c r="B1643" s="4"/>
    </row>
    <row r="1644" spans="1:2" x14ac:dyDescent="0.3">
      <c r="A1644" s="2"/>
      <c r="B1644" s="4"/>
    </row>
    <row r="1645" spans="1:2" x14ac:dyDescent="0.3">
      <c r="A1645" s="2"/>
      <c r="B1645" s="4"/>
    </row>
    <row r="1646" spans="1:2" x14ac:dyDescent="0.3">
      <c r="A1646" s="2"/>
      <c r="B1646" s="4"/>
    </row>
    <row r="1647" spans="1:2" x14ac:dyDescent="0.3">
      <c r="A1647" s="2"/>
      <c r="B1647" s="4"/>
    </row>
    <row r="1648" spans="1:2" x14ac:dyDescent="0.3">
      <c r="A1648" s="2"/>
      <c r="B1648" s="4"/>
    </row>
    <row r="1649" spans="1:2" x14ac:dyDescent="0.3">
      <c r="A1649" s="2"/>
      <c r="B1649" s="4"/>
    </row>
    <row r="1650" spans="1:2" x14ac:dyDescent="0.3">
      <c r="A1650" s="2"/>
      <c r="B1650" s="4"/>
    </row>
    <row r="1651" spans="1:2" x14ac:dyDescent="0.3">
      <c r="A1651" s="2"/>
      <c r="B1651" s="4"/>
    </row>
    <row r="1652" spans="1:2" x14ac:dyDescent="0.3">
      <c r="A1652" s="2"/>
      <c r="B1652" s="4"/>
    </row>
    <row r="1653" spans="1:2" x14ac:dyDescent="0.3">
      <c r="A1653" s="2"/>
      <c r="B1653" s="4"/>
    </row>
    <row r="1654" spans="1:2" x14ac:dyDescent="0.3">
      <c r="A1654" s="2"/>
      <c r="B1654" s="4"/>
    </row>
    <row r="1655" spans="1:2" x14ac:dyDescent="0.3">
      <c r="A1655" s="2"/>
      <c r="B1655" s="4"/>
    </row>
    <row r="1656" spans="1:2" x14ac:dyDescent="0.3">
      <c r="A1656" s="2"/>
      <c r="B1656" s="4"/>
    </row>
    <row r="1657" spans="1:2" x14ac:dyDescent="0.3">
      <c r="A1657" s="2"/>
      <c r="B1657" s="4"/>
    </row>
    <row r="1658" spans="1:2" x14ac:dyDescent="0.3">
      <c r="A1658" s="2"/>
      <c r="B1658" s="4"/>
    </row>
    <row r="1659" spans="1:2" x14ac:dyDescent="0.3">
      <c r="A1659" s="2"/>
      <c r="B1659" s="4"/>
    </row>
    <row r="1660" spans="1:2" x14ac:dyDescent="0.3">
      <c r="A1660" s="2"/>
      <c r="B1660" s="4"/>
    </row>
    <row r="1661" spans="1:2" x14ac:dyDescent="0.3">
      <c r="A1661" s="2"/>
      <c r="B1661" s="4"/>
    </row>
    <row r="1662" spans="1:2" x14ac:dyDescent="0.3">
      <c r="A1662" s="2"/>
      <c r="B1662" s="4"/>
    </row>
    <row r="1663" spans="1:2" x14ac:dyDescent="0.3">
      <c r="A1663" s="2"/>
      <c r="B1663" s="4"/>
    </row>
    <row r="1664" spans="1:2" x14ac:dyDescent="0.3">
      <c r="A1664" s="2"/>
      <c r="B1664" s="4"/>
    </row>
    <row r="1665" spans="1:2" x14ac:dyDescent="0.3">
      <c r="A1665" s="2"/>
      <c r="B1665" s="4"/>
    </row>
    <row r="1666" spans="1:2" x14ac:dyDescent="0.3">
      <c r="A1666" s="2"/>
      <c r="B1666" s="4"/>
    </row>
    <row r="1667" spans="1:2" x14ac:dyDescent="0.3">
      <c r="A1667" s="2"/>
      <c r="B1667" s="4"/>
    </row>
    <row r="1668" spans="1:2" x14ac:dyDescent="0.3">
      <c r="A1668" s="2"/>
      <c r="B1668" s="4"/>
    </row>
    <row r="1669" spans="1:2" x14ac:dyDescent="0.3">
      <c r="A1669" s="2"/>
      <c r="B1669" s="4"/>
    </row>
    <row r="1670" spans="1:2" x14ac:dyDescent="0.3">
      <c r="A1670" s="2"/>
      <c r="B1670" s="4"/>
    </row>
    <row r="1671" spans="1:2" x14ac:dyDescent="0.3">
      <c r="A1671" s="2"/>
      <c r="B1671" s="4"/>
    </row>
    <row r="1672" spans="1:2" x14ac:dyDescent="0.3">
      <c r="A1672" s="2"/>
      <c r="B1672" s="4"/>
    </row>
    <row r="1673" spans="1:2" x14ac:dyDescent="0.3">
      <c r="A1673" s="2"/>
      <c r="B1673" s="4"/>
    </row>
    <row r="1674" spans="1:2" x14ac:dyDescent="0.3">
      <c r="A1674" s="2"/>
      <c r="B1674" s="4"/>
    </row>
    <row r="1675" spans="1:2" x14ac:dyDescent="0.3">
      <c r="A1675" s="2"/>
      <c r="B1675" s="4"/>
    </row>
    <row r="1676" spans="1:2" x14ac:dyDescent="0.3">
      <c r="A1676" s="2"/>
      <c r="B1676" s="4"/>
    </row>
    <row r="1677" spans="1:2" x14ac:dyDescent="0.3">
      <c r="A1677" s="2"/>
      <c r="B1677" s="4"/>
    </row>
    <row r="1678" spans="1:2" x14ac:dyDescent="0.3">
      <c r="A1678" s="2"/>
      <c r="B1678" s="4"/>
    </row>
    <row r="1679" spans="1:2" x14ac:dyDescent="0.3">
      <c r="A1679" s="2"/>
      <c r="B1679" s="4"/>
    </row>
    <row r="1680" spans="1:2" x14ac:dyDescent="0.3">
      <c r="A1680" s="2"/>
      <c r="B1680" s="4"/>
    </row>
    <row r="1681" spans="1:2" x14ac:dyDescent="0.3">
      <c r="A1681" s="2"/>
      <c r="B1681" s="4"/>
    </row>
    <row r="1682" spans="1:2" x14ac:dyDescent="0.3">
      <c r="A1682" s="2"/>
      <c r="B1682" s="4"/>
    </row>
    <row r="1683" spans="1:2" x14ac:dyDescent="0.3">
      <c r="A1683" s="2"/>
      <c r="B1683" s="4"/>
    </row>
    <row r="1684" spans="1:2" x14ac:dyDescent="0.3">
      <c r="A1684" s="2"/>
      <c r="B1684" s="4"/>
    </row>
    <row r="1685" spans="1:2" x14ac:dyDescent="0.3">
      <c r="A1685" s="2"/>
      <c r="B1685" s="4"/>
    </row>
    <row r="1686" spans="1:2" x14ac:dyDescent="0.3">
      <c r="A1686" s="2"/>
      <c r="B1686" s="4"/>
    </row>
    <row r="1687" spans="1:2" x14ac:dyDescent="0.3">
      <c r="A1687" s="2"/>
      <c r="B1687" s="4"/>
    </row>
    <row r="1688" spans="1:2" x14ac:dyDescent="0.3">
      <c r="A1688" s="2"/>
      <c r="B1688" s="4"/>
    </row>
    <row r="1689" spans="1:2" x14ac:dyDescent="0.3">
      <c r="A1689" s="2"/>
      <c r="B1689" s="4"/>
    </row>
    <row r="1690" spans="1:2" x14ac:dyDescent="0.3">
      <c r="A1690" s="2"/>
      <c r="B1690" s="4"/>
    </row>
    <row r="1691" spans="1:2" x14ac:dyDescent="0.3">
      <c r="A1691" s="2"/>
      <c r="B1691" s="4"/>
    </row>
    <row r="1692" spans="1:2" x14ac:dyDescent="0.3">
      <c r="A1692" s="2"/>
      <c r="B1692" s="4"/>
    </row>
    <row r="1693" spans="1:2" x14ac:dyDescent="0.3">
      <c r="A1693" s="2"/>
      <c r="B1693" s="4"/>
    </row>
    <row r="1694" spans="1:2" x14ac:dyDescent="0.3">
      <c r="A1694" s="2"/>
      <c r="B1694" s="4"/>
    </row>
    <row r="1695" spans="1:2" x14ac:dyDescent="0.3">
      <c r="A1695" s="2"/>
      <c r="B1695" s="4"/>
    </row>
    <row r="1696" spans="1:2" x14ac:dyDescent="0.3">
      <c r="A1696" s="2"/>
      <c r="B1696" s="4"/>
    </row>
    <row r="1697" spans="1:2" x14ac:dyDescent="0.3">
      <c r="A1697" s="2"/>
      <c r="B1697" s="4"/>
    </row>
    <row r="1698" spans="1:2" x14ac:dyDescent="0.3">
      <c r="A1698" s="2"/>
      <c r="B1698" s="4"/>
    </row>
    <row r="1699" spans="1:2" x14ac:dyDescent="0.3">
      <c r="A1699" s="2"/>
      <c r="B1699" s="4"/>
    </row>
    <row r="1700" spans="1:2" x14ac:dyDescent="0.3">
      <c r="A1700" s="2"/>
      <c r="B1700" s="4"/>
    </row>
    <row r="1701" spans="1:2" x14ac:dyDescent="0.3">
      <c r="A1701" s="2"/>
      <c r="B1701" s="4"/>
    </row>
    <row r="1702" spans="1:2" x14ac:dyDescent="0.3">
      <c r="A1702" s="2"/>
      <c r="B1702" s="4"/>
    </row>
    <row r="1703" spans="1:2" x14ac:dyDescent="0.3">
      <c r="A1703" s="2"/>
      <c r="B1703" s="4"/>
    </row>
    <row r="1704" spans="1:2" x14ac:dyDescent="0.3">
      <c r="A1704" s="2"/>
      <c r="B1704" s="4"/>
    </row>
    <row r="1705" spans="1:2" x14ac:dyDescent="0.3">
      <c r="A1705" s="2"/>
      <c r="B1705" s="4"/>
    </row>
    <row r="1706" spans="1:2" x14ac:dyDescent="0.3">
      <c r="A1706" s="2"/>
      <c r="B1706" s="4"/>
    </row>
    <row r="1707" spans="1:2" x14ac:dyDescent="0.3">
      <c r="A1707" s="2"/>
      <c r="B1707" s="4"/>
    </row>
    <row r="1708" spans="1:2" x14ac:dyDescent="0.3">
      <c r="A1708" s="2"/>
      <c r="B1708" s="4"/>
    </row>
    <row r="1709" spans="1:2" x14ac:dyDescent="0.3">
      <c r="A1709" s="2"/>
      <c r="B1709" s="4"/>
    </row>
    <row r="1710" spans="1:2" x14ac:dyDescent="0.3">
      <c r="A1710" s="2"/>
      <c r="B1710" s="4"/>
    </row>
    <row r="1711" spans="1:2" x14ac:dyDescent="0.3">
      <c r="A1711" s="2"/>
      <c r="B1711" s="4"/>
    </row>
    <row r="1712" spans="1:2" x14ac:dyDescent="0.3">
      <c r="A1712" s="2"/>
      <c r="B1712" s="4"/>
    </row>
    <row r="1713" spans="1:2" x14ac:dyDescent="0.3">
      <c r="A1713" s="2"/>
      <c r="B1713" s="4"/>
    </row>
    <row r="1714" spans="1:2" x14ac:dyDescent="0.3">
      <c r="A1714" s="2"/>
      <c r="B1714" s="4"/>
    </row>
    <row r="1715" spans="1:2" x14ac:dyDescent="0.3">
      <c r="A1715" s="2"/>
      <c r="B1715" s="4"/>
    </row>
    <row r="1716" spans="1:2" x14ac:dyDescent="0.3">
      <c r="A1716" s="2"/>
      <c r="B1716" s="4"/>
    </row>
    <row r="1717" spans="1:2" x14ac:dyDescent="0.3">
      <c r="A1717" s="2"/>
      <c r="B1717" s="4"/>
    </row>
    <row r="1718" spans="1:2" x14ac:dyDescent="0.3">
      <c r="A1718" s="2"/>
      <c r="B1718" s="4"/>
    </row>
    <row r="1719" spans="1:2" x14ac:dyDescent="0.3">
      <c r="A1719" s="2"/>
      <c r="B1719" s="4"/>
    </row>
    <row r="1720" spans="1:2" x14ac:dyDescent="0.3">
      <c r="A1720" s="2"/>
      <c r="B1720" s="4"/>
    </row>
    <row r="1721" spans="1:2" x14ac:dyDescent="0.3">
      <c r="A1721" s="2"/>
      <c r="B1721" s="4"/>
    </row>
    <row r="1722" spans="1:2" x14ac:dyDescent="0.3">
      <c r="A1722" s="2"/>
      <c r="B1722" s="4"/>
    </row>
    <row r="1723" spans="1:2" x14ac:dyDescent="0.3">
      <c r="A1723" s="2"/>
      <c r="B1723" s="4"/>
    </row>
    <row r="1724" spans="1:2" x14ac:dyDescent="0.3">
      <c r="A1724" s="2"/>
      <c r="B1724" s="4"/>
    </row>
    <row r="1725" spans="1:2" x14ac:dyDescent="0.3">
      <c r="A1725" s="2"/>
      <c r="B1725" s="4"/>
    </row>
    <row r="1726" spans="1:2" x14ac:dyDescent="0.3">
      <c r="A1726" s="2"/>
      <c r="B1726" s="4"/>
    </row>
    <row r="1727" spans="1:2" x14ac:dyDescent="0.3">
      <c r="A1727" s="2"/>
      <c r="B1727" s="4"/>
    </row>
    <row r="1728" spans="1:2" x14ac:dyDescent="0.3">
      <c r="A1728" s="2"/>
      <c r="B1728" s="4"/>
    </row>
    <row r="1729" spans="1:2" x14ac:dyDescent="0.3">
      <c r="A1729" s="2"/>
      <c r="B1729" s="4"/>
    </row>
    <row r="1730" spans="1:2" x14ac:dyDescent="0.3">
      <c r="A1730" s="2"/>
      <c r="B1730" s="4"/>
    </row>
    <row r="1731" spans="1:2" x14ac:dyDescent="0.3">
      <c r="A1731" s="2"/>
      <c r="B1731" s="4"/>
    </row>
    <row r="1732" spans="1:2" x14ac:dyDescent="0.3">
      <c r="A1732" s="2"/>
      <c r="B1732" s="4"/>
    </row>
    <row r="1733" spans="1:2" x14ac:dyDescent="0.3">
      <c r="A1733" s="2"/>
      <c r="B1733" s="4"/>
    </row>
    <row r="1734" spans="1:2" x14ac:dyDescent="0.3">
      <c r="A1734" s="2"/>
      <c r="B1734" s="4"/>
    </row>
    <row r="1735" spans="1:2" x14ac:dyDescent="0.3">
      <c r="A1735" s="2"/>
      <c r="B1735" s="4"/>
    </row>
    <row r="1736" spans="1:2" x14ac:dyDescent="0.3">
      <c r="A1736" s="2"/>
      <c r="B1736" s="4"/>
    </row>
    <row r="1737" spans="1:2" x14ac:dyDescent="0.3">
      <c r="A1737" s="2"/>
      <c r="B1737" s="4"/>
    </row>
    <row r="1738" spans="1:2" x14ac:dyDescent="0.3">
      <c r="A1738" s="2"/>
      <c r="B1738" s="4"/>
    </row>
    <row r="1739" spans="1:2" x14ac:dyDescent="0.3">
      <c r="A1739" s="2"/>
      <c r="B1739" s="4"/>
    </row>
    <row r="1740" spans="1:2" x14ac:dyDescent="0.3">
      <c r="A1740" s="2"/>
      <c r="B1740" s="4"/>
    </row>
    <row r="1741" spans="1:2" x14ac:dyDescent="0.3">
      <c r="A1741" s="2"/>
      <c r="B1741" s="4"/>
    </row>
    <row r="1742" spans="1:2" x14ac:dyDescent="0.3">
      <c r="A1742" s="2"/>
      <c r="B1742" s="4"/>
    </row>
    <row r="1743" spans="1:2" x14ac:dyDescent="0.3">
      <c r="A1743" s="2"/>
      <c r="B1743" s="4"/>
    </row>
    <row r="1744" spans="1:2" x14ac:dyDescent="0.3">
      <c r="A1744" s="2"/>
      <c r="B1744" s="4"/>
    </row>
    <row r="1745" spans="1:2" x14ac:dyDescent="0.3">
      <c r="A1745" s="2"/>
      <c r="B1745" s="4"/>
    </row>
    <row r="1746" spans="1:2" x14ac:dyDescent="0.3">
      <c r="A1746" s="2"/>
      <c r="B1746" s="4"/>
    </row>
    <row r="1747" spans="1:2" x14ac:dyDescent="0.3">
      <c r="A1747" s="2"/>
      <c r="B1747" s="4"/>
    </row>
    <row r="1748" spans="1:2" x14ac:dyDescent="0.3">
      <c r="A1748" s="2"/>
      <c r="B1748" s="4"/>
    </row>
    <row r="1749" spans="1:2" x14ac:dyDescent="0.3">
      <c r="A1749" s="2"/>
      <c r="B1749" s="4"/>
    </row>
    <row r="1750" spans="1:2" x14ac:dyDescent="0.3">
      <c r="A1750" s="2"/>
      <c r="B1750" s="4"/>
    </row>
    <row r="1751" spans="1:2" x14ac:dyDescent="0.3">
      <c r="A1751" s="2"/>
      <c r="B1751" s="4"/>
    </row>
    <row r="1752" spans="1:2" x14ac:dyDescent="0.3">
      <c r="A1752" s="2"/>
      <c r="B1752" s="4"/>
    </row>
    <row r="1753" spans="1:2" x14ac:dyDescent="0.3">
      <c r="A1753" s="2"/>
      <c r="B1753" s="4"/>
    </row>
    <row r="1754" spans="1:2" x14ac:dyDescent="0.3">
      <c r="A1754" s="2"/>
      <c r="B1754" s="4"/>
    </row>
    <row r="1755" spans="1:2" x14ac:dyDescent="0.3">
      <c r="A1755" s="2"/>
      <c r="B1755" s="4"/>
    </row>
    <row r="1756" spans="1:2" x14ac:dyDescent="0.3">
      <c r="A1756" s="2"/>
      <c r="B1756" s="4"/>
    </row>
    <row r="1757" spans="1:2" x14ac:dyDescent="0.3">
      <c r="A1757" s="2"/>
      <c r="B1757" s="4"/>
    </row>
    <row r="1758" spans="1:2" x14ac:dyDescent="0.3">
      <c r="A1758" s="2"/>
      <c r="B1758" s="4"/>
    </row>
    <row r="1759" spans="1:2" x14ac:dyDescent="0.3">
      <c r="A1759" s="2"/>
      <c r="B1759" s="4"/>
    </row>
    <row r="1760" spans="1:2" x14ac:dyDescent="0.3">
      <c r="A1760" s="2"/>
      <c r="B1760" s="4"/>
    </row>
    <row r="1761" spans="1:2" x14ac:dyDescent="0.3">
      <c r="A1761" s="2"/>
      <c r="B1761" s="4"/>
    </row>
    <row r="1762" spans="1:2" x14ac:dyDescent="0.3">
      <c r="A1762" s="2"/>
      <c r="B1762" s="4"/>
    </row>
    <row r="1763" spans="1:2" x14ac:dyDescent="0.3">
      <c r="A1763" s="2"/>
      <c r="B1763" s="4"/>
    </row>
    <row r="1764" spans="1:2" x14ac:dyDescent="0.3">
      <c r="A1764" s="2"/>
      <c r="B1764" s="4"/>
    </row>
    <row r="1765" spans="1:2" x14ac:dyDescent="0.3">
      <c r="A1765" s="2"/>
      <c r="B1765" s="4"/>
    </row>
    <row r="1766" spans="1:2" x14ac:dyDescent="0.3">
      <c r="A1766" s="2"/>
      <c r="B1766" s="4"/>
    </row>
    <row r="1767" spans="1:2" x14ac:dyDescent="0.3">
      <c r="A1767" s="2"/>
      <c r="B1767" s="4"/>
    </row>
    <row r="1768" spans="1:2" x14ac:dyDescent="0.3">
      <c r="A1768" s="2"/>
      <c r="B1768" s="4"/>
    </row>
    <row r="1769" spans="1:2" x14ac:dyDescent="0.3">
      <c r="A1769" s="2"/>
      <c r="B1769" s="4"/>
    </row>
    <row r="1770" spans="1:2" x14ac:dyDescent="0.3">
      <c r="A1770" s="2"/>
      <c r="B1770" s="4"/>
    </row>
    <row r="1771" spans="1:2" x14ac:dyDescent="0.3">
      <c r="A1771" s="2"/>
      <c r="B1771" s="4"/>
    </row>
    <row r="1772" spans="1:2" x14ac:dyDescent="0.3">
      <c r="A1772" s="2"/>
      <c r="B1772" s="4"/>
    </row>
    <row r="1773" spans="1:2" x14ac:dyDescent="0.3">
      <c r="A1773" s="2"/>
      <c r="B1773" s="4"/>
    </row>
    <row r="1774" spans="1:2" x14ac:dyDescent="0.3">
      <c r="A1774" s="2"/>
      <c r="B1774" s="4"/>
    </row>
    <row r="1775" spans="1:2" x14ac:dyDescent="0.3">
      <c r="A1775" s="2"/>
      <c r="B1775" s="4"/>
    </row>
    <row r="1776" spans="1:2" x14ac:dyDescent="0.3">
      <c r="A1776" s="2"/>
      <c r="B1776" s="4"/>
    </row>
    <row r="1777" spans="1:2" x14ac:dyDescent="0.3">
      <c r="A1777" s="2"/>
      <c r="B1777" s="4"/>
    </row>
    <row r="1778" spans="1:2" x14ac:dyDescent="0.3">
      <c r="A1778" s="2"/>
      <c r="B1778" s="4"/>
    </row>
    <row r="1779" spans="1:2" x14ac:dyDescent="0.3">
      <c r="A1779" s="2"/>
      <c r="B1779" s="4"/>
    </row>
    <row r="1780" spans="1:2" x14ac:dyDescent="0.3">
      <c r="A1780" s="2"/>
      <c r="B1780" s="4"/>
    </row>
    <row r="1781" spans="1:2" x14ac:dyDescent="0.3">
      <c r="A1781" s="2"/>
      <c r="B1781" s="4"/>
    </row>
    <row r="1782" spans="1:2" x14ac:dyDescent="0.3">
      <c r="A1782" s="2"/>
      <c r="B1782" s="4"/>
    </row>
    <row r="1783" spans="1:2" x14ac:dyDescent="0.3">
      <c r="A1783" s="2"/>
      <c r="B1783" s="4"/>
    </row>
    <row r="1784" spans="1:2" x14ac:dyDescent="0.3">
      <c r="A1784" s="2"/>
      <c r="B1784" s="4"/>
    </row>
    <row r="1785" spans="1:2" x14ac:dyDescent="0.3">
      <c r="A1785" s="2"/>
      <c r="B1785" s="4"/>
    </row>
    <row r="1786" spans="1:2" x14ac:dyDescent="0.3">
      <c r="A1786" s="2"/>
      <c r="B1786" s="4"/>
    </row>
    <row r="1787" spans="1:2" x14ac:dyDescent="0.3">
      <c r="A1787" s="2"/>
      <c r="B1787" s="4"/>
    </row>
    <row r="1788" spans="1:2" x14ac:dyDescent="0.3">
      <c r="A1788" s="2"/>
      <c r="B1788" s="4"/>
    </row>
    <row r="1789" spans="1:2" x14ac:dyDescent="0.3">
      <c r="A1789" s="2"/>
      <c r="B1789" s="4"/>
    </row>
    <row r="1790" spans="1:2" x14ac:dyDescent="0.3">
      <c r="A1790" s="2"/>
      <c r="B1790" s="4"/>
    </row>
    <row r="1791" spans="1:2" x14ac:dyDescent="0.3">
      <c r="A1791" s="2"/>
      <c r="B1791" s="4"/>
    </row>
    <row r="1792" spans="1:2" x14ac:dyDescent="0.3">
      <c r="A1792" s="2"/>
      <c r="B1792" s="4"/>
    </row>
    <row r="1793" spans="1:2" x14ac:dyDescent="0.3">
      <c r="A1793" s="2"/>
      <c r="B1793" s="4"/>
    </row>
    <row r="1794" spans="1:2" x14ac:dyDescent="0.3">
      <c r="A1794" s="2"/>
      <c r="B1794" s="4"/>
    </row>
    <row r="1795" spans="1:2" x14ac:dyDescent="0.3">
      <c r="A1795" s="2"/>
      <c r="B1795" s="4"/>
    </row>
    <row r="1796" spans="1:2" x14ac:dyDescent="0.3">
      <c r="A1796" s="2"/>
      <c r="B1796" s="4"/>
    </row>
    <row r="1797" spans="1:2" x14ac:dyDescent="0.3">
      <c r="A1797" s="2"/>
      <c r="B1797" s="4"/>
    </row>
    <row r="1798" spans="1:2" x14ac:dyDescent="0.3">
      <c r="A1798" s="2"/>
      <c r="B1798" s="4"/>
    </row>
    <row r="1799" spans="1:2" x14ac:dyDescent="0.3">
      <c r="A1799" s="2"/>
      <c r="B1799" s="4"/>
    </row>
    <row r="1800" spans="1:2" x14ac:dyDescent="0.3">
      <c r="A1800" s="2"/>
      <c r="B1800" s="4"/>
    </row>
    <row r="1801" spans="1:2" x14ac:dyDescent="0.3">
      <c r="A1801" s="2"/>
      <c r="B1801" s="4"/>
    </row>
    <row r="1802" spans="1:2" x14ac:dyDescent="0.3">
      <c r="A1802" s="2"/>
      <c r="B1802" s="4"/>
    </row>
    <row r="1803" spans="1:2" x14ac:dyDescent="0.3">
      <c r="A1803" s="2"/>
      <c r="B1803" s="4"/>
    </row>
    <row r="1804" spans="1:2" x14ac:dyDescent="0.3">
      <c r="A1804" s="2"/>
      <c r="B1804" s="4"/>
    </row>
    <row r="1805" spans="1:2" x14ac:dyDescent="0.3">
      <c r="A1805" s="2"/>
      <c r="B1805" s="4"/>
    </row>
    <row r="1806" spans="1:2" x14ac:dyDescent="0.3">
      <c r="A1806" s="2"/>
      <c r="B1806" s="4"/>
    </row>
    <row r="1807" spans="1:2" x14ac:dyDescent="0.3">
      <c r="A1807" s="2"/>
      <c r="B1807" s="4"/>
    </row>
    <row r="1808" spans="1:2" x14ac:dyDescent="0.3">
      <c r="A1808" s="2"/>
      <c r="B1808" s="4"/>
    </row>
    <row r="1809" spans="1:2" x14ac:dyDescent="0.3">
      <c r="A1809" s="2"/>
      <c r="B1809" s="4"/>
    </row>
    <row r="1810" spans="1:2" x14ac:dyDescent="0.3">
      <c r="A1810" s="2"/>
      <c r="B1810" s="4"/>
    </row>
    <row r="1811" spans="1:2" x14ac:dyDescent="0.3">
      <c r="A1811" s="2"/>
      <c r="B1811" s="4"/>
    </row>
    <row r="1812" spans="1:2" x14ac:dyDescent="0.3">
      <c r="A1812" s="2"/>
      <c r="B1812" s="4"/>
    </row>
    <row r="1813" spans="1:2" x14ac:dyDescent="0.3">
      <c r="A1813" s="2"/>
      <c r="B1813" s="4"/>
    </row>
    <row r="1814" spans="1:2" x14ac:dyDescent="0.3">
      <c r="A1814" s="2"/>
      <c r="B1814" s="4"/>
    </row>
    <row r="1815" spans="1:2" x14ac:dyDescent="0.3">
      <c r="A1815" s="2"/>
      <c r="B1815" s="4"/>
    </row>
    <row r="1816" spans="1:2" x14ac:dyDescent="0.3">
      <c r="A1816" s="2"/>
      <c r="B1816" s="4"/>
    </row>
    <row r="1817" spans="1:2" x14ac:dyDescent="0.3">
      <c r="A1817" s="2"/>
      <c r="B1817" s="4"/>
    </row>
    <row r="1818" spans="1:2" x14ac:dyDescent="0.3">
      <c r="A1818" s="2"/>
      <c r="B1818" s="4"/>
    </row>
    <row r="1819" spans="1:2" x14ac:dyDescent="0.3">
      <c r="A1819" s="2"/>
      <c r="B1819" s="4"/>
    </row>
    <row r="1820" spans="1:2" x14ac:dyDescent="0.3">
      <c r="A1820" s="2"/>
      <c r="B1820" s="4"/>
    </row>
    <row r="1821" spans="1:2" x14ac:dyDescent="0.3">
      <c r="A1821" s="2"/>
      <c r="B1821" s="4"/>
    </row>
    <row r="1822" spans="1:2" x14ac:dyDescent="0.3">
      <c r="A1822" s="2"/>
      <c r="B1822" s="4"/>
    </row>
    <row r="1823" spans="1:2" x14ac:dyDescent="0.3">
      <c r="A1823" s="2"/>
      <c r="B1823" s="4"/>
    </row>
    <row r="1824" spans="1:2" x14ac:dyDescent="0.3">
      <c r="A1824" s="2"/>
      <c r="B1824" s="4"/>
    </row>
    <row r="1825" spans="1:2" x14ac:dyDescent="0.3">
      <c r="A1825" s="2"/>
      <c r="B1825" s="4"/>
    </row>
    <row r="1826" spans="1:2" x14ac:dyDescent="0.3">
      <c r="A1826" s="2"/>
      <c r="B1826" s="4"/>
    </row>
    <row r="1827" spans="1:2" x14ac:dyDescent="0.3">
      <c r="A1827" s="2"/>
      <c r="B1827" s="4"/>
    </row>
    <row r="1828" spans="1:2" x14ac:dyDescent="0.3">
      <c r="A1828" s="2"/>
      <c r="B1828" s="4"/>
    </row>
    <row r="1829" spans="1:2" x14ac:dyDescent="0.3">
      <c r="A1829" s="2"/>
      <c r="B1829" s="4"/>
    </row>
    <row r="1830" spans="1:2" x14ac:dyDescent="0.3">
      <c r="A1830" s="2"/>
      <c r="B1830" s="4"/>
    </row>
    <row r="1831" spans="1:2" x14ac:dyDescent="0.3">
      <c r="A1831" s="2"/>
      <c r="B1831" s="4"/>
    </row>
    <row r="1832" spans="1:2" x14ac:dyDescent="0.3">
      <c r="A1832" s="2"/>
      <c r="B1832" s="4"/>
    </row>
    <row r="1833" spans="1:2" x14ac:dyDescent="0.3">
      <c r="A1833" s="2"/>
      <c r="B1833" s="4"/>
    </row>
    <row r="1834" spans="1:2" x14ac:dyDescent="0.3">
      <c r="A1834" s="2"/>
      <c r="B1834" s="4"/>
    </row>
    <row r="1835" spans="1:2" x14ac:dyDescent="0.3">
      <c r="A1835" s="2"/>
      <c r="B1835" s="4"/>
    </row>
    <row r="1836" spans="1:2" x14ac:dyDescent="0.3">
      <c r="A1836" s="2"/>
      <c r="B1836" s="4"/>
    </row>
    <row r="1837" spans="1:2" x14ac:dyDescent="0.3">
      <c r="A1837" s="2"/>
      <c r="B1837" s="4"/>
    </row>
    <row r="1838" spans="1:2" x14ac:dyDescent="0.3">
      <c r="A1838" s="2"/>
      <c r="B1838" s="4"/>
    </row>
    <row r="1839" spans="1:2" x14ac:dyDescent="0.3">
      <c r="A1839" s="2"/>
      <c r="B1839" s="4"/>
    </row>
    <row r="1840" spans="1:2" x14ac:dyDescent="0.3">
      <c r="A1840" s="2"/>
      <c r="B1840" s="4"/>
    </row>
    <row r="1841" spans="1:2" x14ac:dyDescent="0.3">
      <c r="A1841" s="2"/>
      <c r="B1841" s="4"/>
    </row>
    <row r="1842" spans="1:2" x14ac:dyDescent="0.3">
      <c r="A1842" s="2"/>
      <c r="B1842" s="4"/>
    </row>
    <row r="1843" spans="1:2" x14ac:dyDescent="0.3">
      <c r="A1843" s="2"/>
      <c r="B1843" s="4"/>
    </row>
    <row r="1844" spans="1:2" x14ac:dyDescent="0.3">
      <c r="A1844" s="2"/>
      <c r="B1844" s="4"/>
    </row>
    <row r="1845" spans="1:2" x14ac:dyDescent="0.3">
      <c r="A1845" s="2"/>
      <c r="B1845" s="4"/>
    </row>
    <row r="1846" spans="1:2" x14ac:dyDescent="0.3">
      <c r="A1846" s="2"/>
      <c r="B1846" s="4"/>
    </row>
    <row r="1847" spans="1:2" x14ac:dyDescent="0.3">
      <c r="A1847" s="2"/>
      <c r="B1847" s="4"/>
    </row>
    <row r="1848" spans="1:2" x14ac:dyDescent="0.3">
      <c r="A1848" s="2"/>
      <c r="B1848" s="4"/>
    </row>
    <row r="1849" spans="1:2" x14ac:dyDescent="0.3">
      <c r="A1849" s="2"/>
      <c r="B1849" s="4"/>
    </row>
    <row r="1850" spans="1:2" x14ac:dyDescent="0.3">
      <c r="A1850" s="2"/>
      <c r="B1850" s="4"/>
    </row>
    <row r="1851" spans="1:2" x14ac:dyDescent="0.3">
      <c r="A1851" s="2"/>
      <c r="B1851" s="4"/>
    </row>
    <row r="1852" spans="1:2" x14ac:dyDescent="0.3">
      <c r="A1852" s="2"/>
      <c r="B1852" s="4"/>
    </row>
    <row r="1853" spans="1:2" x14ac:dyDescent="0.3">
      <c r="A1853" s="2"/>
      <c r="B1853" s="4"/>
    </row>
    <row r="1854" spans="1:2" x14ac:dyDescent="0.3">
      <c r="A1854" s="2"/>
      <c r="B1854" s="4"/>
    </row>
    <row r="1855" spans="1:2" x14ac:dyDescent="0.3">
      <c r="A1855" s="2"/>
      <c r="B1855" s="4"/>
    </row>
    <row r="1856" spans="1:2" x14ac:dyDescent="0.3">
      <c r="A1856" s="2"/>
      <c r="B1856" s="4"/>
    </row>
    <row r="1857" spans="1:2" x14ac:dyDescent="0.3">
      <c r="A1857" s="2"/>
      <c r="B1857" s="4"/>
    </row>
    <row r="1858" spans="1:2" x14ac:dyDescent="0.3">
      <c r="A1858" s="2"/>
      <c r="B1858" s="4"/>
    </row>
    <row r="1859" spans="1:2" x14ac:dyDescent="0.3">
      <c r="A1859" s="2"/>
      <c r="B1859" s="4"/>
    </row>
    <row r="1860" spans="1:2" x14ac:dyDescent="0.3">
      <c r="A1860" s="2"/>
      <c r="B1860" s="4"/>
    </row>
    <row r="1861" spans="1:2" x14ac:dyDescent="0.3">
      <c r="A1861" s="2"/>
      <c r="B1861" s="4"/>
    </row>
    <row r="1862" spans="1:2" x14ac:dyDescent="0.3">
      <c r="A1862" s="2"/>
      <c r="B1862" s="4"/>
    </row>
    <row r="1863" spans="1:2" x14ac:dyDescent="0.3">
      <c r="A1863" s="2"/>
      <c r="B1863" s="4"/>
    </row>
    <row r="1864" spans="1:2" x14ac:dyDescent="0.3">
      <c r="A1864" s="2"/>
      <c r="B1864" s="4"/>
    </row>
    <row r="1865" spans="1:2" x14ac:dyDescent="0.3">
      <c r="A1865" s="2"/>
      <c r="B1865" s="4"/>
    </row>
    <row r="1866" spans="1:2" x14ac:dyDescent="0.3">
      <c r="A1866" s="2"/>
      <c r="B1866" s="4"/>
    </row>
    <row r="1867" spans="1:2" x14ac:dyDescent="0.3">
      <c r="A1867" s="2"/>
      <c r="B1867" s="4"/>
    </row>
    <row r="1868" spans="1:2" x14ac:dyDescent="0.3">
      <c r="A1868" s="2"/>
      <c r="B1868" s="4"/>
    </row>
    <row r="1869" spans="1:2" x14ac:dyDescent="0.3">
      <c r="A1869" s="2"/>
      <c r="B1869" s="4"/>
    </row>
    <row r="1870" spans="1:2" x14ac:dyDescent="0.3">
      <c r="A1870" s="2"/>
      <c r="B1870" s="4"/>
    </row>
    <row r="1871" spans="1:2" x14ac:dyDescent="0.3">
      <c r="A1871" s="2"/>
      <c r="B1871" s="4"/>
    </row>
    <row r="1872" spans="1:2" x14ac:dyDescent="0.3">
      <c r="A1872" s="2"/>
      <c r="B1872" s="4"/>
    </row>
    <row r="1873" spans="1:2" x14ac:dyDescent="0.3">
      <c r="A1873" s="2"/>
      <c r="B1873" s="4"/>
    </row>
    <row r="1874" spans="1:2" x14ac:dyDescent="0.3">
      <c r="A1874" s="2"/>
      <c r="B1874" s="4"/>
    </row>
    <row r="1875" spans="1:2" x14ac:dyDescent="0.3">
      <c r="A1875" s="2"/>
      <c r="B1875" s="4"/>
    </row>
    <row r="1876" spans="1:2" x14ac:dyDescent="0.3">
      <c r="A1876" s="2"/>
      <c r="B1876" s="4"/>
    </row>
    <row r="1877" spans="1:2" x14ac:dyDescent="0.3">
      <c r="A1877" s="2"/>
      <c r="B1877" s="4"/>
    </row>
    <row r="1878" spans="1:2" x14ac:dyDescent="0.3">
      <c r="A1878" s="2"/>
      <c r="B1878" s="4"/>
    </row>
    <row r="1879" spans="1:2" x14ac:dyDescent="0.3">
      <c r="A1879" s="2"/>
      <c r="B1879" s="4"/>
    </row>
    <row r="1880" spans="1:2" x14ac:dyDescent="0.3">
      <c r="A1880" s="2"/>
      <c r="B1880" s="4"/>
    </row>
    <row r="1881" spans="1:2" x14ac:dyDescent="0.3">
      <c r="A1881" s="2"/>
      <c r="B1881" s="4"/>
    </row>
    <row r="1882" spans="1:2" x14ac:dyDescent="0.3">
      <c r="A1882" s="2"/>
      <c r="B1882" s="4"/>
    </row>
    <row r="1883" spans="1:2" x14ac:dyDescent="0.3">
      <c r="A1883" s="2"/>
      <c r="B1883" s="4"/>
    </row>
    <row r="1884" spans="1:2" x14ac:dyDescent="0.3">
      <c r="A1884" s="2"/>
      <c r="B1884" s="4"/>
    </row>
    <row r="1885" spans="1:2" x14ac:dyDescent="0.3">
      <c r="A1885" s="2"/>
      <c r="B1885" s="4"/>
    </row>
    <row r="1886" spans="1:2" x14ac:dyDescent="0.3">
      <c r="A1886" s="2"/>
      <c r="B1886" s="4"/>
    </row>
    <row r="1887" spans="1:2" x14ac:dyDescent="0.3">
      <c r="A1887" s="2"/>
      <c r="B1887" s="4"/>
    </row>
    <row r="1888" spans="1:2" x14ac:dyDescent="0.3">
      <c r="A1888" s="2"/>
      <c r="B1888" s="4"/>
    </row>
    <row r="1889" spans="1:2" x14ac:dyDescent="0.3">
      <c r="A1889" s="2"/>
      <c r="B1889" s="4"/>
    </row>
    <row r="1890" spans="1:2" x14ac:dyDescent="0.3">
      <c r="A1890" s="2"/>
      <c r="B1890" s="4"/>
    </row>
    <row r="1891" spans="1:2" x14ac:dyDescent="0.3">
      <c r="A1891" s="2"/>
      <c r="B1891" s="4"/>
    </row>
    <row r="1892" spans="1:2" x14ac:dyDescent="0.3">
      <c r="A1892" s="2"/>
      <c r="B1892" s="4"/>
    </row>
    <row r="1893" spans="1:2" x14ac:dyDescent="0.3">
      <c r="A1893" s="2"/>
      <c r="B1893" s="4"/>
    </row>
    <row r="1894" spans="1:2" x14ac:dyDescent="0.3">
      <c r="A1894" s="2"/>
      <c r="B1894" s="4"/>
    </row>
    <row r="1895" spans="1:2" x14ac:dyDescent="0.3">
      <c r="A1895" s="2"/>
      <c r="B1895" s="4"/>
    </row>
    <row r="1896" spans="1:2" x14ac:dyDescent="0.3">
      <c r="A1896" s="2"/>
      <c r="B1896" s="4"/>
    </row>
    <row r="1897" spans="1:2" x14ac:dyDescent="0.3">
      <c r="A1897" s="2"/>
      <c r="B1897" s="4"/>
    </row>
    <row r="1898" spans="1:2" x14ac:dyDescent="0.3">
      <c r="A1898" s="2"/>
      <c r="B1898" s="4"/>
    </row>
    <row r="1899" spans="1:2" x14ac:dyDescent="0.3">
      <c r="A1899" s="2"/>
      <c r="B1899" s="4"/>
    </row>
    <row r="1900" spans="1:2" x14ac:dyDescent="0.3">
      <c r="A1900" s="2"/>
      <c r="B1900" s="4"/>
    </row>
    <row r="1901" spans="1:2" x14ac:dyDescent="0.3">
      <c r="A1901" s="2"/>
      <c r="B1901" s="4"/>
    </row>
    <row r="1902" spans="1:2" x14ac:dyDescent="0.3">
      <c r="A1902" s="2"/>
      <c r="B1902" s="4"/>
    </row>
    <row r="1903" spans="1:2" x14ac:dyDescent="0.3">
      <c r="A1903" s="2"/>
      <c r="B1903" s="4"/>
    </row>
    <row r="1904" spans="1:2" x14ac:dyDescent="0.3">
      <c r="A1904" s="2"/>
      <c r="B1904" s="4"/>
    </row>
    <row r="1905" spans="1:2" x14ac:dyDescent="0.3">
      <c r="A1905" s="2"/>
      <c r="B1905" s="4"/>
    </row>
    <row r="1906" spans="1:2" x14ac:dyDescent="0.3">
      <c r="A1906" s="2"/>
      <c r="B1906" s="4"/>
    </row>
    <row r="1907" spans="1:2" x14ac:dyDescent="0.3">
      <c r="A1907" s="2"/>
      <c r="B1907" s="4"/>
    </row>
    <row r="1908" spans="1:2" x14ac:dyDescent="0.3">
      <c r="A1908" s="2"/>
      <c r="B1908" s="4"/>
    </row>
    <row r="1909" spans="1:2" x14ac:dyDescent="0.3">
      <c r="A1909" s="2"/>
      <c r="B1909" s="4"/>
    </row>
    <row r="1910" spans="1:2" x14ac:dyDescent="0.3">
      <c r="A1910" s="2"/>
      <c r="B1910" s="4"/>
    </row>
    <row r="1911" spans="1:2" x14ac:dyDescent="0.3">
      <c r="A1911" s="2"/>
      <c r="B1911" s="4"/>
    </row>
    <row r="1912" spans="1:2" x14ac:dyDescent="0.3">
      <c r="A1912" s="2"/>
      <c r="B1912" s="4"/>
    </row>
    <row r="1913" spans="1:2" x14ac:dyDescent="0.3">
      <c r="A1913" s="2"/>
      <c r="B1913" s="4"/>
    </row>
    <row r="1914" spans="1:2" x14ac:dyDescent="0.3">
      <c r="A1914" s="2"/>
      <c r="B1914" s="4"/>
    </row>
    <row r="1915" spans="1:2" x14ac:dyDescent="0.3">
      <c r="A1915" s="2"/>
      <c r="B1915" s="4"/>
    </row>
    <row r="1916" spans="1:2" x14ac:dyDescent="0.3">
      <c r="A1916" s="2"/>
      <c r="B1916" s="4"/>
    </row>
    <row r="1917" spans="1:2" x14ac:dyDescent="0.3">
      <c r="A1917" s="2"/>
      <c r="B1917" s="4"/>
    </row>
    <row r="1918" spans="1:2" x14ac:dyDescent="0.3">
      <c r="A1918" s="2"/>
      <c r="B1918" s="4"/>
    </row>
    <row r="1919" spans="1:2" x14ac:dyDescent="0.3">
      <c r="A1919" s="2"/>
      <c r="B1919" s="4"/>
    </row>
    <row r="1920" spans="1:2" x14ac:dyDescent="0.3">
      <c r="A1920" s="2"/>
      <c r="B1920" s="4"/>
    </row>
    <row r="1921" spans="1:2" x14ac:dyDescent="0.3">
      <c r="A1921" s="2"/>
      <c r="B1921" s="4"/>
    </row>
    <row r="1922" spans="1:2" x14ac:dyDescent="0.3">
      <c r="A1922" s="2"/>
      <c r="B1922" s="4"/>
    </row>
    <row r="1923" spans="1:2" x14ac:dyDescent="0.3">
      <c r="A1923" s="2"/>
      <c r="B1923" s="4"/>
    </row>
    <row r="1924" spans="1:2" x14ac:dyDescent="0.3">
      <c r="A1924" s="2"/>
      <c r="B1924" s="4"/>
    </row>
    <row r="1925" spans="1:2" x14ac:dyDescent="0.3">
      <c r="A1925" s="2"/>
      <c r="B1925" s="4"/>
    </row>
    <row r="1926" spans="1:2" x14ac:dyDescent="0.3">
      <c r="A1926" s="2"/>
      <c r="B1926" s="4"/>
    </row>
    <row r="1927" spans="1:2" x14ac:dyDescent="0.3">
      <c r="A1927" s="2"/>
      <c r="B1927" s="4"/>
    </row>
    <row r="1928" spans="1:2" x14ac:dyDescent="0.3">
      <c r="A1928" s="2"/>
      <c r="B1928" s="4"/>
    </row>
    <row r="1929" spans="1:2" x14ac:dyDescent="0.3">
      <c r="A1929" s="2"/>
      <c r="B1929" s="4"/>
    </row>
    <row r="1930" spans="1:2" x14ac:dyDescent="0.3">
      <c r="A1930" s="2"/>
      <c r="B1930" s="4"/>
    </row>
    <row r="1931" spans="1:2" x14ac:dyDescent="0.3">
      <c r="A1931" s="2"/>
      <c r="B1931" s="4"/>
    </row>
    <row r="1932" spans="1:2" x14ac:dyDescent="0.3">
      <c r="A1932" s="2"/>
      <c r="B1932" s="4"/>
    </row>
    <row r="1933" spans="1:2" x14ac:dyDescent="0.3">
      <c r="A1933" s="2"/>
      <c r="B1933" s="4"/>
    </row>
    <row r="1934" spans="1:2" x14ac:dyDescent="0.3">
      <c r="A1934" s="2"/>
      <c r="B1934" s="4"/>
    </row>
    <row r="1935" spans="1:2" x14ac:dyDescent="0.3">
      <c r="A1935" s="2"/>
      <c r="B1935" s="4"/>
    </row>
    <row r="1936" spans="1:2" x14ac:dyDescent="0.3">
      <c r="A1936" s="2"/>
      <c r="B1936" s="4"/>
    </row>
    <row r="1937" spans="1:2" x14ac:dyDescent="0.3">
      <c r="A1937" s="2"/>
      <c r="B1937" s="4"/>
    </row>
    <row r="1938" spans="1:2" x14ac:dyDescent="0.3">
      <c r="A1938" s="2"/>
      <c r="B1938" s="4"/>
    </row>
    <row r="1939" spans="1:2" x14ac:dyDescent="0.3">
      <c r="A1939" s="2"/>
      <c r="B1939" s="4"/>
    </row>
    <row r="1940" spans="1:2" x14ac:dyDescent="0.3">
      <c r="A1940" s="2"/>
      <c r="B1940" s="4"/>
    </row>
    <row r="1941" spans="1:2" x14ac:dyDescent="0.3">
      <c r="A1941" s="2"/>
      <c r="B1941" s="4"/>
    </row>
    <row r="1942" spans="1:2" x14ac:dyDescent="0.3">
      <c r="A1942" s="2"/>
      <c r="B1942" s="4"/>
    </row>
    <row r="1943" spans="1:2" x14ac:dyDescent="0.3">
      <c r="A1943" s="2"/>
      <c r="B1943" s="4"/>
    </row>
    <row r="1944" spans="1:2" x14ac:dyDescent="0.3">
      <c r="A1944" s="2"/>
      <c r="B1944" s="4"/>
    </row>
    <row r="1945" spans="1:2" x14ac:dyDescent="0.3">
      <c r="A1945" s="2"/>
      <c r="B1945" s="4"/>
    </row>
    <row r="1946" spans="1:2" x14ac:dyDescent="0.3">
      <c r="A1946" s="2"/>
      <c r="B1946" s="4"/>
    </row>
    <row r="1947" spans="1:2" x14ac:dyDescent="0.3">
      <c r="A1947" s="2"/>
      <c r="B1947" s="4"/>
    </row>
    <row r="1948" spans="1:2" x14ac:dyDescent="0.3">
      <c r="A1948" s="2"/>
      <c r="B1948" s="4"/>
    </row>
    <row r="1949" spans="1:2" x14ac:dyDescent="0.3">
      <c r="A1949" s="2"/>
      <c r="B1949" s="4"/>
    </row>
    <row r="1950" spans="1:2" x14ac:dyDescent="0.3">
      <c r="A1950" s="2"/>
      <c r="B1950" s="4"/>
    </row>
    <row r="1951" spans="1:2" x14ac:dyDescent="0.3">
      <c r="A1951" s="2"/>
      <c r="B1951" s="4"/>
    </row>
    <row r="1952" spans="1:2" x14ac:dyDescent="0.3">
      <c r="A1952" s="2"/>
      <c r="B1952" s="4"/>
    </row>
    <row r="1953" spans="1:2" x14ac:dyDescent="0.3">
      <c r="A1953" s="2"/>
      <c r="B1953" s="4"/>
    </row>
    <row r="1954" spans="1:2" x14ac:dyDescent="0.3">
      <c r="A1954" s="2"/>
      <c r="B1954" s="4"/>
    </row>
    <row r="1955" spans="1:2" x14ac:dyDescent="0.3">
      <c r="A1955" s="2"/>
      <c r="B1955" s="4"/>
    </row>
    <row r="1956" spans="1:2" x14ac:dyDescent="0.3">
      <c r="A1956" s="2"/>
      <c r="B1956" s="4"/>
    </row>
    <row r="1957" spans="1:2" x14ac:dyDescent="0.3">
      <c r="A1957" s="2"/>
      <c r="B1957" s="4"/>
    </row>
    <row r="1958" spans="1:2" x14ac:dyDescent="0.3">
      <c r="A1958" s="2"/>
      <c r="B1958" s="4"/>
    </row>
    <row r="1959" spans="1:2" x14ac:dyDescent="0.3">
      <c r="A1959" s="2"/>
      <c r="B1959" s="4"/>
    </row>
    <row r="1960" spans="1:2" x14ac:dyDescent="0.3">
      <c r="A1960" s="2"/>
      <c r="B1960" s="4"/>
    </row>
    <row r="1961" spans="1:2" x14ac:dyDescent="0.3">
      <c r="A1961" s="2"/>
      <c r="B1961" s="4"/>
    </row>
    <row r="1962" spans="1:2" x14ac:dyDescent="0.3">
      <c r="A1962" s="2"/>
      <c r="B1962" s="4"/>
    </row>
    <row r="1963" spans="1:2" x14ac:dyDescent="0.3">
      <c r="A1963" s="2"/>
      <c r="B1963" s="4"/>
    </row>
    <row r="1964" spans="1:2" x14ac:dyDescent="0.3">
      <c r="A1964" s="2"/>
      <c r="B1964" s="4"/>
    </row>
    <row r="1965" spans="1:2" x14ac:dyDescent="0.3">
      <c r="A1965" s="2"/>
      <c r="B1965" s="4"/>
    </row>
    <row r="1966" spans="1:2" x14ac:dyDescent="0.3">
      <c r="A1966" s="2"/>
      <c r="B1966" s="4"/>
    </row>
    <row r="1967" spans="1:2" x14ac:dyDescent="0.3">
      <c r="A1967" s="2"/>
      <c r="B1967" s="4"/>
    </row>
    <row r="1968" spans="1:2" x14ac:dyDescent="0.3">
      <c r="A1968" s="2"/>
      <c r="B1968" s="4"/>
    </row>
    <row r="1969" spans="1:2" x14ac:dyDescent="0.3">
      <c r="A1969" s="2"/>
      <c r="B1969" s="4"/>
    </row>
    <row r="1970" spans="1:2" x14ac:dyDescent="0.3">
      <c r="A1970" s="2"/>
      <c r="B1970" s="4"/>
    </row>
    <row r="1971" spans="1:2" x14ac:dyDescent="0.3">
      <c r="A1971" s="2"/>
      <c r="B1971" s="4"/>
    </row>
    <row r="1972" spans="1:2" x14ac:dyDescent="0.3">
      <c r="A1972" s="2"/>
      <c r="B1972" s="4"/>
    </row>
    <row r="1973" spans="1:2" x14ac:dyDescent="0.3">
      <c r="A1973" s="2"/>
      <c r="B1973" s="4"/>
    </row>
    <row r="1974" spans="1:2" x14ac:dyDescent="0.3">
      <c r="A1974" s="2"/>
      <c r="B1974" s="4"/>
    </row>
    <row r="1975" spans="1:2" x14ac:dyDescent="0.3">
      <c r="A1975" s="2"/>
      <c r="B1975" s="4"/>
    </row>
    <row r="1976" spans="1:2" x14ac:dyDescent="0.3">
      <c r="A1976" s="2"/>
      <c r="B1976" s="4"/>
    </row>
    <row r="1977" spans="1:2" x14ac:dyDescent="0.3">
      <c r="A1977" s="2"/>
      <c r="B1977" s="4"/>
    </row>
    <row r="1978" spans="1:2" x14ac:dyDescent="0.3">
      <c r="A1978" s="2"/>
      <c r="B1978" s="4"/>
    </row>
    <row r="1979" spans="1:2" x14ac:dyDescent="0.3">
      <c r="A1979" s="2"/>
      <c r="B1979" s="4"/>
    </row>
    <row r="1980" spans="1:2" x14ac:dyDescent="0.3">
      <c r="A1980" s="2"/>
      <c r="B1980" s="4"/>
    </row>
    <row r="1981" spans="1:2" x14ac:dyDescent="0.3">
      <c r="A1981" s="2"/>
      <c r="B1981" s="4"/>
    </row>
    <row r="1982" spans="1:2" x14ac:dyDescent="0.3">
      <c r="A1982" s="2"/>
      <c r="B1982" s="4"/>
    </row>
    <row r="1983" spans="1:2" x14ac:dyDescent="0.3">
      <c r="A1983" s="2"/>
      <c r="B1983" s="4"/>
    </row>
    <row r="1984" spans="1:2" x14ac:dyDescent="0.3">
      <c r="A1984" s="2"/>
      <c r="B1984" s="4"/>
    </row>
    <row r="1985" spans="1:2" x14ac:dyDescent="0.3">
      <c r="A1985" s="2"/>
      <c r="B1985" s="4"/>
    </row>
    <row r="1986" spans="1:2" x14ac:dyDescent="0.3">
      <c r="A1986" s="2"/>
      <c r="B1986" s="4"/>
    </row>
    <row r="1987" spans="1:2" x14ac:dyDescent="0.3">
      <c r="A1987" s="2"/>
      <c r="B1987" s="4"/>
    </row>
    <row r="1988" spans="1:2" x14ac:dyDescent="0.3">
      <c r="A1988" s="2"/>
      <c r="B1988" s="4"/>
    </row>
    <row r="1989" spans="1:2" x14ac:dyDescent="0.3">
      <c r="A1989" s="2"/>
      <c r="B1989" s="4"/>
    </row>
    <row r="1990" spans="1:2" x14ac:dyDescent="0.3">
      <c r="A1990" s="2"/>
      <c r="B1990" s="4"/>
    </row>
    <row r="1991" spans="1:2" x14ac:dyDescent="0.3">
      <c r="A1991" s="2"/>
      <c r="B1991" s="4"/>
    </row>
    <row r="1992" spans="1:2" x14ac:dyDescent="0.3">
      <c r="A1992" s="2"/>
      <c r="B1992" s="4"/>
    </row>
    <row r="1993" spans="1:2" x14ac:dyDescent="0.3">
      <c r="A1993" s="2"/>
      <c r="B1993" s="4"/>
    </row>
    <row r="1994" spans="1:2" x14ac:dyDescent="0.3">
      <c r="A1994" s="2"/>
      <c r="B1994" s="4"/>
    </row>
    <row r="1995" spans="1:2" x14ac:dyDescent="0.3">
      <c r="A1995" s="2"/>
      <c r="B1995" s="4"/>
    </row>
    <row r="1996" spans="1:2" x14ac:dyDescent="0.3">
      <c r="A1996" s="2"/>
      <c r="B1996" s="4"/>
    </row>
    <row r="1997" spans="1:2" x14ac:dyDescent="0.3">
      <c r="A1997" s="2"/>
      <c r="B1997" s="4"/>
    </row>
    <row r="1998" spans="1:2" x14ac:dyDescent="0.3">
      <c r="A1998" s="2"/>
      <c r="B1998" s="4"/>
    </row>
    <row r="1999" spans="1:2" x14ac:dyDescent="0.3">
      <c r="A1999" s="2"/>
      <c r="B1999" s="4"/>
    </row>
    <row r="2000" spans="1:2" x14ac:dyDescent="0.3">
      <c r="A2000" s="2"/>
      <c r="B2000" s="4"/>
    </row>
    <row r="2001" spans="1:2" x14ac:dyDescent="0.3">
      <c r="A2001" s="2"/>
      <c r="B2001" s="4"/>
    </row>
    <row r="2002" spans="1:2" x14ac:dyDescent="0.3">
      <c r="A2002" s="2"/>
      <c r="B2002" s="4"/>
    </row>
    <row r="2003" spans="1:2" x14ac:dyDescent="0.3">
      <c r="A2003" s="2"/>
      <c r="B2003" s="4"/>
    </row>
    <row r="2004" spans="1:2" x14ac:dyDescent="0.3">
      <c r="A2004" s="2"/>
      <c r="B2004" s="4"/>
    </row>
    <row r="2005" spans="1:2" x14ac:dyDescent="0.3">
      <c r="A2005" s="2"/>
      <c r="B2005" s="4"/>
    </row>
    <row r="2006" spans="1:2" x14ac:dyDescent="0.3">
      <c r="A2006" s="2"/>
      <c r="B2006" s="4"/>
    </row>
    <row r="2007" spans="1:2" x14ac:dyDescent="0.3">
      <c r="A2007" s="2"/>
      <c r="B2007" s="4"/>
    </row>
    <row r="2008" spans="1:2" x14ac:dyDescent="0.3">
      <c r="A2008" s="2"/>
      <c r="B2008" s="4"/>
    </row>
    <row r="2009" spans="1:2" x14ac:dyDescent="0.3">
      <c r="A2009" s="2"/>
      <c r="B2009" s="4"/>
    </row>
    <row r="2010" spans="1:2" x14ac:dyDescent="0.3">
      <c r="A2010" s="2"/>
      <c r="B2010" s="4"/>
    </row>
    <row r="2011" spans="1:2" x14ac:dyDescent="0.3">
      <c r="A2011" s="2"/>
      <c r="B2011" s="4"/>
    </row>
    <row r="2012" spans="1:2" x14ac:dyDescent="0.3">
      <c r="A2012" s="2"/>
      <c r="B2012" s="4"/>
    </row>
    <row r="2013" spans="1:2" x14ac:dyDescent="0.3">
      <c r="A2013" s="2"/>
      <c r="B2013" s="4"/>
    </row>
    <row r="2014" spans="1:2" x14ac:dyDescent="0.3">
      <c r="A2014" s="2"/>
      <c r="B2014" s="4"/>
    </row>
    <row r="2015" spans="1:2" x14ac:dyDescent="0.3">
      <c r="A2015" s="2"/>
      <c r="B2015" s="4"/>
    </row>
    <row r="2016" spans="1:2" x14ac:dyDescent="0.3">
      <c r="A2016" s="2"/>
      <c r="B2016" s="4"/>
    </row>
    <row r="2017" spans="1:2" x14ac:dyDescent="0.3">
      <c r="A2017" s="2"/>
      <c r="B2017" s="4"/>
    </row>
    <row r="2018" spans="1:2" x14ac:dyDescent="0.3">
      <c r="A2018" s="2"/>
      <c r="B2018" s="4"/>
    </row>
    <row r="2019" spans="1:2" x14ac:dyDescent="0.3">
      <c r="A2019" s="2"/>
      <c r="B2019" s="4"/>
    </row>
    <row r="2020" spans="1:2" x14ac:dyDescent="0.3">
      <c r="A2020" s="2"/>
      <c r="B2020" s="4"/>
    </row>
    <row r="2021" spans="1:2" x14ac:dyDescent="0.3">
      <c r="A2021" s="2"/>
      <c r="B2021" s="4"/>
    </row>
    <row r="2022" spans="1:2" x14ac:dyDescent="0.3">
      <c r="A2022" s="2"/>
      <c r="B2022" s="4"/>
    </row>
    <row r="2023" spans="1:2" x14ac:dyDescent="0.3">
      <c r="A2023" s="2"/>
      <c r="B2023" s="4"/>
    </row>
    <row r="2024" spans="1:2" x14ac:dyDescent="0.3">
      <c r="A2024" s="2"/>
      <c r="B2024" s="4"/>
    </row>
    <row r="2025" spans="1:2" x14ac:dyDescent="0.3">
      <c r="A2025" s="2"/>
      <c r="B2025" s="4"/>
    </row>
    <row r="2026" spans="1:2" x14ac:dyDescent="0.3">
      <c r="A2026" s="2"/>
      <c r="B2026" s="4"/>
    </row>
    <row r="2027" spans="1:2" x14ac:dyDescent="0.3">
      <c r="A2027" s="2"/>
      <c r="B2027" s="4"/>
    </row>
    <row r="2028" spans="1:2" x14ac:dyDescent="0.3">
      <c r="A2028" s="2"/>
      <c r="B2028" s="4"/>
    </row>
    <row r="2029" spans="1:2" x14ac:dyDescent="0.3">
      <c r="A2029" s="2"/>
      <c r="B2029" s="4"/>
    </row>
    <row r="2030" spans="1:2" x14ac:dyDescent="0.3">
      <c r="A2030" s="2"/>
      <c r="B2030" s="4"/>
    </row>
    <row r="2031" spans="1:2" x14ac:dyDescent="0.3">
      <c r="A2031" s="2"/>
      <c r="B2031" s="4"/>
    </row>
    <row r="2032" spans="1:2" x14ac:dyDescent="0.3">
      <c r="A2032" s="2"/>
      <c r="B2032" s="4"/>
    </row>
    <row r="2033" spans="1:2" x14ac:dyDescent="0.3">
      <c r="A2033" s="2"/>
      <c r="B2033" s="4"/>
    </row>
    <row r="2034" spans="1:2" x14ac:dyDescent="0.3">
      <c r="A2034" s="2"/>
      <c r="B2034" s="4"/>
    </row>
    <row r="2035" spans="1:2" x14ac:dyDescent="0.3">
      <c r="A2035" s="2"/>
      <c r="B2035" s="4"/>
    </row>
    <row r="2036" spans="1:2" x14ac:dyDescent="0.3">
      <c r="A2036" s="2"/>
      <c r="B2036" s="4"/>
    </row>
    <row r="2037" spans="1:2" x14ac:dyDescent="0.3">
      <c r="A2037" s="2"/>
      <c r="B2037" s="4"/>
    </row>
    <row r="2038" spans="1:2" x14ac:dyDescent="0.3">
      <c r="A2038" s="2"/>
      <c r="B2038" s="4"/>
    </row>
    <row r="2039" spans="1:2" x14ac:dyDescent="0.3">
      <c r="A2039" s="2"/>
      <c r="B2039" s="4"/>
    </row>
    <row r="2040" spans="1:2" x14ac:dyDescent="0.3">
      <c r="A2040" s="2"/>
      <c r="B2040" s="4"/>
    </row>
    <row r="2041" spans="1:2" x14ac:dyDescent="0.3">
      <c r="A2041" s="2"/>
      <c r="B2041" s="4"/>
    </row>
    <row r="2042" spans="1:2" x14ac:dyDescent="0.3">
      <c r="A2042" s="2"/>
      <c r="B2042" s="4"/>
    </row>
    <row r="2043" spans="1:2" x14ac:dyDescent="0.3">
      <c r="A2043" s="2"/>
      <c r="B2043" s="4"/>
    </row>
    <row r="2044" spans="1:2" x14ac:dyDescent="0.3">
      <c r="A2044" s="2"/>
      <c r="B2044" s="4"/>
    </row>
    <row r="2045" spans="1:2" x14ac:dyDescent="0.3">
      <c r="A2045" s="2"/>
      <c r="B2045" s="4"/>
    </row>
    <row r="2046" spans="1:2" x14ac:dyDescent="0.3">
      <c r="A2046" s="2"/>
      <c r="B2046" s="4"/>
    </row>
    <row r="2047" spans="1:2" x14ac:dyDescent="0.3">
      <c r="A2047" s="2"/>
      <c r="B2047" s="4"/>
    </row>
    <row r="2048" spans="1:2" x14ac:dyDescent="0.3">
      <c r="A2048" s="2"/>
      <c r="B2048" s="4"/>
    </row>
    <row r="2049" spans="1:2" x14ac:dyDescent="0.3">
      <c r="A2049" s="2"/>
      <c r="B2049" s="4"/>
    </row>
    <row r="2050" spans="1:2" x14ac:dyDescent="0.3">
      <c r="A2050" s="2"/>
      <c r="B2050" s="4"/>
    </row>
    <row r="2051" spans="1:2" x14ac:dyDescent="0.3">
      <c r="A2051" s="2"/>
      <c r="B2051" s="4"/>
    </row>
    <row r="2052" spans="1:2" x14ac:dyDescent="0.3">
      <c r="A2052" s="2"/>
      <c r="B2052" s="4"/>
    </row>
    <row r="2053" spans="1:2" x14ac:dyDescent="0.3">
      <c r="A2053" s="2"/>
      <c r="B2053" s="4"/>
    </row>
    <row r="2054" spans="1:2" x14ac:dyDescent="0.3">
      <c r="A2054" s="2"/>
      <c r="B2054" s="4"/>
    </row>
    <row r="2055" spans="1:2" x14ac:dyDescent="0.3">
      <c r="A2055" s="2"/>
      <c r="B2055" s="4"/>
    </row>
    <row r="2056" spans="1:2" x14ac:dyDescent="0.3">
      <c r="A2056" s="2"/>
      <c r="B2056" s="4"/>
    </row>
    <row r="2057" spans="1:2" x14ac:dyDescent="0.3">
      <c r="A2057" s="2"/>
      <c r="B2057" s="4"/>
    </row>
    <row r="2058" spans="1:2" x14ac:dyDescent="0.3">
      <c r="A2058" s="2"/>
      <c r="B2058" s="4"/>
    </row>
    <row r="2059" spans="1:2" x14ac:dyDescent="0.3">
      <c r="A2059" s="2"/>
      <c r="B2059" s="4"/>
    </row>
    <row r="2060" spans="1:2" x14ac:dyDescent="0.3">
      <c r="A2060" s="2"/>
      <c r="B2060" s="4"/>
    </row>
    <row r="2061" spans="1:2" x14ac:dyDescent="0.3">
      <c r="A2061" s="2"/>
      <c r="B2061" s="4"/>
    </row>
    <row r="2062" spans="1:2" x14ac:dyDescent="0.3">
      <c r="A2062" s="2"/>
      <c r="B2062" s="4"/>
    </row>
    <row r="2063" spans="1:2" x14ac:dyDescent="0.3">
      <c r="A2063" s="2"/>
      <c r="B2063" s="4"/>
    </row>
    <row r="2064" spans="1:2" x14ac:dyDescent="0.3">
      <c r="A2064" s="2"/>
      <c r="B2064" s="4"/>
    </row>
    <row r="2065" spans="1:2" x14ac:dyDescent="0.3">
      <c r="A2065" s="2"/>
      <c r="B2065" s="4"/>
    </row>
    <row r="2066" spans="1:2" x14ac:dyDescent="0.3">
      <c r="A2066" s="2"/>
      <c r="B2066" s="4"/>
    </row>
    <row r="2067" spans="1:2" x14ac:dyDescent="0.3">
      <c r="A2067" s="2"/>
      <c r="B2067" s="4"/>
    </row>
    <row r="2068" spans="1:2" x14ac:dyDescent="0.3">
      <c r="A2068" s="2"/>
      <c r="B2068" s="4"/>
    </row>
    <row r="2069" spans="1:2" x14ac:dyDescent="0.3">
      <c r="A2069" s="2"/>
      <c r="B2069" s="4"/>
    </row>
    <row r="2070" spans="1:2" x14ac:dyDescent="0.3">
      <c r="A2070" s="2"/>
      <c r="B2070" s="4"/>
    </row>
    <row r="2071" spans="1:2" x14ac:dyDescent="0.3">
      <c r="A2071" s="2"/>
      <c r="B2071" s="4"/>
    </row>
    <row r="2072" spans="1:2" x14ac:dyDescent="0.3">
      <c r="A2072" s="2"/>
      <c r="B2072" s="4"/>
    </row>
    <row r="2073" spans="1:2" x14ac:dyDescent="0.3">
      <c r="A2073" s="2"/>
      <c r="B2073" s="4"/>
    </row>
    <row r="2074" spans="1:2" x14ac:dyDescent="0.3">
      <c r="A2074" s="2"/>
      <c r="B2074" s="4"/>
    </row>
    <row r="2075" spans="1:2" x14ac:dyDescent="0.3">
      <c r="A2075" s="2"/>
      <c r="B2075" s="4"/>
    </row>
    <row r="2076" spans="1:2" x14ac:dyDescent="0.3">
      <c r="A2076" s="2"/>
      <c r="B2076" s="4"/>
    </row>
    <row r="2077" spans="1:2" x14ac:dyDescent="0.3">
      <c r="A2077" s="2"/>
      <c r="B2077" s="4"/>
    </row>
    <row r="2078" spans="1:2" x14ac:dyDescent="0.3">
      <c r="A2078" s="2"/>
      <c r="B2078" s="4"/>
    </row>
    <row r="2079" spans="1:2" x14ac:dyDescent="0.3">
      <c r="A2079" s="2"/>
      <c r="B2079" s="4"/>
    </row>
    <row r="2080" spans="1:2" x14ac:dyDescent="0.3">
      <c r="A2080" s="2"/>
      <c r="B2080" s="4"/>
    </row>
    <row r="2081" spans="1:2" x14ac:dyDescent="0.3">
      <c r="A2081" s="2"/>
      <c r="B2081" s="4"/>
    </row>
    <row r="2082" spans="1:2" x14ac:dyDescent="0.3">
      <c r="A2082" s="2"/>
      <c r="B2082" s="4"/>
    </row>
    <row r="2083" spans="1:2" x14ac:dyDescent="0.3">
      <c r="A2083" s="2"/>
      <c r="B2083" s="4"/>
    </row>
    <row r="2084" spans="1:2" x14ac:dyDescent="0.3">
      <c r="A2084" s="2"/>
      <c r="B2084" s="4"/>
    </row>
    <row r="2085" spans="1:2" x14ac:dyDescent="0.3">
      <c r="A2085" s="2"/>
      <c r="B2085" s="4"/>
    </row>
    <row r="2086" spans="1:2" x14ac:dyDescent="0.3">
      <c r="A2086" s="2"/>
      <c r="B2086" s="4"/>
    </row>
    <row r="2087" spans="1:2" x14ac:dyDescent="0.3">
      <c r="A2087" s="2"/>
      <c r="B2087" s="4"/>
    </row>
    <row r="2088" spans="1:2" x14ac:dyDescent="0.3">
      <c r="A2088" s="2"/>
      <c r="B2088" s="4"/>
    </row>
    <row r="2089" spans="1:2" x14ac:dyDescent="0.3">
      <c r="A2089" s="2"/>
      <c r="B2089" s="4"/>
    </row>
    <row r="2090" spans="1:2" x14ac:dyDescent="0.3">
      <c r="A2090" s="2"/>
      <c r="B2090" s="4"/>
    </row>
    <row r="2091" spans="1:2" x14ac:dyDescent="0.3">
      <c r="A2091" s="2"/>
      <c r="B2091" s="4"/>
    </row>
    <row r="2092" spans="1:2" x14ac:dyDescent="0.3">
      <c r="A2092" s="2"/>
      <c r="B2092" s="4"/>
    </row>
    <row r="2093" spans="1:2" x14ac:dyDescent="0.3">
      <c r="A2093" s="2"/>
      <c r="B2093" s="4"/>
    </row>
    <row r="2094" spans="1:2" x14ac:dyDescent="0.3">
      <c r="A2094" s="2"/>
      <c r="B2094" s="4"/>
    </row>
    <row r="2095" spans="1:2" x14ac:dyDescent="0.3">
      <c r="A2095" s="2"/>
      <c r="B2095" s="4"/>
    </row>
    <row r="2096" spans="1:2" x14ac:dyDescent="0.3">
      <c r="A2096" s="2"/>
      <c r="B2096" s="4"/>
    </row>
    <row r="2097" spans="1:2" x14ac:dyDescent="0.3">
      <c r="A2097" s="2"/>
      <c r="B2097" s="4"/>
    </row>
    <row r="2098" spans="1:2" x14ac:dyDescent="0.3">
      <c r="A2098" s="2"/>
      <c r="B2098" s="4"/>
    </row>
    <row r="2099" spans="1:2" x14ac:dyDescent="0.3">
      <c r="A2099" s="2"/>
      <c r="B2099" s="4"/>
    </row>
    <row r="2100" spans="1:2" x14ac:dyDescent="0.3">
      <c r="A2100" s="2"/>
      <c r="B2100" s="4"/>
    </row>
    <row r="2101" spans="1:2" x14ac:dyDescent="0.3">
      <c r="A2101" s="2"/>
      <c r="B2101" s="4"/>
    </row>
    <row r="2102" spans="1:2" x14ac:dyDescent="0.3">
      <c r="A2102" s="2"/>
      <c r="B2102" s="4"/>
    </row>
    <row r="2103" spans="1:2" x14ac:dyDescent="0.3">
      <c r="A2103" s="2"/>
      <c r="B2103" s="4"/>
    </row>
    <row r="2104" spans="1:2" x14ac:dyDescent="0.3">
      <c r="A2104" s="2"/>
      <c r="B2104" s="4"/>
    </row>
    <row r="2105" spans="1:2" x14ac:dyDescent="0.3">
      <c r="A2105" s="2"/>
      <c r="B2105" s="4"/>
    </row>
    <row r="2106" spans="1:2" x14ac:dyDescent="0.3">
      <c r="A2106" s="2"/>
      <c r="B2106" s="4"/>
    </row>
    <row r="2107" spans="1:2" x14ac:dyDescent="0.3">
      <c r="A2107" s="2"/>
      <c r="B2107" s="4"/>
    </row>
    <row r="2108" spans="1:2" x14ac:dyDescent="0.3">
      <c r="A2108" s="2"/>
      <c r="B2108" s="4"/>
    </row>
    <row r="2109" spans="1:2" x14ac:dyDescent="0.3">
      <c r="A2109" s="2"/>
      <c r="B2109" s="4"/>
    </row>
    <row r="2110" spans="1:2" x14ac:dyDescent="0.3">
      <c r="A2110" s="2"/>
      <c r="B2110" s="4"/>
    </row>
    <row r="2111" spans="1:2" x14ac:dyDescent="0.3">
      <c r="A2111" s="2"/>
      <c r="B2111" s="4"/>
    </row>
    <row r="2112" spans="1:2" x14ac:dyDescent="0.3">
      <c r="A2112" s="2"/>
      <c r="B2112" s="4"/>
    </row>
    <row r="2113" spans="1:2" x14ac:dyDescent="0.3">
      <c r="A2113" s="2"/>
      <c r="B2113" s="4"/>
    </row>
    <row r="2114" spans="1:2" x14ac:dyDescent="0.3">
      <c r="A2114" s="2"/>
      <c r="B2114" s="4"/>
    </row>
    <row r="2115" spans="1:2" x14ac:dyDescent="0.3">
      <c r="A2115" s="2"/>
      <c r="B2115" s="4"/>
    </row>
    <row r="2116" spans="1:2" x14ac:dyDescent="0.3">
      <c r="A2116" s="2"/>
      <c r="B2116" s="4"/>
    </row>
    <row r="2117" spans="1:2" x14ac:dyDescent="0.3">
      <c r="A2117" s="2"/>
      <c r="B2117" s="4"/>
    </row>
    <row r="2118" spans="1:2" x14ac:dyDescent="0.3">
      <c r="A2118" s="2"/>
      <c r="B2118" s="4"/>
    </row>
    <row r="2119" spans="1:2" x14ac:dyDescent="0.3">
      <c r="A2119" s="2"/>
      <c r="B2119" s="4"/>
    </row>
    <row r="2120" spans="1:2" x14ac:dyDescent="0.3">
      <c r="A2120" s="2"/>
      <c r="B2120" s="4"/>
    </row>
    <row r="2121" spans="1:2" x14ac:dyDescent="0.3">
      <c r="A2121" s="2"/>
      <c r="B2121" s="4"/>
    </row>
    <row r="2122" spans="1:2" x14ac:dyDescent="0.3">
      <c r="A2122" s="2"/>
      <c r="B2122" s="4"/>
    </row>
    <row r="2123" spans="1:2" x14ac:dyDescent="0.3">
      <c r="A2123" s="2"/>
      <c r="B2123" s="4"/>
    </row>
    <row r="2124" spans="1:2" x14ac:dyDescent="0.3">
      <c r="A2124" s="2"/>
      <c r="B2124" s="4"/>
    </row>
    <row r="2125" spans="1:2" x14ac:dyDescent="0.3">
      <c r="A2125" s="2"/>
      <c r="B2125" s="4"/>
    </row>
    <row r="2126" spans="1:2" x14ac:dyDescent="0.3">
      <c r="A2126" s="2"/>
      <c r="B2126" s="4"/>
    </row>
    <row r="2127" spans="1:2" x14ac:dyDescent="0.3">
      <c r="A2127" s="2"/>
      <c r="B2127" s="4"/>
    </row>
    <row r="2128" spans="1:2" x14ac:dyDescent="0.3">
      <c r="A2128" s="2"/>
      <c r="B2128" s="4"/>
    </row>
    <row r="2129" spans="1:2" x14ac:dyDescent="0.3">
      <c r="A2129" s="2"/>
      <c r="B2129" s="4"/>
    </row>
    <row r="2130" spans="1:2" x14ac:dyDescent="0.3">
      <c r="A2130" s="2"/>
      <c r="B2130" s="4"/>
    </row>
    <row r="2131" spans="1:2" x14ac:dyDescent="0.3">
      <c r="A2131" s="2"/>
      <c r="B2131" s="4"/>
    </row>
    <row r="2132" spans="1:2" x14ac:dyDescent="0.3">
      <c r="A2132" s="2"/>
      <c r="B2132" s="4"/>
    </row>
    <row r="2133" spans="1:2" x14ac:dyDescent="0.3">
      <c r="A2133" s="2"/>
      <c r="B2133" s="4"/>
    </row>
    <row r="2134" spans="1:2" x14ac:dyDescent="0.3">
      <c r="A2134" s="2"/>
      <c r="B2134" s="4"/>
    </row>
    <row r="2135" spans="1:2" x14ac:dyDescent="0.3">
      <c r="A2135" s="2"/>
      <c r="B2135" s="4"/>
    </row>
    <row r="2136" spans="1:2" x14ac:dyDescent="0.3">
      <c r="A2136" s="2"/>
      <c r="B2136" s="4"/>
    </row>
    <row r="2137" spans="1:2" x14ac:dyDescent="0.3">
      <c r="A2137" s="2"/>
      <c r="B2137" s="4"/>
    </row>
    <row r="2138" spans="1:2" x14ac:dyDescent="0.3">
      <c r="A2138" s="2"/>
      <c r="B2138" s="4"/>
    </row>
    <row r="2139" spans="1:2" x14ac:dyDescent="0.3">
      <c r="A2139" s="2"/>
      <c r="B2139" s="4"/>
    </row>
    <row r="2140" spans="1:2" x14ac:dyDescent="0.3">
      <c r="A2140" s="2"/>
      <c r="B2140" s="4"/>
    </row>
    <row r="2141" spans="1:2" x14ac:dyDescent="0.3">
      <c r="A2141" s="2"/>
      <c r="B2141" s="4"/>
    </row>
    <row r="2142" spans="1:2" x14ac:dyDescent="0.3">
      <c r="A2142" s="2"/>
      <c r="B2142" s="4"/>
    </row>
    <row r="2143" spans="1:2" x14ac:dyDescent="0.3">
      <c r="A2143" s="2"/>
      <c r="B2143" s="4"/>
    </row>
    <row r="2144" spans="1:2" x14ac:dyDescent="0.3">
      <c r="A2144" s="2"/>
      <c r="B2144" s="4"/>
    </row>
    <row r="2145" spans="1:2" x14ac:dyDescent="0.3">
      <c r="A2145" s="2"/>
      <c r="B2145" s="4"/>
    </row>
    <row r="2146" spans="1:2" x14ac:dyDescent="0.3">
      <c r="A2146" s="2"/>
      <c r="B2146" s="4"/>
    </row>
    <row r="2147" spans="1:2" x14ac:dyDescent="0.3">
      <c r="A2147" s="2"/>
      <c r="B2147" s="4"/>
    </row>
    <row r="2148" spans="1:2" x14ac:dyDescent="0.3">
      <c r="A2148" s="2"/>
      <c r="B2148" s="4"/>
    </row>
    <row r="2149" spans="1:2" x14ac:dyDescent="0.3">
      <c r="A2149" s="2"/>
      <c r="B2149" s="4"/>
    </row>
    <row r="2150" spans="1:2" x14ac:dyDescent="0.3">
      <c r="A2150" s="2"/>
      <c r="B2150" s="4"/>
    </row>
    <row r="2151" spans="1:2" x14ac:dyDescent="0.3">
      <c r="A2151" s="2"/>
      <c r="B2151" s="4"/>
    </row>
    <row r="2152" spans="1:2" x14ac:dyDescent="0.3">
      <c r="A2152" s="2"/>
      <c r="B2152" s="4"/>
    </row>
    <row r="2153" spans="1:2" x14ac:dyDescent="0.3">
      <c r="A2153" s="2"/>
      <c r="B2153" s="4"/>
    </row>
    <row r="2154" spans="1:2" x14ac:dyDescent="0.3">
      <c r="A2154" s="2"/>
      <c r="B2154" s="4"/>
    </row>
    <row r="2155" spans="1:2" x14ac:dyDescent="0.3">
      <c r="A2155" s="2"/>
      <c r="B2155" s="4"/>
    </row>
    <row r="2156" spans="1:2" x14ac:dyDescent="0.3">
      <c r="A2156" s="2"/>
      <c r="B2156" s="4"/>
    </row>
    <row r="2157" spans="1:2" x14ac:dyDescent="0.3">
      <c r="A2157" s="2"/>
      <c r="B2157" s="4"/>
    </row>
    <row r="2158" spans="1:2" x14ac:dyDescent="0.3">
      <c r="A2158" s="2"/>
      <c r="B2158" s="4"/>
    </row>
    <row r="2159" spans="1:2" x14ac:dyDescent="0.3">
      <c r="A2159" s="2"/>
      <c r="B2159" s="4"/>
    </row>
    <row r="2160" spans="1:2" x14ac:dyDescent="0.3">
      <c r="A2160" s="2"/>
      <c r="B2160" s="4"/>
    </row>
    <row r="2161" spans="1:2" x14ac:dyDescent="0.3">
      <c r="A2161" s="2"/>
      <c r="B2161" s="4"/>
    </row>
    <row r="2162" spans="1:2" x14ac:dyDescent="0.3">
      <c r="A2162" s="2"/>
      <c r="B2162" s="4"/>
    </row>
    <row r="2163" spans="1:2" x14ac:dyDescent="0.3">
      <c r="A2163" s="2"/>
      <c r="B2163" s="4"/>
    </row>
    <row r="2164" spans="1:2" x14ac:dyDescent="0.3">
      <c r="A2164" s="2"/>
      <c r="B2164" s="4"/>
    </row>
    <row r="2165" spans="1:2" x14ac:dyDescent="0.3">
      <c r="A2165" s="2"/>
      <c r="B2165" s="4"/>
    </row>
    <row r="2166" spans="1:2" x14ac:dyDescent="0.3">
      <c r="A2166" s="2"/>
      <c r="B2166" s="4"/>
    </row>
    <row r="2167" spans="1:2" x14ac:dyDescent="0.3">
      <c r="A2167" s="2"/>
      <c r="B2167" s="4"/>
    </row>
    <row r="2168" spans="1:2" x14ac:dyDescent="0.3">
      <c r="A2168" s="2"/>
      <c r="B2168" s="4"/>
    </row>
    <row r="2169" spans="1:2" x14ac:dyDescent="0.3">
      <c r="A2169" s="2"/>
      <c r="B2169" s="4"/>
    </row>
    <row r="2170" spans="1:2" x14ac:dyDescent="0.3">
      <c r="A2170" s="2"/>
      <c r="B2170" s="4"/>
    </row>
    <row r="2171" spans="1:2" x14ac:dyDescent="0.3">
      <c r="A2171" s="2"/>
      <c r="B2171" s="4"/>
    </row>
    <row r="2172" spans="1:2" x14ac:dyDescent="0.3">
      <c r="A2172" s="2"/>
      <c r="B2172" s="4"/>
    </row>
    <row r="2173" spans="1:2" x14ac:dyDescent="0.3">
      <c r="A2173" s="2"/>
      <c r="B2173" s="4"/>
    </row>
    <row r="2174" spans="1:2" x14ac:dyDescent="0.3">
      <c r="A2174" s="2"/>
      <c r="B2174" s="4"/>
    </row>
    <row r="2175" spans="1:2" x14ac:dyDescent="0.3">
      <c r="A2175" s="2"/>
      <c r="B2175" s="4"/>
    </row>
    <row r="2176" spans="1:2" x14ac:dyDescent="0.3">
      <c r="A2176" s="2"/>
      <c r="B2176" s="4"/>
    </row>
    <row r="2177" spans="1:2" x14ac:dyDescent="0.3">
      <c r="A2177" s="2"/>
      <c r="B2177" s="4"/>
    </row>
    <row r="2178" spans="1:2" x14ac:dyDescent="0.3">
      <c r="A2178" s="2"/>
      <c r="B2178" s="4"/>
    </row>
    <row r="2179" spans="1:2" x14ac:dyDescent="0.3">
      <c r="A2179" s="2"/>
      <c r="B2179" s="4"/>
    </row>
    <row r="2180" spans="1:2" x14ac:dyDescent="0.3">
      <c r="A2180" s="2"/>
      <c r="B2180" s="4"/>
    </row>
    <row r="2181" spans="1:2" x14ac:dyDescent="0.3">
      <c r="A2181" s="2"/>
      <c r="B2181" s="4"/>
    </row>
    <row r="2182" spans="1:2" x14ac:dyDescent="0.3">
      <c r="A2182" s="2"/>
      <c r="B2182" s="4"/>
    </row>
    <row r="2183" spans="1:2" x14ac:dyDescent="0.3">
      <c r="A2183" s="2"/>
      <c r="B2183" s="4"/>
    </row>
    <row r="2184" spans="1:2" x14ac:dyDescent="0.3">
      <c r="A2184" s="2"/>
      <c r="B2184" s="4"/>
    </row>
    <row r="2185" spans="1:2" x14ac:dyDescent="0.3">
      <c r="A2185" s="2"/>
      <c r="B2185" s="4"/>
    </row>
    <row r="2186" spans="1:2" x14ac:dyDescent="0.3">
      <c r="A2186" s="2"/>
      <c r="B2186" s="4"/>
    </row>
    <row r="2187" spans="1:2" x14ac:dyDescent="0.3">
      <c r="A2187" s="2"/>
      <c r="B2187" s="4"/>
    </row>
    <row r="2188" spans="1:2" x14ac:dyDescent="0.3">
      <c r="A2188" s="2"/>
      <c r="B2188" s="4"/>
    </row>
    <row r="2189" spans="1:2" x14ac:dyDescent="0.3">
      <c r="A2189" s="2"/>
      <c r="B2189" s="4"/>
    </row>
    <row r="2190" spans="1:2" x14ac:dyDescent="0.3">
      <c r="A2190" s="2"/>
      <c r="B2190" s="4"/>
    </row>
    <row r="2191" spans="1:2" x14ac:dyDescent="0.3">
      <c r="A2191" s="2"/>
      <c r="B2191" s="4"/>
    </row>
    <row r="2192" spans="1:2" x14ac:dyDescent="0.3">
      <c r="A2192" s="2"/>
      <c r="B2192" s="4"/>
    </row>
    <row r="2193" spans="1:2" x14ac:dyDescent="0.3">
      <c r="A2193" s="2"/>
      <c r="B2193" s="4"/>
    </row>
    <row r="2194" spans="1:2" x14ac:dyDescent="0.3">
      <c r="A2194" s="2"/>
      <c r="B2194" s="4"/>
    </row>
    <row r="2195" spans="1:2" x14ac:dyDescent="0.3">
      <c r="A2195" s="2"/>
      <c r="B2195" s="4"/>
    </row>
    <row r="2196" spans="1:2" x14ac:dyDescent="0.3">
      <c r="A2196" s="2"/>
      <c r="B2196" s="4"/>
    </row>
    <row r="2197" spans="1:2" x14ac:dyDescent="0.3">
      <c r="A2197" s="2"/>
      <c r="B2197" s="4"/>
    </row>
    <row r="2198" spans="1:2" x14ac:dyDescent="0.3">
      <c r="A2198" s="2"/>
      <c r="B2198" s="4"/>
    </row>
    <row r="2199" spans="1:2" x14ac:dyDescent="0.3">
      <c r="A2199" s="2"/>
      <c r="B2199" s="4"/>
    </row>
    <row r="2200" spans="1:2" x14ac:dyDescent="0.3">
      <c r="A2200" s="2"/>
      <c r="B2200" s="4"/>
    </row>
    <row r="2201" spans="1:2" x14ac:dyDescent="0.3">
      <c r="A2201" s="2"/>
      <c r="B2201" s="4"/>
    </row>
    <row r="2202" spans="1:2" x14ac:dyDescent="0.3">
      <c r="A2202" s="2"/>
      <c r="B2202" s="4"/>
    </row>
    <row r="2203" spans="1:2" x14ac:dyDescent="0.3">
      <c r="A2203" s="2"/>
      <c r="B2203" s="4"/>
    </row>
    <row r="2204" spans="1:2" x14ac:dyDescent="0.3">
      <c r="A2204" s="2"/>
      <c r="B2204" s="4"/>
    </row>
    <row r="2205" spans="1:2" x14ac:dyDescent="0.3">
      <c r="A2205" s="2"/>
      <c r="B2205" s="4"/>
    </row>
    <row r="2206" spans="1:2" x14ac:dyDescent="0.3">
      <c r="A2206" s="2"/>
      <c r="B2206" s="4"/>
    </row>
    <row r="2207" spans="1:2" x14ac:dyDescent="0.3">
      <c r="A2207" s="2"/>
      <c r="B2207" s="4"/>
    </row>
    <row r="2208" spans="1:2" x14ac:dyDescent="0.3">
      <c r="A2208" s="2"/>
      <c r="B2208" s="4"/>
    </row>
    <row r="2209" spans="1:2" x14ac:dyDescent="0.3">
      <c r="A2209" s="2"/>
      <c r="B2209" s="4"/>
    </row>
    <row r="2210" spans="1:2" x14ac:dyDescent="0.3">
      <c r="A2210" s="2"/>
      <c r="B2210" s="4"/>
    </row>
    <row r="2211" spans="1:2" x14ac:dyDescent="0.3">
      <c r="A2211" s="2"/>
      <c r="B2211" s="4"/>
    </row>
    <row r="2212" spans="1:2" x14ac:dyDescent="0.3">
      <c r="A2212" s="2"/>
      <c r="B2212" s="4"/>
    </row>
    <row r="2213" spans="1:2" x14ac:dyDescent="0.3">
      <c r="A2213" s="2"/>
      <c r="B2213" s="4"/>
    </row>
    <row r="2214" spans="1:2" x14ac:dyDescent="0.3">
      <c r="A2214" s="2"/>
      <c r="B2214" s="4"/>
    </row>
    <row r="2215" spans="1:2" x14ac:dyDescent="0.3">
      <c r="A2215" s="2"/>
      <c r="B2215" s="4"/>
    </row>
    <row r="2216" spans="1:2" x14ac:dyDescent="0.3">
      <c r="A2216" s="2"/>
      <c r="B2216" s="4"/>
    </row>
    <row r="2217" spans="1:2" x14ac:dyDescent="0.3">
      <c r="A2217" s="2"/>
      <c r="B2217" s="4"/>
    </row>
    <row r="2218" spans="1:2" x14ac:dyDescent="0.3">
      <c r="A2218" s="2"/>
      <c r="B2218" s="4"/>
    </row>
    <row r="2219" spans="1:2" x14ac:dyDescent="0.3">
      <c r="A2219" s="2"/>
      <c r="B2219" s="4"/>
    </row>
    <row r="2220" spans="1:2" x14ac:dyDescent="0.3">
      <c r="A2220" s="2"/>
      <c r="B2220" s="4"/>
    </row>
    <row r="2221" spans="1:2" x14ac:dyDescent="0.3">
      <c r="A2221" s="2"/>
      <c r="B2221" s="4"/>
    </row>
    <row r="2222" spans="1:2" x14ac:dyDescent="0.3">
      <c r="A2222" s="2"/>
      <c r="B2222" s="4"/>
    </row>
    <row r="2223" spans="1:2" x14ac:dyDescent="0.3">
      <c r="A2223" s="2"/>
      <c r="B2223" s="4"/>
    </row>
    <row r="2224" spans="1:2" x14ac:dyDescent="0.3">
      <c r="A2224" s="2"/>
      <c r="B2224" s="4"/>
    </row>
    <row r="2225" spans="1:2" x14ac:dyDescent="0.3">
      <c r="A2225" s="2"/>
      <c r="B2225" s="4"/>
    </row>
    <row r="2226" spans="1:2" x14ac:dyDescent="0.3">
      <c r="A2226" s="2"/>
      <c r="B2226" s="4"/>
    </row>
    <row r="2227" spans="1:2" x14ac:dyDescent="0.3">
      <c r="A2227" s="2"/>
      <c r="B2227" s="4"/>
    </row>
    <row r="2228" spans="1:2" x14ac:dyDescent="0.3">
      <c r="A2228" s="2"/>
      <c r="B2228" s="4"/>
    </row>
    <row r="2229" spans="1:2" x14ac:dyDescent="0.3">
      <c r="A2229" s="2"/>
      <c r="B2229" s="4"/>
    </row>
    <row r="2230" spans="1:2" x14ac:dyDescent="0.3">
      <c r="A2230" s="2"/>
      <c r="B2230" s="4"/>
    </row>
    <row r="2231" spans="1:2" x14ac:dyDescent="0.3">
      <c r="A2231" s="2"/>
      <c r="B2231" s="4"/>
    </row>
    <row r="2232" spans="1:2" x14ac:dyDescent="0.3">
      <c r="A2232" s="2"/>
      <c r="B2232" s="4"/>
    </row>
    <row r="2233" spans="1:2" x14ac:dyDescent="0.3">
      <c r="A2233" s="2"/>
      <c r="B2233" s="4"/>
    </row>
    <row r="2234" spans="1:2" x14ac:dyDescent="0.3">
      <c r="A2234" s="2"/>
      <c r="B2234" s="4"/>
    </row>
    <row r="2235" spans="1:2" x14ac:dyDescent="0.3">
      <c r="A2235" s="2"/>
      <c r="B2235" s="4"/>
    </row>
    <row r="2236" spans="1:2" x14ac:dyDescent="0.3">
      <c r="A2236" s="2"/>
      <c r="B2236" s="4"/>
    </row>
    <row r="2237" spans="1:2" x14ac:dyDescent="0.3">
      <c r="A2237" s="2"/>
      <c r="B2237" s="4"/>
    </row>
    <row r="2238" spans="1:2" x14ac:dyDescent="0.3">
      <c r="A2238" s="2"/>
      <c r="B2238" s="4"/>
    </row>
    <row r="2239" spans="1:2" x14ac:dyDescent="0.3">
      <c r="A2239" s="2"/>
      <c r="B2239" s="4"/>
    </row>
    <row r="2240" spans="1:2" x14ac:dyDescent="0.3">
      <c r="A2240" s="2"/>
      <c r="B2240" s="4"/>
    </row>
    <row r="2241" spans="1:2" x14ac:dyDescent="0.3">
      <c r="A2241" s="2"/>
      <c r="B2241" s="4"/>
    </row>
    <row r="2242" spans="1:2" x14ac:dyDescent="0.3">
      <c r="A2242" s="2"/>
      <c r="B2242" s="4"/>
    </row>
    <row r="2243" spans="1:2" x14ac:dyDescent="0.3">
      <c r="A2243" s="2"/>
      <c r="B2243" s="4"/>
    </row>
    <row r="2244" spans="1:2" x14ac:dyDescent="0.3">
      <c r="A2244" s="2"/>
      <c r="B2244" s="4"/>
    </row>
    <row r="2245" spans="1:2" x14ac:dyDescent="0.3">
      <c r="A2245" s="2"/>
      <c r="B2245" s="4"/>
    </row>
    <row r="2246" spans="1:2" x14ac:dyDescent="0.3">
      <c r="A2246" s="2"/>
      <c r="B2246" s="4"/>
    </row>
    <row r="2247" spans="1:2" x14ac:dyDescent="0.3">
      <c r="A2247" s="2"/>
      <c r="B2247" s="4"/>
    </row>
    <row r="2248" spans="1:2" x14ac:dyDescent="0.3">
      <c r="A2248" s="2"/>
      <c r="B2248" s="4"/>
    </row>
    <row r="2249" spans="1:2" x14ac:dyDescent="0.3">
      <c r="A2249" s="2"/>
      <c r="B2249" s="4"/>
    </row>
    <row r="2250" spans="1:2" x14ac:dyDescent="0.3">
      <c r="A2250" s="2"/>
      <c r="B2250" s="4"/>
    </row>
    <row r="2251" spans="1:2" x14ac:dyDescent="0.3">
      <c r="A2251" s="2"/>
      <c r="B2251" s="4"/>
    </row>
    <row r="2252" spans="1:2" x14ac:dyDescent="0.3">
      <c r="A2252" s="2"/>
      <c r="B2252" s="4"/>
    </row>
    <row r="2253" spans="1:2" x14ac:dyDescent="0.3">
      <c r="A2253" s="2"/>
      <c r="B2253" s="4"/>
    </row>
    <row r="2254" spans="1:2" x14ac:dyDescent="0.3">
      <c r="A2254" s="2"/>
      <c r="B2254" s="4"/>
    </row>
    <row r="2255" spans="1:2" x14ac:dyDescent="0.3">
      <c r="A2255" s="2"/>
      <c r="B2255" s="4"/>
    </row>
    <row r="2256" spans="1:2" x14ac:dyDescent="0.3">
      <c r="A2256" s="2"/>
      <c r="B2256" s="4"/>
    </row>
    <row r="2257" spans="1:2" x14ac:dyDescent="0.3">
      <c r="A2257" s="2"/>
      <c r="B2257" s="4"/>
    </row>
    <row r="2258" spans="1:2" x14ac:dyDescent="0.3">
      <c r="A2258" s="2"/>
      <c r="B2258" s="4"/>
    </row>
    <row r="2259" spans="1:2" x14ac:dyDescent="0.3">
      <c r="A2259" s="2"/>
      <c r="B2259" s="4"/>
    </row>
    <row r="2260" spans="1:2" x14ac:dyDescent="0.3">
      <c r="A2260" s="2"/>
      <c r="B2260" s="4"/>
    </row>
    <row r="2261" spans="1:2" x14ac:dyDescent="0.3">
      <c r="A2261" s="2"/>
      <c r="B2261" s="4"/>
    </row>
    <row r="2262" spans="1:2" x14ac:dyDescent="0.3">
      <c r="A2262" s="2"/>
      <c r="B2262" s="4"/>
    </row>
    <row r="2263" spans="1:2" x14ac:dyDescent="0.3">
      <c r="A2263" s="2"/>
      <c r="B2263" s="4"/>
    </row>
    <row r="2264" spans="1:2" x14ac:dyDescent="0.3">
      <c r="A2264" s="2"/>
      <c r="B2264" s="4"/>
    </row>
    <row r="2265" spans="1:2" x14ac:dyDescent="0.3">
      <c r="A2265" s="2"/>
      <c r="B2265" s="4"/>
    </row>
    <row r="2266" spans="1:2" x14ac:dyDescent="0.3">
      <c r="A2266" s="2"/>
      <c r="B2266" s="4"/>
    </row>
    <row r="2267" spans="1:2" x14ac:dyDescent="0.3">
      <c r="A2267" s="2"/>
      <c r="B2267" s="4"/>
    </row>
    <row r="2268" spans="1:2" x14ac:dyDescent="0.3">
      <c r="A2268" s="2"/>
      <c r="B2268" s="4"/>
    </row>
    <row r="2269" spans="1:2" x14ac:dyDescent="0.3">
      <c r="A2269" s="2"/>
      <c r="B2269" s="4"/>
    </row>
    <row r="2270" spans="1:2" x14ac:dyDescent="0.3">
      <c r="A2270" s="2"/>
      <c r="B2270" s="4"/>
    </row>
    <row r="2271" spans="1:2" x14ac:dyDescent="0.3">
      <c r="A2271" s="2"/>
      <c r="B2271" s="4"/>
    </row>
    <row r="2272" spans="1:2" x14ac:dyDescent="0.3">
      <c r="A2272" s="2"/>
      <c r="B2272" s="4"/>
    </row>
    <row r="2273" spans="1:2" x14ac:dyDescent="0.3">
      <c r="A2273" s="2"/>
      <c r="B2273" s="4"/>
    </row>
    <row r="2274" spans="1:2" x14ac:dyDescent="0.3">
      <c r="A2274" s="2"/>
      <c r="B2274" s="4"/>
    </row>
    <row r="2275" spans="1:2" x14ac:dyDescent="0.3">
      <c r="A2275" s="2"/>
      <c r="B2275" s="4"/>
    </row>
    <row r="2276" spans="1:2" x14ac:dyDescent="0.3">
      <c r="A2276" s="2"/>
      <c r="B2276" s="4"/>
    </row>
    <row r="2277" spans="1:2" x14ac:dyDescent="0.3">
      <c r="A2277" s="2"/>
      <c r="B2277" s="4"/>
    </row>
    <row r="2278" spans="1:2" x14ac:dyDescent="0.3">
      <c r="A2278" s="2"/>
      <c r="B2278" s="4"/>
    </row>
    <row r="2279" spans="1:2" x14ac:dyDescent="0.3">
      <c r="A2279" s="2"/>
      <c r="B2279" s="4"/>
    </row>
    <row r="2280" spans="1:2" x14ac:dyDescent="0.3">
      <c r="A2280" s="2"/>
      <c r="B2280" s="4"/>
    </row>
    <row r="2281" spans="1:2" x14ac:dyDescent="0.3">
      <c r="A2281" s="2"/>
      <c r="B2281" s="4"/>
    </row>
    <row r="2282" spans="1:2" x14ac:dyDescent="0.3">
      <c r="A2282" s="2"/>
      <c r="B2282" s="4"/>
    </row>
    <row r="2283" spans="1:2" x14ac:dyDescent="0.3">
      <c r="A2283" s="2"/>
      <c r="B2283" s="4"/>
    </row>
    <row r="2284" spans="1:2" x14ac:dyDescent="0.3">
      <c r="A2284" s="2"/>
      <c r="B2284" s="4"/>
    </row>
    <row r="2285" spans="1:2" x14ac:dyDescent="0.3">
      <c r="A2285" s="2"/>
      <c r="B2285" s="4"/>
    </row>
    <row r="2286" spans="1:2" x14ac:dyDescent="0.3">
      <c r="A2286" s="2"/>
      <c r="B2286" s="4"/>
    </row>
    <row r="2287" spans="1:2" x14ac:dyDescent="0.3">
      <c r="A2287" s="2"/>
      <c r="B2287" s="4"/>
    </row>
    <row r="2288" spans="1:2" x14ac:dyDescent="0.3">
      <c r="A2288" s="2"/>
      <c r="B2288" s="4"/>
    </row>
    <row r="2289" spans="1:2" x14ac:dyDescent="0.3">
      <c r="A2289" s="2"/>
      <c r="B2289" s="4"/>
    </row>
    <row r="2290" spans="1:2" x14ac:dyDescent="0.3">
      <c r="A2290" s="2"/>
      <c r="B2290" s="4"/>
    </row>
    <row r="2291" spans="1:2" x14ac:dyDescent="0.3">
      <c r="A2291" s="2"/>
      <c r="B2291" s="4"/>
    </row>
    <row r="2292" spans="1:2" x14ac:dyDescent="0.3">
      <c r="A2292" s="2"/>
      <c r="B2292" s="4"/>
    </row>
    <row r="2293" spans="1:2" x14ac:dyDescent="0.3">
      <c r="A2293" s="2"/>
      <c r="B2293" s="4"/>
    </row>
    <row r="2294" spans="1:2" x14ac:dyDescent="0.3">
      <c r="A2294" s="2"/>
      <c r="B2294" s="4"/>
    </row>
    <row r="2295" spans="1:2" x14ac:dyDescent="0.3">
      <c r="A2295" s="2"/>
      <c r="B2295" s="4"/>
    </row>
    <row r="2296" spans="1:2" x14ac:dyDescent="0.3">
      <c r="A2296" s="2"/>
      <c r="B2296" s="4"/>
    </row>
    <row r="2297" spans="1:2" x14ac:dyDescent="0.3">
      <c r="A2297" s="2"/>
      <c r="B2297" s="4"/>
    </row>
    <row r="2298" spans="1:2" x14ac:dyDescent="0.3">
      <c r="A2298" s="2"/>
      <c r="B2298" s="4"/>
    </row>
    <row r="2299" spans="1:2" x14ac:dyDescent="0.3">
      <c r="A2299" s="2"/>
      <c r="B2299" s="4"/>
    </row>
    <row r="2300" spans="1:2" x14ac:dyDescent="0.3">
      <c r="A2300" s="2"/>
      <c r="B2300" s="4"/>
    </row>
    <row r="2301" spans="1:2" x14ac:dyDescent="0.3">
      <c r="A2301" s="2"/>
      <c r="B2301" s="4"/>
    </row>
    <row r="2302" spans="1:2" x14ac:dyDescent="0.3">
      <c r="A2302" s="2"/>
      <c r="B2302" s="4"/>
    </row>
    <row r="2303" spans="1:2" x14ac:dyDescent="0.3">
      <c r="A2303" s="2"/>
      <c r="B2303" s="4"/>
    </row>
    <row r="2304" spans="1:2" x14ac:dyDescent="0.3">
      <c r="A2304" s="2"/>
      <c r="B2304" s="4"/>
    </row>
    <row r="2305" spans="1:2" x14ac:dyDescent="0.3">
      <c r="A2305" s="2"/>
      <c r="B2305" s="4"/>
    </row>
    <row r="2306" spans="1:2" x14ac:dyDescent="0.3">
      <c r="A2306" s="2"/>
      <c r="B2306" s="4"/>
    </row>
    <row r="2307" spans="1:2" x14ac:dyDescent="0.3">
      <c r="A2307" s="2"/>
      <c r="B2307" s="4"/>
    </row>
    <row r="2308" spans="1:2" x14ac:dyDescent="0.3">
      <c r="A2308" s="2"/>
      <c r="B2308" s="4"/>
    </row>
    <row r="2309" spans="1:2" x14ac:dyDescent="0.3">
      <c r="A2309" s="2"/>
      <c r="B2309" s="4"/>
    </row>
    <row r="2310" spans="1:2" x14ac:dyDescent="0.3">
      <c r="A2310" s="2"/>
      <c r="B2310" s="4"/>
    </row>
    <row r="2311" spans="1:2" x14ac:dyDescent="0.3">
      <c r="A2311" s="2"/>
      <c r="B2311" s="4"/>
    </row>
    <row r="2312" spans="1:2" x14ac:dyDescent="0.3">
      <c r="A2312" s="2"/>
      <c r="B2312" s="4"/>
    </row>
    <row r="2313" spans="1:2" x14ac:dyDescent="0.3">
      <c r="A2313" s="2"/>
      <c r="B2313" s="4"/>
    </row>
    <row r="2314" spans="1:2" x14ac:dyDescent="0.3">
      <c r="A2314" s="2"/>
      <c r="B2314" s="4"/>
    </row>
    <row r="2315" spans="1:2" x14ac:dyDescent="0.3">
      <c r="A2315" s="2"/>
      <c r="B2315" s="4"/>
    </row>
    <row r="2316" spans="1:2" x14ac:dyDescent="0.3">
      <c r="A2316" s="2"/>
      <c r="B2316" s="4"/>
    </row>
    <row r="2317" spans="1:2" x14ac:dyDescent="0.3">
      <c r="A2317" s="2"/>
      <c r="B2317" s="4"/>
    </row>
    <row r="2318" spans="1:2" x14ac:dyDescent="0.3">
      <c r="A2318" s="2"/>
      <c r="B2318" s="4"/>
    </row>
    <row r="2319" spans="1:2" x14ac:dyDescent="0.3">
      <c r="A2319" s="2"/>
      <c r="B2319" s="4"/>
    </row>
    <row r="2320" spans="1:2" x14ac:dyDescent="0.3">
      <c r="A2320" s="2"/>
      <c r="B2320" s="4"/>
    </row>
    <row r="2321" spans="1:2" x14ac:dyDescent="0.3">
      <c r="A2321" s="2"/>
      <c r="B2321" s="4"/>
    </row>
    <row r="2322" spans="1:2" x14ac:dyDescent="0.3">
      <c r="A2322" s="2"/>
      <c r="B2322" s="4"/>
    </row>
    <row r="2323" spans="1:2" x14ac:dyDescent="0.3">
      <c r="A2323" s="2"/>
      <c r="B2323" s="4"/>
    </row>
    <row r="2324" spans="1:2" x14ac:dyDescent="0.3">
      <c r="A2324" s="2"/>
      <c r="B2324" s="4"/>
    </row>
    <row r="2325" spans="1:2" x14ac:dyDescent="0.3">
      <c r="A2325" s="2"/>
      <c r="B2325" s="4"/>
    </row>
    <row r="2326" spans="1:2" x14ac:dyDescent="0.3">
      <c r="A2326" s="2"/>
      <c r="B2326" s="4"/>
    </row>
    <row r="2327" spans="1:2" x14ac:dyDescent="0.3">
      <c r="A2327" s="2"/>
      <c r="B2327" s="4"/>
    </row>
    <row r="2328" spans="1:2" x14ac:dyDescent="0.3">
      <c r="A2328" s="2"/>
      <c r="B2328" s="4"/>
    </row>
    <row r="2329" spans="1:2" x14ac:dyDescent="0.3">
      <c r="A2329" s="2"/>
      <c r="B2329" s="4"/>
    </row>
    <row r="2330" spans="1:2" x14ac:dyDescent="0.3">
      <c r="A2330" s="2"/>
      <c r="B2330" s="4"/>
    </row>
    <row r="2331" spans="1:2" x14ac:dyDescent="0.3">
      <c r="A2331" s="2"/>
      <c r="B2331" s="4"/>
    </row>
    <row r="2332" spans="1:2" x14ac:dyDescent="0.3">
      <c r="A2332" s="2"/>
      <c r="B2332" s="4"/>
    </row>
    <row r="2333" spans="1:2" x14ac:dyDescent="0.3">
      <c r="A2333" s="2"/>
      <c r="B2333" s="4"/>
    </row>
    <row r="2334" spans="1:2" x14ac:dyDescent="0.3">
      <c r="A2334" s="2"/>
      <c r="B2334" s="4"/>
    </row>
    <row r="2335" spans="1:2" x14ac:dyDescent="0.3">
      <c r="A2335" s="2"/>
      <c r="B2335" s="4"/>
    </row>
    <row r="2336" spans="1:2" x14ac:dyDescent="0.3">
      <c r="A2336" s="2"/>
      <c r="B2336" s="4"/>
    </row>
    <row r="2337" spans="1:2" x14ac:dyDescent="0.3">
      <c r="A2337" s="2"/>
      <c r="B2337" s="4"/>
    </row>
    <row r="2338" spans="1:2" x14ac:dyDescent="0.3">
      <c r="A2338" s="2"/>
      <c r="B2338" s="4"/>
    </row>
    <row r="2339" spans="1:2" x14ac:dyDescent="0.3">
      <c r="A2339" s="2"/>
      <c r="B2339" s="4"/>
    </row>
    <row r="2340" spans="1:2" x14ac:dyDescent="0.3">
      <c r="A2340" s="2"/>
      <c r="B2340" s="4"/>
    </row>
    <row r="2341" spans="1:2" x14ac:dyDescent="0.3">
      <c r="A2341" s="2"/>
      <c r="B2341" s="4"/>
    </row>
    <row r="2342" spans="1:2" x14ac:dyDescent="0.3">
      <c r="A2342" s="2"/>
      <c r="B2342" s="4"/>
    </row>
    <row r="2343" spans="1:2" x14ac:dyDescent="0.3">
      <c r="A2343" s="2"/>
      <c r="B2343" s="4"/>
    </row>
    <row r="2344" spans="1:2" x14ac:dyDescent="0.3">
      <c r="A2344" s="2"/>
      <c r="B2344" s="4"/>
    </row>
    <row r="2345" spans="1:2" x14ac:dyDescent="0.3">
      <c r="A2345" s="2"/>
      <c r="B2345" s="4"/>
    </row>
    <row r="2346" spans="1:2" x14ac:dyDescent="0.3">
      <c r="A2346" s="2"/>
      <c r="B2346" s="4"/>
    </row>
    <row r="2347" spans="1:2" x14ac:dyDescent="0.3">
      <c r="A2347" s="2"/>
      <c r="B2347" s="4"/>
    </row>
    <row r="2348" spans="1:2" x14ac:dyDescent="0.3">
      <c r="A2348" s="2"/>
      <c r="B2348" s="4"/>
    </row>
    <row r="2349" spans="1:2" x14ac:dyDescent="0.3">
      <c r="A2349" s="2"/>
      <c r="B2349" s="4"/>
    </row>
    <row r="2350" spans="1:2" x14ac:dyDescent="0.3">
      <c r="A2350" s="2"/>
      <c r="B2350" s="4"/>
    </row>
    <row r="2351" spans="1:2" x14ac:dyDescent="0.3">
      <c r="A2351" s="2"/>
      <c r="B2351" s="4"/>
    </row>
    <row r="2352" spans="1:2" x14ac:dyDescent="0.3">
      <c r="A2352" s="2"/>
      <c r="B2352" s="4"/>
    </row>
    <row r="2353" spans="1:2" x14ac:dyDescent="0.3">
      <c r="A2353" s="2"/>
      <c r="B2353" s="4"/>
    </row>
    <row r="2354" spans="1:2" x14ac:dyDescent="0.3">
      <c r="A2354" s="2"/>
      <c r="B2354" s="4"/>
    </row>
    <row r="2355" spans="1:2" x14ac:dyDescent="0.3">
      <c r="A2355" s="2"/>
      <c r="B2355" s="4"/>
    </row>
    <row r="2356" spans="1:2" x14ac:dyDescent="0.3">
      <c r="A2356" s="2"/>
      <c r="B2356" s="4"/>
    </row>
    <row r="2357" spans="1:2" x14ac:dyDescent="0.3">
      <c r="A2357" s="2"/>
      <c r="B2357" s="4"/>
    </row>
    <row r="2358" spans="1:2" x14ac:dyDescent="0.3">
      <c r="A2358" s="2"/>
      <c r="B2358" s="4"/>
    </row>
    <row r="2359" spans="1:2" x14ac:dyDescent="0.3">
      <c r="A2359" s="2"/>
      <c r="B2359" s="4"/>
    </row>
    <row r="2360" spans="1:2" x14ac:dyDescent="0.3">
      <c r="A2360" s="2"/>
      <c r="B2360" s="4"/>
    </row>
    <row r="2361" spans="1:2" x14ac:dyDescent="0.3">
      <c r="A2361" s="2"/>
      <c r="B2361" s="4"/>
    </row>
    <row r="2362" spans="1:2" x14ac:dyDescent="0.3">
      <c r="A2362" s="2"/>
      <c r="B2362" s="4"/>
    </row>
    <row r="2363" spans="1:2" x14ac:dyDescent="0.3">
      <c r="A2363" s="2"/>
      <c r="B2363" s="4"/>
    </row>
    <row r="2364" spans="1:2" x14ac:dyDescent="0.3">
      <c r="A2364" s="2"/>
      <c r="B2364" s="4"/>
    </row>
    <row r="2365" spans="1:2" x14ac:dyDescent="0.3">
      <c r="A2365" s="2"/>
      <c r="B2365" s="4"/>
    </row>
    <row r="2366" spans="1:2" x14ac:dyDescent="0.3">
      <c r="A2366" s="2"/>
      <c r="B2366" s="4"/>
    </row>
    <row r="2367" spans="1:2" x14ac:dyDescent="0.3">
      <c r="A2367" s="2"/>
      <c r="B2367" s="4"/>
    </row>
    <row r="2368" spans="1:2" x14ac:dyDescent="0.3">
      <c r="A2368" s="2"/>
      <c r="B2368" s="4"/>
    </row>
    <row r="2369" spans="1:2" x14ac:dyDescent="0.3">
      <c r="A2369" s="2"/>
      <c r="B2369" s="4"/>
    </row>
    <row r="2370" spans="1:2" x14ac:dyDescent="0.3">
      <c r="A2370" s="2"/>
      <c r="B2370" s="4"/>
    </row>
    <row r="2371" spans="1:2" x14ac:dyDescent="0.3">
      <c r="A2371" s="2"/>
      <c r="B2371" s="4"/>
    </row>
    <row r="2372" spans="1:2" x14ac:dyDescent="0.3">
      <c r="A2372" s="2"/>
      <c r="B2372" s="4"/>
    </row>
    <row r="2373" spans="1:2" x14ac:dyDescent="0.3">
      <c r="A2373" s="2"/>
      <c r="B2373" s="4"/>
    </row>
    <row r="2374" spans="1:2" x14ac:dyDescent="0.3">
      <c r="A2374" s="2"/>
      <c r="B2374" s="4"/>
    </row>
    <row r="2375" spans="1:2" x14ac:dyDescent="0.3">
      <c r="A2375" s="2"/>
      <c r="B2375" s="4"/>
    </row>
    <row r="2376" spans="1:2" x14ac:dyDescent="0.3">
      <c r="A2376" s="2"/>
      <c r="B2376" s="4"/>
    </row>
    <row r="2377" spans="1:2" x14ac:dyDescent="0.3">
      <c r="A2377" s="2"/>
      <c r="B2377" s="4"/>
    </row>
    <row r="2378" spans="1:2" x14ac:dyDescent="0.3">
      <c r="A2378" s="2"/>
      <c r="B2378" s="4"/>
    </row>
    <row r="2379" spans="1:2" x14ac:dyDescent="0.3">
      <c r="A2379" s="2"/>
      <c r="B2379" s="4"/>
    </row>
    <row r="2380" spans="1:2" x14ac:dyDescent="0.3">
      <c r="A2380" s="2"/>
      <c r="B2380" s="4"/>
    </row>
    <row r="2381" spans="1:2" x14ac:dyDescent="0.3">
      <c r="A2381" s="2"/>
      <c r="B2381" s="4"/>
    </row>
    <row r="2382" spans="1:2" x14ac:dyDescent="0.3">
      <c r="A2382" s="2"/>
      <c r="B2382" s="4"/>
    </row>
    <row r="2383" spans="1:2" x14ac:dyDescent="0.3">
      <c r="A2383" s="2"/>
      <c r="B2383" s="4"/>
    </row>
    <row r="2384" spans="1:2" x14ac:dyDescent="0.3">
      <c r="A2384" s="2"/>
      <c r="B2384" s="4"/>
    </row>
    <row r="2385" spans="1:2" x14ac:dyDescent="0.3">
      <c r="A2385" s="2"/>
      <c r="B2385" s="4"/>
    </row>
    <row r="2386" spans="1:2" x14ac:dyDescent="0.3">
      <c r="A2386" s="2"/>
      <c r="B2386" s="4"/>
    </row>
    <row r="2387" spans="1:2" x14ac:dyDescent="0.3">
      <c r="A2387" s="2"/>
      <c r="B2387" s="4"/>
    </row>
    <row r="2388" spans="1:2" x14ac:dyDescent="0.3">
      <c r="A2388" s="2"/>
      <c r="B2388" s="4"/>
    </row>
    <row r="2389" spans="1:2" x14ac:dyDescent="0.3">
      <c r="A2389" s="2"/>
      <c r="B2389" s="4"/>
    </row>
    <row r="2390" spans="1:2" x14ac:dyDescent="0.3">
      <c r="A2390" s="2"/>
      <c r="B2390" s="4"/>
    </row>
    <row r="2391" spans="1:2" x14ac:dyDescent="0.3">
      <c r="A2391" s="2"/>
      <c r="B2391" s="4"/>
    </row>
    <row r="2392" spans="1:2" x14ac:dyDescent="0.3">
      <c r="A2392" s="2"/>
      <c r="B2392" s="4"/>
    </row>
    <row r="2393" spans="1:2" x14ac:dyDescent="0.3">
      <c r="A2393" s="2"/>
      <c r="B2393" s="4"/>
    </row>
    <row r="2394" spans="1:2" x14ac:dyDescent="0.3">
      <c r="A2394" s="2"/>
      <c r="B2394" s="4"/>
    </row>
    <row r="2395" spans="1:2" x14ac:dyDescent="0.3">
      <c r="A2395" s="2"/>
      <c r="B2395" s="4"/>
    </row>
    <row r="2396" spans="1:2" x14ac:dyDescent="0.3">
      <c r="A2396" s="2"/>
      <c r="B2396" s="4"/>
    </row>
    <row r="2397" spans="1:2" x14ac:dyDescent="0.3">
      <c r="A2397" s="2"/>
      <c r="B2397" s="4"/>
    </row>
    <row r="2398" spans="1:2" x14ac:dyDescent="0.3">
      <c r="A2398" s="2"/>
      <c r="B2398" s="4"/>
    </row>
    <row r="2399" spans="1:2" x14ac:dyDescent="0.3">
      <c r="A2399" s="2"/>
      <c r="B2399" s="4"/>
    </row>
    <row r="2400" spans="1:2" x14ac:dyDescent="0.3">
      <c r="A2400" s="2"/>
      <c r="B2400" s="4"/>
    </row>
    <row r="2401" spans="1:2" x14ac:dyDescent="0.3">
      <c r="A2401" s="2"/>
      <c r="B2401" s="4"/>
    </row>
    <row r="2402" spans="1:2" x14ac:dyDescent="0.3">
      <c r="A2402" s="2"/>
      <c r="B2402" s="4"/>
    </row>
    <row r="2403" spans="1:2" x14ac:dyDescent="0.3">
      <c r="A2403" s="2"/>
      <c r="B2403" s="4"/>
    </row>
    <row r="2404" spans="1:2" x14ac:dyDescent="0.3">
      <c r="A2404" s="2"/>
      <c r="B2404" s="4"/>
    </row>
    <row r="2405" spans="1:2" x14ac:dyDescent="0.3">
      <c r="A2405" s="2"/>
      <c r="B2405" s="4"/>
    </row>
    <row r="2406" spans="1:2" x14ac:dyDescent="0.3">
      <c r="A2406" s="2"/>
      <c r="B2406" s="4"/>
    </row>
    <row r="2407" spans="1:2" x14ac:dyDescent="0.3">
      <c r="A2407" s="2"/>
      <c r="B2407" s="4"/>
    </row>
    <row r="2408" spans="1:2" x14ac:dyDescent="0.3">
      <c r="A2408" s="2"/>
      <c r="B2408" s="4"/>
    </row>
    <row r="2409" spans="1:2" x14ac:dyDescent="0.3">
      <c r="A2409" s="2"/>
      <c r="B2409" s="4"/>
    </row>
    <row r="2410" spans="1:2" x14ac:dyDescent="0.3">
      <c r="A2410" s="2"/>
      <c r="B2410" s="4"/>
    </row>
    <row r="2411" spans="1:2" x14ac:dyDescent="0.3">
      <c r="A2411" s="2"/>
      <c r="B2411" s="4"/>
    </row>
    <row r="2412" spans="1:2" x14ac:dyDescent="0.3">
      <c r="A2412" s="2"/>
      <c r="B2412" s="4"/>
    </row>
    <row r="2413" spans="1:2" x14ac:dyDescent="0.3">
      <c r="A2413" s="2"/>
      <c r="B2413" s="4"/>
    </row>
    <row r="2414" spans="1:2" x14ac:dyDescent="0.3">
      <c r="A2414" s="2"/>
      <c r="B2414" s="4"/>
    </row>
    <row r="2415" spans="1:2" x14ac:dyDescent="0.3">
      <c r="A2415" s="2"/>
      <c r="B2415" s="4"/>
    </row>
    <row r="2416" spans="1:2" x14ac:dyDescent="0.3">
      <c r="A2416" s="2"/>
      <c r="B2416" s="4"/>
    </row>
    <row r="2417" spans="1:2" x14ac:dyDescent="0.3">
      <c r="A2417" s="2"/>
      <c r="B2417" s="4"/>
    </row>
    <row r="2418" spans="1:2" x14ac:dyDescent="0.3">
      <c r="A2418" s="2"/>
      <c r="B2418" s="4"/>
    </row>
    <row r="2419" spans="1:2" x14ac:dyDescent="0.3">
      <c r="A2419" s="2"/>
      <c r="B2419" s="4"/>
    </row>
    <row r="2420" spans="1:2" x14ac:dyDescent="0.3">
      <c r="A2420" s="2"/>
      <c r="B2420" s="4"/>
    </row>
    <row r="2421" spans="1:2" x14ac:dyDescent="0.3">
      <c r="A2421" s="2"/>
      <c r="B2421" s="4"/>
    </row>
    <row r="2422" spans="1:2" x14ac:dyDescent="0.3">
      <c r="A2422" s="2"/>
      <c r="B2422" s="4"/>
    </row>
    <row r="2423" spans="1:2" x14ac:dyDescent="0.3">
      <c r="A2423" s="2"/>
      <c r="B2423" s="4"/>
    </row>
    <row r="2424" spans="1:2" x14ac:dyDescent="0.3">
      <c r="A2424" s="2"/>
      <c r="B2424" s="4"/>
    </row>
    <row r="2425" spans="1:2" x14ac:dyDescent="0.3">
      <c r="A2425" s="2"/>
      <c r="B2425" s="4"/>
    </row>
    <row r="2426" spans="1:2" x14ac:dyDescent="0.3">
      <c r="A2426" s="2"/>
      <c r="B2426" s="4"/>
    </row>
    <row r="2427" spans="1:2" x14ac:dyDescent="0.3">
      <c r="A2427" s="2"/>
      <c r="B2427" s="4"/>
    </row>
    <row r="2428" spans="1:2" x14ac:dyDescent="0.3">
      <c r="A2428" s="2"/>
      <c r="B2428" s="4"/>
    </row>
    <row r="2429" spans="1:2" x14ac:dyDescent="0.3">
      <c r="A2429" s="2"/>
      <c r="B2429" s="4"/>
    </row>
    <row r="2430" spans="1:2" x14ac:dyDescent="0.3">
      <c r="A2430" s="2"/>
      <c r="B2430" s="4"/>
    </row>
    <row r="2431" spans="1:2" x14ac:dyDescent="0.3">
      <c r="A2431" s="2"/>
      <c r="B2431" s="4"/>
    </row>
    <row r="2432" spans="1:2" x14ac:dyDescent="0.3">
      <c r="A2432" s="2"/>
      <c r="B2432" s="4"/>
    </row>
    <row r="2433" spans="1:2" x14ac:dyDescent="0.3">
      <c r="A2433" s="2"/>
      <c r="B2433" s="4"/>
    </row>
    <row r="2434" spans="1:2" x14ac:dyDescent="0.3">
      <c r="A2434" s="2"/>
      <c r="B2434" s="4"/>
    </row>
    <row r="2435" spans="1:2" x14ac:dyDescent="0.3">
      <c r="A2435" s="2"/>
      <c r="B2435" s="4"/>
    </row>
    <row r="2436" spans="1:2" x14ac:dyDescent="0.3">
      <c r="A2436" s="2"/>
      <c r="B2436" s="4"/>
    </row>
    <row r="2437" spans="1:2" x14ac:dyDescent="0.3">
      <c r="A2437" s="2"/>
      <c r="B2437" s="4"/>
    </row>
    <row r="2438" spans="1:2" x14ac:dyDescent="0.3">
      <c r="A2438" s="2"/>
      <c r="B2438" s="4"/>
    </row>
    <row r="2439" spans="1:2" x14ac:dyDescent="0.3">
      <c r="A2439" s="2"/>
      <c r="B2439" s="4"/>
    </row>
    <row r="2440" spans="1:2" x14ac:dyDescent="0.3">
      <c r="A2440" s="2"/>
      <c r="B2440" s="4"/>
    </row>
    <row r="2441" spans="1:2" x14ac:dyDescent="0.3">
      <c r="A2441" s="2"/>
      <c r="B2441" s="4"/>
    </row>
    <row r="2442" spans="1:2" x14ac:dyDescent="0.3">
      <c r="A2442" s="2"/>
      <c r="B2442" s="4"/>
    </row>
    <row r="2443" spans="1:2" x14ac:dyDescent="0.3">
      <c r="A2443" s="2"/>
      <c r="B2443" s="4"/>
    </row>
    <row r="2444" spans="1:2" x14ac:dyDescent="0.3">
      <c r="A2444" s="2"/>
      <c r="B2444" s="4"/>
    </row>
    <row r="2445" spans="1:2" x14ac:dyDescent="0.3">
      <c r="A2445" s="2"/>
      <c r="B2445" s="4"/>
    </row>
    <row r="2446" spans="1:2" x14ac:dyDescent="0.3">
      <c r="A2446" s="2"/>
      <c r="B2446" s="4"/>
    </row>
    <row r="2447" spans="1:2" x14ac:dyDescent="0.3">
      <c r="A2447" s="2"/>
      <c r="B2447" s="4"/>
    </row>
    <row r="2448" spans="1:2" x14ac:dyDescent="0.3">
      <c r="A2448" s="2"/>
      <c r="B2448" s="4"/>
    </row>
    <row r="2449" spans="1:2" x14ac:dyDescent="0.3">
      <c r="A2449" s="2"/>
      <c r="B2449" s="4"/>
    </row>
    <row r="2450" spans="1:2" x14ac:dyDescent="0.3">
      <c r="A2450" s="2"/>
      <c r="B2450" s="4"/>
    </row>
    <row r="2451" spans="1:2" x14ac:dyDescent="0.3">
      <c r="A2451" s="2"/>
      <c r="B2451" s="4"/>
    </row>
    <row r="2452" spans="1:2" x14ac:dyDescent="0.3">
      <c r="A2452" s="2"/>
      <c r="B2452" s="4"/>
    </row>
    <row r="2453" spans="1:2" x14ac:dyDescent="0.3">
      <c r="A2453" s="2"/>
      <c r="B2453" s="4"/>
    </row>
    <row r="2454" spans="1:2" x14ac:dyDescent="0.3">
      <c r="A2454" s="2"/>
      <c r="B2454" s="4"/>
    </row>
    <row r="2455" spans="1:2" x14ac:dyDescent="0.3">
      <c r="A2455" s="2"/>
      <c r="B2455" s="4"/>
    </row>
    <row r="2456" spans="1:2" x14ac:dyDescent="0.3">
      <c r="A2456" s="2"/>
      <c r="B2456" s="4"/>
    </row>
    <row r="2457" spans="1:2" x14ac:dyDescent="0.3">
      <c r="A2457" s="2"/>
      <c r="B2457" s="4"/>
    </row>
    <row r="2458" spans="1:2" x14ac:dyDescent="0.3">
      <c r="A2458" s="2"/>
      <c r="B2458" s="4"/>
    </row>
    <row r="2459" spans="1:2" x14ac:dyDescent="0.3">
      <c r="A2459" s="2"/>
      <c r="B2459" s="4"/>
    </row>
    <row r="2460" spans="1:2" x14ac:dyDescent="0.3">
      <c r="A2460" s="2"/>
      <c r="B2460" s="4"/>
    </row>
    <row r="2461" spans="1:2" x14ac:dyDescent="0.3">
      <c r="A2461" s="2"/>
      <c r="B2461" s="4"/>
    </row>
    <row r="2462" spans="1:2" x14ac:dyDescent="0.3">
      <c r="A2462" s="2"/>
      <c r="B2462" s="4"/>
    </row>
    <row r="2463" spans="1:2" x14ac:dyDescent="0.3">
      <c r="A2463" s="2"/>
      <c r="B2463" s="4"/>
    </row>
    <row r="2464" spans="1:2" x14ac:dyDescent="0.3">
      <c r="A2464" s="2"/>
      <c r="B2464" s="4"/>
    </row>
    <row r="2465" spans="1:2" x14ac:dyDescent="0.3">
      <c r="A2465" s="2"/>
      <c r="B2465" s="4"/>
    </row>
    <row r="2466" spans="1:2" x14ac:dyDescent="0.3">
      <c r="A2466" s="2"/>
      <c r="B2466" s="4"/>
    </row>
    <row r="2467" spans="1:2" x14ac:dyDescent="0.3">
      <c r="A2467" s="2"/>
      <c r="B2467" s="4"/>
    </row>
    <row r="2468" spans="1:2" x14ac:dyDescent="0.3">
      <c r="A2468" s="2"/>
      <c r="B2468" s="4"/>
    </row>
    <row r="2469" spans="1:2" x14ac:dyDescent="0.3">
      <c r="A2469" s="2"/>
      <c r="B2469" s="4"/>
    </row>
    <row r="2470" spans="1:2" x14ac:dyDescent="0.3">
      <c r="A2470" s="2"/>
      <c r="B2470" s="4"/>
    </row>
    <row r="2471" spans="1:2" x14ac:dyDescent="0.3">
      <c r="A2471" s="2"/>
      <c r="B2471" s="4"/>
    </row>
    <row r="2472" spans="1:2" x14ac:dyDescent="0.3">
      <c r="A2472" s="2"/>
      <c r="B2472" s="4"/>
    </row>
    <row r="2473" spans="1:2" x14ac:dyDescent="0.3">
      <c r="A2473" s="2"/>
      <c r="B2473" s="4"/>
    </row>
    <row r="2474" spans="1:2" x14ac:dyDescent="0.3">
      <c r="A2474" s="2"/>
      <c r="B2474" s="4"/>
    </row>
    <row r="2475" spans="1:2" x14ac:dyDescent="0.3">
      <c r="A2475" s="2"/>
      <c r="B2475" s="4"/>
    </row>
    <row r="2476" spans="1:2" x14ac:dyDescent="0.3">
      <c r="A2476" s="2"/>
      <c r="B2476" s="4"/>
    </row>
    <row r="2477" spans="1:2" x14ac:dyDescent="0.3">
      <c r="A2477" s="2"/>
      <c r="B2477" s="4"/>
    </row>
    <row r="2478" spans="1:2" x14ac:dyDescent="0.3">
      <c r="A2478" s="2"/>
      <c r="B2478" s="4"/>
    </row>
    <row r="2479" spans="1:2" x14ac:dyDescent="0.3">
      <c r="A2479" s="2"/>
      <c r="B2479" s="4"/>
    </row>
    <row r="2480" spans="1:2" x14ac:dyDescent="0.3">
      <c r="A2480" s="2"/>
      <c r="B2480" s="4"/>
    </row>
    <row r="2481" spans="1:2" x14ac:dyDescent="0.3">
      <c r="A2481" s="2"/>
      <c r="B2481" s="4"/>
    </row>
    <row r="2482" spans="1:2" x14ac:dyDescent="0.3">
      <c r="A2482" s="2"/>
      <c r="B2482" s="4"/>
    </row>
    <row r="2483" spans="1:2" x14ac:dyDescent="0.3">
      <c r="A2483" s="2"/>
      <c r="B2483" s="4"/>
    </row>
    <row r="2484" spans="1:2" x14ac:dyDescent="0.3">
      <c r="A2484" s="2"/>
      <c r="B2484" s="4"/>
    </row>
    <row r="2485" spans="1:2" x14ac:dyDescent="0.3">
      <c r="A2485" s="2"/>
      <c r="B2485" s="4"/>
    </row>
    <row r="2486" spans="1:2" x14ac:dyDescent="0.3">
      <c r="A2486" s="2"/>
      <c r="B2486" s="4"/>
    </row>
    <row r="2487" spans="1:2" x14ac:dyDescent="0.3">
      <c r="A2487" s="2"/>
      <c r="B2487" s="4"/>
    </row>
    <row r="2488" spans="1:2" x14ac:dyDescent="0.3">
      <c r="A2488" s="2"/>
      <c r="B2488" s="4"/>
    </row>
    <row r="2489" spans="1:2" x14ac:dyDescent="0.3">
      <c r="A2489" s="2"/>
      <c r="B2489" s="4"/>
    </row>
    <row r="2490" spans="1:2" x14ac:dyDescent="0.3">
      <c r="A2490" s="2"/>
      <c r="B2490" s="4"/>
    </row>
    <row r="2491" spans="1:2" x14ac:dyDescent="0.3">
      <c r="A2491" s="2"/>
      <c r="B2491" s="4"/>
    </row>
    <row r="2492" spans="1:2" x14ac:dyDescent="0.3">
      <c r="A2492" s="2"/>
      <c r="B2492" s="4"/>
    </row>
    <row r="2493" spans="1:2" x14ac:dyDescent="0.3">
      <c r="A2493" s="2"/>
      <c r="B2493" s="4"/>
    </row>
    <row r="2494" spans="1:2" x14ac:dyDescent="0.3">
      <c r="A2494" s="2"/>
      <c r="B2494" s="4"/>
    </row>
    <row r="2495" spans="1:2" x14ac:dyDescent="0.3">
      <c r="A2495" s="2"/>
      <c r="B2495" s="4"/>
    </row>
    <row r="2496" spans="1:2" x14ac:dyDescent="0.3">
      <c r="A2496" s="2"/>
      <c r="B2496" s="4"/>
    </row>
    <row r="2497" spans="1:2" x14ac:dyDescent="0.3">
      <c r="A2497" s="2"/>
      <c r="B2497" s="4"/>
    </row>
    <row r="2498" spans="1:2" x14ac:dyDescent="0.3">
      <c r="A2498" s="2"/>
      <c r="B2498" s="4"/>
    </row>
    <row r="2499" spans="1:2" x14ac:dyDescent="0.3">
      <c r="A2499" s="2"/>
      <c r="B2499" s="4"/>
    </row>
    <row r="2500" spans="1:2" x14ac:dyDescent="0.3">
      <c r="A2500" s="2"/>
      <c r="B2500" s="4"/>
    </row>
    <row r="2501" spans="1:2" x14ac:dyDescent="0.3">
      <c r="A2501" s="2"/>
      <c r="B2501" s="4"/>
    </row>
    <row r="2502" spans="1:2" x14ac:dyDescent="0.3">
      <c r="A2502" s="2"/>
      <c r="B2502" s="4"/>
    </row>
    <row r="2503" spans="1:2" x14ac:dyDescent="0.3">
      <c r="A2503" s="2"/>
      <c r="B2503" s="4"/>
    </row>
    <row r="2504" spans="1:2" x14ac:dyDescent="0.3">
      <c r="A2504" s="2"/>
      <c r="B2504" s="4"/>
    </row>
    <row r="2505" spans="1:2" x14ac:dyDescent="0.3">
      <c r="A2505" s="2"/>
      <c r="B2505" s="4"/>
    </row>
    <row r="2506" spans="1:2" x14ac:dyDescent="0.3">
      <c r="A2506" s="2"/>
      <c r="B2506" s="4"/>
    </row>
    <row r="2507" spans="1:2" x14ac:dyDescent="0.3">
      <c r="A2507" s="2"/>
      <c r="B2507" s="4"/>
    </row>
    <row r="2508" spans="1:2" x14ac:dyDescent="0.3">
      <c r="A2508" s="2"/>
      <c r="B2508" s="4"/>
    </row>
    <row r="2509" spans="1:2" x14ac:dyDescent="0.3">
      <c r="A2509" s="2"/>
      <c r="B2509" s="4"/>
    </row>
    <row r="2510" spans="1:2" x14ac:dyDescent="0.3">
      <c r="A2510" s="2"/>
      <c r="B2510" s="4"/>
    </row>
    <row r="2511" spans="1:2" x14ac:dyDescent="0.3">
      <c r="A2511" s="2"/>
      <c r="B2511" s="4"/>
    </row>
    <row r="2512" spans="1:2" x14ac:dyDescent="0.3">
      <c r="A2512" s="2"/>
      <c r="B2512" s="4"/>
    </row>
    <row r="2513" spans="1:2" x14ac:dyDescent="0.3">
      <c r="A2513" s="2"/>
      <c r="B2513" s="4"/>
    </row>
    <row r="2514" spans="1:2" x14ac:dyDescent="0.3">
      <c r="A2514" s="2"/>
      <c r="B2514" s="4"/>
    </row>
    <row r="2515" spans="1:2" x14ac:dyDescent="0.3">
      <c r="A2515" s="2"/>
      <c r="B2515" s="4"/>
    </row>
    <row r="2516" spans="1:2" x14ac:dyDescent="0.3">
      <c r="A2516" s="2"/>
      <c r="B2516" s="4"/>
    </row>
    <row r="2517" spans="1:2" x14ac:dyDescent="0.3">
      <c r="A2517" s="2"/>
      <c r="B2517" s="4"/>
    </row>
    <row r="2518" spans="1:2" x14ac:dyDescent="0.3">
      <c r="A2518" s="2"/>
      <c r="B2518" s="4"/>
    </row>
    <row r="2519" spans="1:2" x14ac:dyDescent="0.3">
      <c r="A2519" s="2"/>
      <c r="B2519" s="4"/>
    </row>
    <row r="2520" spans="1:2" x14ac:dyDescent="0.3">
      <c r="A2520" s="2"/>
      <c r="B2520" s="4"/>
    </row>
    <row r="2521" spans="1:2" x14ac:dyDescent="0.3">
      <c r="A2521" s="2"/>
      <c r="B2521" s="4"/>
    </row>
    <row r="2522" spans="1:2" x14ac:dyDescent="0.3">
      <c r="A2522" s="2"/>
      <c r="B2522" s="4"/>
    </row>
    <row r="2523" spans="1:2" x14ac:dyDescent="0.3">
      <c r="A2523" s="2"/>
      <c r="B2523" s="4"/>
    </row>
    <row r="2524" spans="1:2" x14ac:dyDescent="0.3">
      <c r="A2524" s="2"/>
      <c r="B2524" s="4"/>
    </row>
    <row r="2525" spans="1:2" x14ac:dyDescent="0.3">
      <c r="A2525" s="2"/>
      <c r="B2525" s="4"/>
    </row>
    <row r="2526" spans="1:2" x14ac:dyDescent="0.3">
      <c r="A2526" s="2"/>
      <c r="B2526" s="4"/>
    </row>
    <row r="2527" spans="1:2" x14ac:dyDescent="0.3">
      <c r="A2527" s="2"/>
      <c r="B2527" s="4"/>
    </row>
    <row r="2528" spans="1:2" x14ac:dyDescent="0.3">
      <c r="A2528" s="2"/>
      <c r="B2528" s="4"/>
    </row>
    <row r="2529" spans="1:2" x14ac:dyDescent="0.3">
      <c r="A2529" s="2"/>
      <c r="B2529" s="4"/>
    </row>
    <row r="2530" spans="1:2" x14ac:dyDescent="0.3">
      <c r="A2530" s="2"/>
      <c r="B2530" s="4"/>
    </row>
    <row r="2531" spans="1:2" x14ac:dyDescent="0.3">
      <c r="A2531" s="2"/>
      <c r="B2531" s="4"/>
    </row>
    <row r="2532" spans="1:2" x14ac:dyDescent="0.3">
      <c r="A2532" s="2"/>
      <c r="B2532" s="4"/>
    </row>
    <row r="2533" spans="1:2" x14ac:dyDescent="0.3">
      <c r="A2533" s="2"/>
      <c r="B2533" s="4"/>
    </row>
    <row r="2534" spans="1:2" x14ac:dyDescent="0.3">
      <c r="A2534" s="2"/>
      <c r="B2534" s="4"/>
    </row>
    <row r="2535" spans="1:2" x14ac:dyDescent="0.3">
      <c r="A2535" s="2"/>
      <c r="B2535" s="4"/>
    </row>
    <row r="2536" spans="1:2" x14ac:dyDescent="0.3">
      <c r="A2536" s="2"/>
      <c r="B2536" s="4"/>
    </row>
    <row r="2537" spans="1:2" x14ac:dyDescent="0.3">
      <c r="A2537" s="2"/>
      <c r="B2537" s="4"/>
    </row>
    <row r="2538" spans="1:2" x14ac:dyDescent="0.3">
      <c r="A2538" s="2"/>
      <c r="B2538" s="4"/>
    </row>
    <row r="2539" spans="1:2" x14ac:dyDescent="0.3">
      <c r="A2539" s="2"/>
      <c r="B2539" s="4"/>
    </row>
    <row r="2540" spans="1:2" x14ac:dyDescent="0.3">
      <c r="A2540" s="2"/>
      <c r="B2540" s="4"/>
    </row>
    <row r="2541" spans="1:2" x14ac:dyDescent="0.3">
      <c r="A2541" s="2"/>
      <c r="B2541" s="4"/>
    </row>
    <row r="2542" spans="1:2" x14ac:dyDescent="0.3">
      <c r="A2542" s="2"/>
      <c r="B2542" s="4"/>
    </row>
    <row r="2543" spans="1:2" x14ac:dyDescent="0.3">
      <c r="A2543" s="2"/>
      <c r="B2543" s="4"/>
    </row>
    <row r="2544" spans="1:2" x14ac:dyDescent="0.3">
      <c r="A2544" s="2"/>
      <c r="B2544" s="4"/>
    </row>
    <row r="2545" spans="1:2" x14ac:dyDescent="0.3">
      <c r="A2545" s="2"/>
      <c r="B2545" s="4"/>
    </row>
    <row r="2546" spans="1:2" x14ac:dyDescent="0.3">
      <c r="A2546" s="2"/>
      <c r="B2546" s="4"/>
    </row>
    <row r="2547" spans="1:2" x14ac:dyDescent="0.3">
      <c r="A2547" s="2"/>
      <c r="B2547" s="4"/>
    </row>
    <row r="2548" spans="1:2" x14ac:dyDescent="0.3">
      <c r="A2548" s="2"/>
      <c r="B2548" s="4"/>
    </row>
    <row r="2549" spans="1:2" x14ac:dyDescent="0.3">
      <c r="A2549" s="2"/>
      <c r="B2549" s="4"/>
    </row>
    <row r="2550" spans="1:2" x14ac:dyDescent="0.3">
      <c r="A2550" s="2"/>
      <c r="B2550" s="4"/>
    </row>
    <row r="2551" spans="1:2" x14ac:dyDescent="0.3">
      <c r="A2551" s="2"/>
      <c r="B2551" s="4"/>
    </row>
    <row r="2552" spans="1:2" x14ac:dyDescent="0.3">
      <c r="A2552" s="2"/>
      <c r="B2552" s="4"/>
    </row>
    <row r="2553" spans="1:2" x14ac:dyDescent="0.3">
      <c r="A2553" s="2"/>
      <c r="B2553" s="4"/>
    </row>
    <row r="2554" spans="1:2" x14ac:dyDescent="0.3">
      <c r="A2554" s="2"/>
      <c r="B2554" s="4"/>
    </row>
    <row r="2555" spans="1:2" x14ac:dyDescent="0.3">
      <c r="A2555" s="2"/>
      <c r="B2555" s="4"/>
    </row>
    <row r="2556" spans="1:2" x14ac:dyDescent="0.3">
      <c r="A2556" s="2"/>
      <c r="B2556" s="4"/>
    </row>
    <row r="2557" spans="1:2" x14ac:dyDescent="0.3">
      <c r="A2557" s="2"/>
      <c r="B2557" s="4"/>
    </row>
    <row r="2558" spans="1:2" x14ac:dyDescent="0.3">
      <c r="A2558" s="2"/>
      <c r="B2558" s="4"/>
    </row>
    <row r="2559" spans="1:2" x14ac:dyDescent="0.3">
      <c r="A2559" s="2"/>
      <c r="B2559" s="4"/>
    </row>
    <row r="2560" spans="1:2" x14ac:dyDescent="0.3">
      <c r="A2560" s="2"/>
      <c r="B2560" s="4"/>
    </row>
    <row r="2561" spans="1:2" x14ac:dyDescent="0.3">
      <c r="A2561" s="2"/>
      <c r="B2561" s="4"/>
    </row>
    <row r="2562" spans="1:2" x14ac:dyDescent="0.3">
      <c r="A2562" s="2"/>
      <c r="B2562" s="4"/>
    </row>
    <row r="2563" spans="1:2" x14ac:dyDescent="0.3">
      <c r="A2563" s="2"/>
      <c r="B2563" s="4"/>
    </row>
    <row r="2564" spans="1:2" x14ac:dyDescent="0.3">
      <c r="A2564" s="2"/>
      <c r="B2564" s="4"/>
    </row>
    <row r="2565" spans="1:2" x14ac:dyDescent="0.3">
      <c r="A2565" s="2"/>
      <c r="B2565" s="4"/>
    </row>
    <row r="2566" spans="1:2" x14ac:dyDescent="0.3">
      <c r="A2566" s="2"/>
      <c r="B2566" s="4"/>
    </row>
    <row r="2567" spans="1:2" x14ac:dyDescent="0.3">
      <c r="A2567" s="2"/>
      <c r="B2567" s="4"/>
    </row>
    <row r="2568" spans="1:2" x14ac:dyDescent="0.3">
      <c r="A2568" s="2"/>
      <c r="B2568" s="4"/>
    </row>
    <row r="2569" spans="1:2" x14ac:dyDescent="0.3">
      <c r="A2569" s="2"/>
      <c r="B2569" s="4"/>
    </row>
    <row r="2570" spans="1:2" x14ac:dyDescent="0.3">
      <c r="A2570" s="2"/>
      <c r="B2570" s="4"/>
    </row>
    <row r="2571" spans="1:2" x14ac:dyDescent="0.3">
      <c r="A2571" s="2"/>
      <c r="B2571" s="4"/>
    </row>
    <row r="2572" spans="1:2" x14ac:dyDescent="0.3">
      <c r="A2572" s="2"/>
      <c r="B2572" s="4"/>
    </row>
    <row r="2573" spans="1:2" x14ac:dyDescent="0.3">
      <c r="A2573" s="2"/>
      <c r="B2573" s="4"/>
    </row>
    <row r="2574" spans="1:2" x14ac:dyDescent="0.3">
      <c r="A2574" s="2"/>
      <c r="B2574" s="4"/>
    </row>
    <row r="2575" spans="1:2" x14ac:dyDescent="0.3">
      <c r="A2575" s="2"/>
      <c r="B2575" s="4"/>
    </row>
    <row r="2576" spans="1:2" x14ac:dyDescent="0.3">
      <c r="A2576" s="2"/>
      <c r="B2576" s="4"/>
    </row>
    <row r="2577" spans="1:2" x14ac:dyDescent="0.3">
      <c r="A2577" s="2"/>
      <c r="B2577" s="4"/>
    </row>
    <row r="2578" spans="1:2" x14ac:dyDescent="0.3">
      <c r="A2578" s="2"/>
      <c r="B2578" s="4"/>
    </row>
    <row r="2579" spans="1:2" x14ac:dyDescent="0.3">
      <c r="A2579" s="2"/>
      <c r="B2579" s="4"/>
    </row>
    <row r="2580" spans="1:2" x14ac:dyDescent="0.3">
      <c r="A2580" s="2"/>
      <c r="B2580" s="4"/>
    </row>
    <row r="2581" spans="1:2" x14ac:dyDescent="0.3">
      <c r="A2581" s="2"/>
      <c r="B2581" s="4"/>
    </row>
    <row r="2582" spans="1:2" x14ac:dyDescent="0.3">
      <c r="A2582" s="2"/>
      <c r="B2582" s="4"/>
    </row>
    <row r="2583" spans="1:2" x14ac:dyDescent="0.3">
      <c r="A2583" s="2"/>
      <c r="B2583" s="4"/>
    </row>
    <row r="2584" spans="1:2" x14ac:dyDescent="0.3">
      <c r="A2584" s="2"/>
      <c r="B2584" s="4"/>
    </row>
    <row r="2585" spans="1:2" x14ac:dyDescent="0.3">
      <c r="A2585" s="2"/>
      <c r="B2585" s="4"/>
    </row>
    <row r="2586" spans="1:2" x14ac:dyDescent="0.3">
      <c r="A2586" s="2"/>
      <c r="B2586" s="4"/>
    </row>
    <row r="2587" spans="1:2" x14ac:dyDescent="0.3">
      <c r="A2587" s="2"/>
      <c r="B2587" s="4"/>
    </row>
    <row r="2588" spans="1:2" x14ac:dyDescent="0.3">
      <c r="A2588" s="2"/>
      <c r="B2588" s="4"/>
    </row>
    <row r="2589" spans="1:2" x14ac:dyDescent="0.3">
      <c r="A2589" s="2"/>
      <c r="B2589" s="4"/>
    </row>
    <row r="2590" spans="1:2" x14ac:dyDescent="0.3">
      <c r="A2590" s="2"/>
      <c r="B2590" s="4"/>
    </row>
    <row r="2591" spans="1:2" x14ac:dyDescent="0.3">
      <c r="A2591" s="2"/>
      <c r="B2591" s="4"/>
    </row>
    <row r="2592" spans="1:2" x14ac:dyDescent="0.3">
      <c r="A2592" s="2"/>
      <c r="B2592" s="4"/>
    </row>
    <row r="2593" spans="1:2" x14ac:dyDescent="0.3">
      <c r="A2593" s="2"/>
      <c r="B2593" s="4"/>
    </row>
    <row r="2594" spans="1:2" x14ac:dyDescent="0.3">
      <c r="A2594" s="2"/>
      <c r="B2594" s="4"/>
    </row>
    <row r="2595" spans="1:2" x14ac:dyDescent="0.3">
      <c r="A2595" s="2"/>
      <c r="B2595" s="4"/>
    </row>
    <row r="2596" spans="1:2" x14ac:dyDescent="0.3">
      <c r="A2596" s="2"/>
      <c r="B2596" s="4"/>
    </row>
    <row r="2597" spans="1:2" x14ac:dyDescent="0.3">
      <c r="A2597" s="2"/>
      <c r="B2597" s="4"/>
    </row>
    <row r="2598" spans="1:2" x14ac:dyDescent="0.3">
      <c r="A2598" s="2"/>
      <c r="B2598" s="4"/>
    </row>
    <row r="2599" spans="1:2" x14ac:dyDescent="0.3">
      <c r="A2599" s="2"/>
      <c r="B2599" s="4"/>
    </row>
    <row r="2600" spans="1:2" x14ac:dyDescent="0.3">
      <c r="A2600" s="2"/>
      <c r="B2600" s="4"/>
    </row>
    <row r="2601" spans="1:2" x14ac:dyDescent="0.3">
      <c r="A2601" s="2"/>
      <c r="B2601" s="4"/>
    </row>
    <row r="2602" spans="1:2" x14ac:dyDescent="0.3">
      <c r="A2602" s="2"/>
      <c r="B2602" s="4"/>
    </row>
    <row r="2603" spans="1:2" x14ac:dyDescent="0.3">
      <c r="A2603" s="2"/>
      <c r="B2603" s="4"/>
    </row>
    <row r="2604" spans="1:2" x14ac:dyDescent="0.3">
      <c r="A2604" s="2"/>
      <c r="B2604" s="4"/>
    </row>
    <row r="2605" spans="1:2" x14ac:dyDescent="0.3">
      <c r="A2605" s="2"/>
      <c r="B2605" s="4"/>
    </row>
    <row r="2606" spans="1:2" x14ac:dyDescent="0.3">
      <c r="A2606" s="2"/>
      <c r="B2606" s="4"/>
    </row>
    <row r="2607" spans="1:2" x14ac:dyDescent="0.3">
      <c r="A2607" s="2"/>
      <c r="B2607" s="4"/>
    </row>
    <row r="2608" spans="1:2" x14ac:dyDescent="0.3">
      <c r="A2608" s="2"/>
      <c r="B2608" s="4"/>
    </row>
    <row r="2609" spans="1:2" x14ac:dyDescent="0.3">
      <c r="A2609" s="2"/>
      <c r="B2609" s="4"/>
    </row>
    <row r="2610" spans="1:2" x14ac:dyDescent="0.3">
      <c r="A2610" s="2"/>
      <c r="B2610" s="4"/>
    </row>
    <row r="2611" spans="1:2" x14ac:dyDescent="0.3">
      <c r="A2611" s="2"/>
      <c r="B2611" s="4"/>
    </row>
    <row r="2612" spans="1:2" x14ac:dyDescent="0.3">
      <c r="A2612" s="2"/>
      <c r="B2612" s="4"/>
    </row>
    <row r="2613" spans="1:2" x14ac:dyDescent="0.3">
      <c r="A2613" s="2"/>
      <c r="B2613" s="4"/>
    </row>
    <row r="2614" spans="1:2" x14ac:dyDescent="0.3">
      <c r="A2614" s="2"/>
      <c r="B2614" s="4"/>
    </row>
    <row r="2615" spans="1:2" x14ac:dyDescent="0.3">
      <c r="A2615" s="2"/>
      <c r="B2615" s="4"/>
    </row>
    <row r="2616" spans="1:2" x14ac:dyDescent="0.3">
      <c r="A2616" s="2"/>
      <c r="B2616" s="4"/>
    </row>
    <row r="2617" spans="1:2" x14ac:dyDescent="0.3">
      <c r="A2617" s="2"/>
      <c r="B2617" s="4"/>
    </row>
    <row r="2618" spans="1:2" x14ac:dyDescent="0.3">
      <c r="A2618" s="2"/>
      <c r="B2618" s="4"/>
    </row>
    <row r="2619" spans="1:2" x14ac:dyDescent="0.3">
      <c r="A2619" s="2"/>
      <c r="B2619" s="4"/>
    </row>
    <row r="2620" spans="1:2" x14ac:dyDescent="0.3">
      <c r="A2620" s="2"/>
      <c r="B2620" s="4"/>
    </row>
    <row r="2621" spans="1:2" x14ac:dyDescent="0.3">
      <c r="A2621" s="2"/>
      <c r="B2621" s="4"/>
    </row>
    <row r="2622" spans="1:2" x14ac:dyDescent="0.3">
      <c r="A2622" s="2"/>
      <c r="B2622" s="4"/>
    </row>
    <row r="2623" spans="1:2" x14ac:dyDescent="0.3">
      <c r="A2623" s="2"/>
      <c r="B2623" s="4"/>
    </row>
    <row r="2624" spans="1:2" x14ac:dyDescent="0.3">
      <c r="A2624" s="2"/>
      <c r="B2624" s="4"/>
    </row>
    <row r="2625" spans="1:2" x14ac:dyDescent="0.3">
      <c r="A2625" s="2"/>
      <c r="B2625" s="4"/>
    </row>
    <row r="2626" spans="1:2" x14ac:dyDescent="0.3">
      <c r="A2626" s="2"/>
      <c r="B2626" s="4"/>
    </row>
    <row r="2627" spans="1:2" x14ac:dyDescent="0.3">
      <c r="A2627" s="2"/>
      <c r="B2627" s="4"/>
    </row>
    <row r="2628" spans="1:2" x14ac:dyDescent="0.3">
      <c r="A2628" s="2"/>
      <c r="B2628" s="4"/>
    </row>
    <row r="2629" spans="1:2" x14ac:dyDescent="0.3">
      <c r="A2629" s="2"/>
      <c r="B2629" s="4"/>
    </row>
    <row r="2630" spans="1:2" x14ac:dyDescent="0.3">
      <c r="A2630" s="2"/>
      <c r="B2630" s="4"/>
    </row>
    <row r="2631" spans="1:2" x14ac:dyDescent="0.3">
      <c r="A2631" s="2"/>
      <c r="B2631" s="4"/>
    </row>
    <row r="2632" spans="1:2" x14ac:dyDescent="0.3">
      <c r="A2632" s="2"/>
      <c r="B2632" s="4"/>
    </row>
    <row r="2633" spans="1:2" x14ac:dyDescent="0.3">
      <c r="A2633" s="2"/>
      <c r="B2633" s="4"/>
    </row>
    <row r="2634" spans="1:2" x14ac:dyDescent="0.3">
      <c r="A2634" s="2"/>
      <c r="B2634" s="4"/>
    </row>
    <row r="2635" spans="1:2" x14ac:dyDescent="0.3">
      <c r="A2635" s="2"/>
      <c r="B2635" s="4"/>
    </row>
    <row r="2636" spans="1:2" x14ac:dyDescent="0.3">
      <c r="A2636" s="2"/>
      <c r="B2636" s="4"/>
    </row>
    <row r="2637" spans="1:2" x14ac:dyDescent="0.3">
      <c r="A2637" s="2"/>
      <c r="B2637" s="4"/>
    </row>
    <row r="2638" spans="1:2" x14ac:dyDescent="0.3">
      <c r="A2638" s="2"/>
      <c r="B2638" s="4"/>
    </row>
    <row r="2639" spans="1:2" x14ac:dyDescent="0.3">
      <c r="A2639" s="2"/>
      <c r="B2639" s="4"/>
    </row>
    <row r="2640" spans="1:2" x14ac:dyDescent="0.3">
      <c r="A2640" s="2"/>
      <c r="B2640" s="4"/>
    </row>
    <row r="2641" spans="1:2" x14ac:dyDescent="0.3">
      <c r="A2641" s="2"/>
      <c r="B2641" s="4"/>
    </row>
    <row r="2642" spans="1:2" x14ac:dyDescent="0.3">
      <c r="A2642" s="2"/>
      <c r="B2642" s="4"/>
    </row>
    <row r="2643" spans="1:2" x14ac:dyDescent="0.3">
      <c r="A2643" s="2"/>
      <c r="B2643" s="4"/>
    </row>
    <row r="2644" spans="1:2" x14ac:dyDescent="0.3">
      <c r="A2644" s="2"/>
      <c r="B2644" s="4"/>
    </row>
    <row r="2645" spans="1:2" x14ac:dyDescent="0.3">
      <c r="A2645" s="2"/>
      <c r="B2645" s="4"/>
    </row>
    <row r="2646" spans="1:2" x14ac:dyDescent="0.3">
      <c r="A2646" s="2"/>
      <c r="B2646" s="4"/>
    </row>
    <row r="2647" spans="1:2" x14ac:dyDescent="0.3">
      <c r="A2647" s="2"/>
      <c r="B2647" s="4"/>
    </row>
    <row r="2648" spans="1:2" x14ac:dyDescent="0.3">
      <c r="A2648" s="2"/>
      <c r="B2648" s="4"/>
    </row>
    <row r="2649" spans="1:2" x14ac:dyDescent="0.3">
      <c r="A2649" s="2"/>
      <c r="B2649" s="4"/>
    </row>
    <row r="2650" spans="1:2" x14ac:dyDescent="0.3">
      <c r="A2650" s="2"/>
      <c r="B2650" s="4"/>
    </row>
    <row r="2651" spans="1:2" x14ac:dyDescent="0.3">
      <c r="A2651" s="2"/>
      <c r="B2651" s="4"/>
    </row>
    <row r="2652" spans="1:2" x14ac:dyDescent="0.3">
      <c r="A2652" s="2"/>
      <c r="B2652" s="4"/>
    </row>
    <row r="2653" spans="1:2" x14ac:dyDescent="0.3">
      <c r="A2653" s="2"/>
      <c r="B2653" s="4"/>
    </row>
    <row r="2654" spans="1:2" x14ac:dyDescent="0.3">
      <c r="A2654" s="2"/>
      <c r="B2654" s="4"/>
    </row>
    <row r="2655" spans="1:2" x14ac:dyDescent="0.3">
      <c r="A2655" s="2"/>
      <c r="B2655" s="4"/>
    </row>
    <row r="2656" spans="1:2" x14ac:dyDescent="0.3">
      <c r="A2656" s="2"/>
      <c r="B2656" s="4"/>
    </row>
    <row r="2657" spans="1:2" x14ac:dyDescent="0.3">
      <c r="A2657" s="2"/>
      <c r="B2657" s="4"/>
    </row>
    <row r="2658" spans="1:2" x14ac:dyDescent="0.3">
      <c r="A2658" s="2"/>
      <c r="B2658" s="4"/>
    </row>
    <row r="2659" spans="1:2" x14ac:dyDescent="0.3">
      <c r="A2659" s="2"/>
      <c r="B2659" s="4"/>
    </row>
    <row r="2660" spans="1:2" x14ac:dyDescent="0.3">
      <c r="A2660" s="2"/>
      <c r="B2660" s="4"/>
    </row>
    <row r="2661" spans="1:2" x14ac:dyDescent="0.3">
      <c r="A2661" s="2"/>
      <c r="B2661" s="4"/>
    </row>
    <row r="2662" spans="1:2" x14ac:dyDescent="0.3">
      <c r="A2662" s="2"/>
      <c r="B2662" s="4"/>
    </row>
    <row r="2663" spans="1:2" x14ac:dyDescent="0.3">
      <c r="A2663" s="2"/>
      <c r="B2663" s="4"/>
    </row>
    <row r="2664" spans="1:2" x14ac:dyDescent="0.3">
      <c r="A2664" s="2"/>
      <c r="B2664" s="4"/>
    </row>
    <row r="2665" spans="1:2" x14ac:dyDescent="0.3">
      <c r="A2665" s="2"/>
      <c r="B2665" s="4"/>
    </row>
    <row r="2666" spans="1:2" x14ac:dyDescent="0.3">
      <c r="A2666" s="2"/>
      <c r="B2666" s="4"/>
    </row>
    <row r="2667" spans="1:2" x14ac:dyDescent="0.3">
      <c r="A2667" s="2"/>
      <c r="B2667" s="4"/>
    </row>
    <row r="2668" spans="1:2" x14ac:dyDescent="0.3">
      <c r="A2668" s="2"/>
      <c r="B2668" s="4"/>
    </row>
    <row r="2669" spans="1:2" x14ac:dyDescent="0.3">
      <c r="A2669" s="2"/>
      <c r="B2669" s="4"/>
    </row>
    <row r="2670" spans="1:2" x14ac:dyDescent="0.3">
      <c r="A2670" s="2"/>
      <c r="B2670" s="4"/>
    </row>
    <row r="2671" spans="1:2" x14ac:dyDescent="0.3">
      <c r="A2671" s="2"/>
      <c r="B2671" s="4"/>
    </row>
    <row r="2672" spans="1:2" x14ac:dyDescent="0.3">
      <c r="A2672" s="2"/>
      <c r="B2672" s="4"/>
    </row>
    <row r="2673" spans="1:2" x14ac:dyDescent="0.3">
      <c r="A2673" s="2"/>
      <c r="B2673" s="4"/>
    </row>
    <row r="2674" spans="1:2" x14ac:dyDescent="0.3">
      <c r="A2674" s="2"/>
      <c r="B2674" s="4"/>
    </row>
    <row r="2675" spans="1:2" x14ac:dyDescent="0.3">
      <c r="A2675" s="2"/>
      <c r="B2675" s="4"/>
    </row>
    <row r="2676" spans="1:2" x14ac:dyDescent="0.3">
      <c r="A2676" s="2"/>
      <c r="B2676" s="4"/>
    </row>
    <row r="2677" spans="1:2" x14ac:dyDescent="0.3">
      <c r="A2677" s="2"/>
      <c r="B2677" s="4"/>
    </row>
    <row r="2678" spans="1:2" x14ac:dyDescent="0.3">
      <c r="A2678" s="2"/>
      <c r="B2678" s="4"/>
    </row>
    <row r="2679" spans="1:2" x14ac:dyDescent="0.3">
      <c r="A2679" s="2"/>
      <c r="B2679" s="4"/>
    </row>
    <row r="2680" spans="1:2" x14ac:dyDescent="0.3">
      <c r="A2680" s="2"/>
      <c r="B2680" s="4"/>
    </row>
    <row r="2681" spans="1:2" x14ac:dyDescent="0.3">
      <c r="A2681" s="2"/>
      <c r="B2681" s="4"/>
    </row>
    <row r="2682" spans="1:2" x14ac:dyDescent="0.3">
      <c r="A2682" s="2"/>
      <c r="B2682" s="4"/>
    </row>
    <row r="2683" spans="1:2" x14ac:dyDescent="0.3">
      <c r="A2683" s="2"/>
      <c r="B2683" s="4"/>
    </row>
    <row r="2684" spans="1:2" x14ac:dyDescent="0.3">
      <c r="A2684" s="2"/>
      <c r="B2684" s="4"/>
    </row>
    <row r="2685" spans="1:2" x14ac:dyDescent="0.3">
      <c r="A2685" s="2"/>
      <c r="B2685" s="4"/>
    </row>
    <row r="2686" spans="1:2" x14ac:dyDescent="0.3">
      <c r="A2686" s="2"/>
      <c r="B2686" s="4"/>
    </row>
    <row r="2687" spans="1:2" x14ac:dyDescent="0.3">
      <c r="A2687" s="2"/>
      <c r="B2687" s="4"/>
    </row>
    <row r="2688" spans="1:2" x14ac:dyDescent="0.3">
      <c r="A2688" s="2"/>
      <c r="B2688" s="4"/>
    </row>
    <row r="2689" spans="1:2" x14ac:dyDescent="0.3">
      <c r="A2689" s="2"/>
      <c r="B2689" s="4"/>
    </row>
    <row r="2690" spans="1:2" x14ac:dyDescent="0.3">
      <c r="A2690" s="2"/>
      <c r="B2690" s="4"/>
    </row>
    <row r="2691" spans="1:2" x14ac:dyDescent="0.3">
      <c r="A2691" s="2"/>
      <c r="B2691" s="4"/>
    </row>
    <row r="2692" spans="1:2" x14ac:dyDescent="0.3">
      <c r="A2692" s="2"/>
      <c r="B2692" s="4"/>
    </row>
    <row r="2693" spans="1:2" x14ac:dyDescent="0.3">
      <c r="A2693" s="2"/>
      <c r="B2693" s="4"/>
    </row>
    <row r="2694" spans="1:2" x14ac:dyDescent="0.3">
      <c r="A2694" s="2"/>
      <c r="B2694" s="4"/>
    </row>
    <row r="2695" spans="1:2" x14ac:dyDescent="0.3">
      <c r="A2695" s="2"/>
      <c r="B2695" s="4"/>
    </row>
    <row r="2696" spans="1:2" x14ac:dyDescent="0.3">
      <c r="A2696" s="2"/>
      <c r="B2696" s="4"/>
    </row>
    <row r="2697" spans="1:2" x14ac:dyDescent="0.3">
      <c r="A2697" s="2"/>
      <c r="B2697" s="4"/>
    </row>
    <row r="2698" spans="1:2" x14ac:dyDescent="0.3">
      <c r="A2698" s="2"/>
      <c r="B2698" s="4"/>
    </row>
    <row r="2699" spans="1:2" x14ac:dyDescent="0.3">
      <c r="A2699" s="2"/>
      <c r="B2699" s="4"/>
    </row>
    <row r="2700" spans="1:2" x14ac:dyDescent="0.3">
      <c r="A2700" s="2"/>
      <c r="B2700" s="4"/>
    </row>
    <row r="2701" spans="1:2" x14ac:dyDescent="0.3">
      <c r="A2701" s="2"/>
      <c r="B2701" s="4"/>
    </row>
    <row r="2702" spans="1:2" x14ac:dyDescent="0.3">
      <c r="A2702" s="2"/>
      <c r="B2702" s="4"/>
    </row>
    <row r="2703" spans="1:2" x14ac:dyDescent="0.3">
      <c r="A2703" s="2"/>
      <c r="B2703" s="4"/>
    </row>
    <row r="2704" spans="1:2" x14ac:dyDescent="0.3">
      <c r="A2704" s="2"/>
      <c r="B2704" s="4"/>
    </row>
    <row r="2705" spans="1:2" x14ac:dyDescent="0.3">
      <c r="A2705" s="2"/>
      <c r="B2705" s="4"/>
    </row>
    <row r="2706" spans="1:2" x14ac:dyDescent="0.3">
      <c r="A2706" s="2"/>
      <c r="B2706" s="4"/>
    </row>
    <row r="2707" spans="1:2" x14ac:dyDescent="0.3">
      <c r="A2707" s="2"/>
      <c r="B2707" s="4"/>
    </row>
    <row r="2708" spans="1:2" x14ac:dyDescent="0.3">
      <c r="A2708" s="2"/>
      <c r="B2708" s="4"/>
    </row>
    <row r="2709" spans="1:2" x14ac:dyDescent="0.3">
      <c r="A2709" s="2"/>
      <c r="B2709" s="4"/>
    </row>
    <row r="2710" spans="1:2" x14ac:dyDescent="0.3">
      <c r="A2710" s="2"/>
      <c r="B2710" s="4"/>
    </row>
    <row r="2711" spans="1:2" x14ac:dyDescent="0.3">
      <c r="A2711" s="2"/>
      <c r="B2711" s="4"/>
    </row>
    <row r="2712" spans="1:2" x14ac:dyDescent="0.3">
      <c r="A2712" s="2"/>
      <c r="B2712" s="4"/>
    </row>
    <row r="2713" spans="1:2" x14ac:dyDescent="0.3">
      <c r="A2713" s="2"/>
      <c r="B2713" s="4"/>
    </row>
    <row r="2714" spans="1:2" x14ac:dyDescent="0.3">
      <c r="A2714" s="2"/>
      <c r="B2714" s="4"/>
    </row>
    <row r="2715" spans="1:2" x14ac:dyDescent="0.3">
      <c r="A2715" s="2"/>
      <c r="B2715" s="4"/>
    </row>
    <row r="2716" spans="1:2" x14ac:dyDescent="0.3">
      <c r="A2716" s="2"/>
      <c r="B2716" s="4"/>
    </row>
    <row r="2717" spans="1:2" x14ac:dyDescent="0.3">
      <c r="A2717" s="2"/>
      <c r="B2717" s="4"/>
    </row>
    <row r="2718" spans="1:2" x14ac:dyDescent="0.3">
      <c r="A2718" s="2"/>
      <c r="B2718" s="4"/>
    </row>
    <row r="2719" spans="1:2" x14ac:dyDescent="0.3">
      <c r="A2719" s="2"/>
      <c r="B2719" s="4"/>
    </row>
    <row r="2720" spans="1:2" x14ac:dyDescent="0.3">
      <c r="A2720" s="2"/>
      <c r="B2720" s="4"/>
    </row>
    <row r="2721" spans="1:2" x14ac:dyDescent="0.3">
      <c r="A2721" s="2"/>
      <c r="B2721" s="4"/>
    </row>
    <row r="2722" spans="1:2" x14ac:dyDescent="0.3">
      <c r="A2722" s="2"/>
      <c r="B2722" s="4"/>
    </row>
    <row r="2723" spans="1:2" x14ac:dyDescent="0.3">
      <c r="A2723" s="2"/>
      <c r="B2723" s="4"/>
    </row>
    <row r="2724" spans="1:2" x14ac:dyDescent="0.3">
      <c r="A2724" s="2"/>
      <c r="B2724" s="4"/>
    </row>
    <row r="2725" spans="1:2" x14ac:dyDescent="0.3">
      <c r="A2725" s="2"/>
      <c r="B2725" s="4"/>
    </row>
    <row r="2726" spans="1:2" x14ac:dyDescent="0.3">
      <c r="A2726" s="2"/>
      <c r="B2726" s="4"/>
    </row>
    <row r="2727" spans="1:2" x14ac:dyDescent="0.3">
      <c r="A2727" s="2"/>
      <c r="B2727" s="4"/>
    </row>
    <row r="2728" spans="1:2" x14ac:dyDescent="0.3">
      <c r="A2728" s="2"/>
      <c r="B2728" s="4"/>
    </row>
    <row r="2729" spans="1:2" x14ac:dyDescent="0.3">
      <c r="A2729" s="2"/>
      <c r="B2729" s="4"/>
    </row>
    <row r="2730" spans="1:2" x14ac:dyDescent="0.3">
      <c r="A2730" s="2"/>
      <c r="B2730" s="4"/>
    </row>
    <row r="2731" spans="1:2" x14ac:dyDescent="0.3">
      <c r="A2731" s="2"/>
      <c r="B2731" s="4"/>
    </row>
    <row r="2732" spans="1:2" x14ac:dyDescent="0.3">
      <c r="A2732" s="2"/>
      <c r="B2732" s="4"/>
    </row>
    <row r="2733" spans="1:2" x14ac:dyDescent="0.3">
      <c r="A2733" s="2"/>
      <c r="B2733" s="4"/>
    </row>
    <row r="2734" spans="1:2" x14ac:dyDescent="0.3">
      <c r="A2734" s="2"/>
      <c r="B2734" s="4"/>
    </row>
    <row r="2735" spans="1:2" x14ac:dyDescent="0.3">
      <c r="A2735" s="2"/>
      <c r="B2735" s="4"/>
    </row>
    <row r="2736" spans="1:2" x14ac:dyDescent="0.3">
      <c r="A2736" s="2"/>
      <c r="B2736" s="4"/>
    </row>
    <row r="2737" spans="1:2" x14ac:dyDescent="0.3">
      <c r="A2737" s="2"/>
      <c r="B2737" s="4"/>
    </row>
    <row r="2738" spans="1:2" x14ac:dyDescent="0.3">
      <c r="A2738" s="2"/>
      <c r="B2738" s="4"/>
    </row>
    <row r="2739" spans="1:2" x14ac:dyDescent="0.3">
      <c r="A2739" s="2"/>
      <c r="B2739" s="4"/>
    </row>
    <row r="2740" spans="1:2" x14ac:dyDescent="0.3">
      <c r="A2740" s="2"/>
      <c r="B2740" s="4"/>
    </row>
    <row r="2741" spans="1:2" x14ac:dyDescent="0.3">
      <c r="A2741" s="2"/>
      <c r="B2741" s="4"/>
    </row>
    <row r="2742" spans="1:2" x14ac:dyDescent="0.3">
      <c r="A2742" s="2"/>
      <c r="B2742" s="4"/>
    </row>
    <row r="2743" spans="1:2" x14ac:dyDescent="0.3">
      <c r="A2743" s="2"/>
      <c r="B2743" s="4"/>
    </row>
    <row r="2744" spans="1:2" x14ac:dyDescent="0.3">
      <c r="A2744" s="2"/>
      <c r="B2744" s="4"/>
    </row>
    <row r="2745" spans="1:2" x14ac:dyDescent="0.3">
      <c r="A2745" s="2"/>
      <c r="B2745" s="4"/>
    </row>
    <row r="2746" spans="1:2" x14ac:dyDescent="0.3">
      <c r="A2746" s="2"/>
      <c r="B2746" s="4"/>
    </row>
    <row r="2747" spans="1:2" x14ac:dyDescent="0.3">
      <c r="A2747" s="2"/>
      <c r="B2747" s="4"/>
    </row>
    <row r="2748" spans="1:2" x14ac:dyDescent="0.3">
      <c r="A2748" s="2"/>
      <c r="B2748" s="4"/>
    </row>
    <row r="2749" spans="1:2" x14ac:dyDescent="0.3">
      <c r="A2749" s="2"/>
      <c r="B2749" s="4"/>
    </row>
    <row r="2750" spans="1:2" x14ac:dyDescent="0.3">
      <c r="A2750" s="2"/>
      <c r="B2750" s="4"/>
    </row>
    <row r="2751" spans="1:2" x14ac:dyDescent="0.3">
      <c r="A2751" s="2"/>
      <c r="B2751" s="4"/>
    </row>
    <row r="2752" spans="1:2" x14ac:dyDescent="0.3">
      <c r="A2752" s="2"/>
      <c r="B2752" s="4"/>
    </row>
    <row r="2753" spans="1:2" x14ac:dyDescent="0.3">
      <c r="A2753" s="2"/>
      <c r="B2753" s="4"/>
    </row>
    <row r="2754" spans="1:2" x14ac:dyDescent="0.3">
      <c r="A2754" s="2"/>
      <c r="B2754" s="4"/>
    </row>
    <row r="2755" spans="1:2" x14ac:dyDescent="0.3">
      <c r="A2755" s="2"/>
      <c r="B2755" s="4"/>
    </row>
    <row r="2756" spans="1:2" x14ac:dyDescent="0.3">
      <c r="A2756" s="2"/>
      <c r="B2756" s="4"/>
    </row>
    <row r="2757" spans="1:2" x14ac:dyDescent="0.3">
      <c r="A2757" s="2"/>
      <c r="B2757" s="4"/>
    </row>
    <row r="2758" spans="1:2" x14ac:dyDescent="0.3">
      <c r="A2758" s="2"/>
      <c r="B2758" s="4"/>
    </row>
    <row r="2759" spans="1:2" x14ac:dyDescent="0.3">
      <c r="A2759" s="2"/>
      <c r="B2759" s="4"/>
    </row>
    <row r="2760" spans="1:2" x14ac:dyDescent="0.3">
      <c r="A2760" s="2"/>
      <c r="B2760" s="4"/>
    </row>
    <row r="2761" spans="1:2" x14ac:dyDescent="0.3">
      <c r="A2761" s="2"/>
      <c r="B2761" s="4"/>
    </row>
    <row r="2762" spans="1:2" x14ac:dyDescent="0.3">
      <c r="A2762" s="2"/>
      <c r="B2762" s="4"/>
    </row>
    <row r="2763" spans="1:2" x14ac:dyDescent="0.3">
      <c r="A2763" s="2"/>
      <c r="B2763" s="4"/>
    </row>
    <row r="2764" spans="1:2" x14ac:dyDescent="0.3">
      <c r="A2764" s="2"/>
      <c r="B2764" s="4"/>
    </row>
    <row r="2765" spans="1:2" x14ac:dyDescent="0.3">
      <c r="A2765" s="2"/>
      <c r="B2765" s="4"/>
    </row>
    <row r="2766" spans="1:2" x14ac:dyDescent="0.3">
      <c r="A2766" s="2"/>
      <c r="B2766" s="4"/>
    </row>
    <row r="2767" spans="1:2" x14ac:dyDescent="0.3">
      <c r="A2767" s="2"/>
      <c r="B2767" s="4"/>
    </row>
    <row r="2768" spans="1:2" x14ac:dyDescent="0.3">
      <c r="A2768" s="2"/>
      <c r="B2768" s="4"/>
    </row>
    <row r="2769" spans="1:2" x14ac:dyDescent="0.3">
      <c r="A2769" s="2"/>
      <c r="B2769" s="4"/>
    </row>
    <row r="2770" spans="1:2" x14ac:dyDescent="0.3">
      <c r="A2770" s="2"/>
      <c r="B2770" s="4"/>
    </row>
    <row r="2771" spans="1:2" x14ac:dyDescent="0.3">
      <c r="A2771" s="2"/>
      <c r="B2771" s="4"/>
    </row>
    <row r="2772" spans="1:2" x14ac:dyDescent="0.3">
      <c r="A2772" s="2"/>
      <c r="B2772" s="4"/>
    </row>
    <row r="2773" spans="1:2" x14ac:dyDescent="0.3">
      <c r="A2773" s="2"/>
      <c r="B2773" s="4"/>
    </row>
    <row r="2774" spans="1:2" x14ac:dyDescent="0.3">
      <c r="A2774" s="2"/>
      <c r="B2774" s="4"/>
    </row>
    <row r="2775" spans="1:2" x14ac:dyDescent="0.3">
      <c r="A2775" s="2"/>
      <c r="B2775" s="4"/>
    </row>
    <row r="2776" spans="1:2" x14ac:dyDescent="0.3">
      <c r="A2776" s="2"/>
      <c r="B2776" s="4"/>
    </row>
    <row r="2777" spans="1:2" x14ac:dyDescent="0.3">
      <c r="A2777" s="2"/>
      <c r="B2777" s="4"/>
    </row>
    <row r="2778" spans="1:2" x14ac:dyDescent="0.3">
      <c r="A2778" s="2"/>
      <c r="B2778" s="4"/>
    </row>
    <row r="2779" spans="1:2" x14ac:dyDescent="0.3">
      <c r="A2779" s="2"/>
      <c r="B2779" s="4"/>
    </row>
    <row r="2780" spans="1:2" x14ac:dyDescent="0.3">
      <c r="A2780" s="2"/>
      <c r="B2780" s="4"/>
    </row>
    <row r="2781" spans="1:2" x14ac:dyDescent="0.3">
      <c r="A2781" s="2"/>
      <c r="B2781" s="4"/>
    </row>
    <row r="2782" spans="1:2" x14ac:dyDescent="0.3">
      <c r="A2782" s="2"/>
      <c r="B2782" s="4"/>
    </row>
    <row r="2783" spans="1:2" x14ac:dyDescent="0.3">
      <c r="A2783" s="2"/>
      <c r="B2783" s="4"/>
    </row>
    <row r="2784" spans="1:2" x14ac:dyDescent="0.3">
      <c r="A2784" s="2"/>
      <c r="B2784" s="4"/>
    </row>
    <row r="2785" spans="1:2" x14ac:dyDescent="0.3">
      <c r="A2785" s="2"/>
      <c r="B2785" s="4"/>
    </row>
    <row r="2786" spans="1:2" x14ac:dyDescent="0.3">
      <c r="A2786" s="2"/>
      <c r="B2786" s="4"/>
    </row>
    <row r="2787" spans="1:2" x14ac:dyDescent="0.3">
      <c r="A2787" s="2"/>
      <c r="B2787" s="4"/>
    </row>
    <row r="2788" spans="1:2" x14ac:dyDescent="0.3">
      <c r="A2788" s="2"/>
      <c r="B2788" s="4"/>
    </row>
    <row r="2789" spans="1:2" x14ac:dyDescent="0.3">
      <c r="A2789" s="2"/>
      <c r="B2789" s="4"/>
    </row>
    <row r="2790" spans="1:2" x14ac:dyDescent="0.3">
      <c r="A2790" s="2"/>
      <c r="B2790" s="4"/>
    </row>
    <row r="2791" spans="1:2" x14ac:dyDescent="0.3">
      <c r="A2791" s="2"/>
      <c r="B2791" s="4"/>
    </row>
    <row r="2792" spans="1:2" x14ac:dyDescent="0.3">
      <c r="A2792" s="2"/>
      <c r="B2792" s="4"/>
    </row>
    <row r="2793" spans="1:2" x14ac:dyDescent="0.3">
      <c r="A2793" s="2"/>
      <c r="B2793" s="4"/>
    </row>
    <row r="2794" spans="1:2" x14ac:dyDescent="0.3">
      <c r="A2794" s="2"/>
      <c r="B2794" s="4"/>
    </row>
    <row r="2795" spans="1:2" x14ac:dyDescent="0.3">
      <c r="A2795" s="2"/>
      <c r="B2795" s="4"/>
    </row>
    <row r="2796" spans="1:2" x14ac:dyDescent="0.3">
      <c r="A2796" s="2"/>
      <c r="B2796" s="4"/>
    </row>
    <row r="2797" spans="1:2" x14ac:dyDescent="0.3">
      <c r="A2797" s="2"/>
      <c r="B2797" s="4"/>
    </row>
    <row r="2798" spans="1:2" x14ac:dyDescent="0.3">
      <c r="A2798" s="2"/>
      <c r="B2798" s="4"/>
    </row>
    <row r="2799" spans="1:2" x14ac:dyDescent="0.3">
      <c r="A2799" s="2"/>
      <c r="B2799" s="4"/>
    </row>
    <row r="2800" spans="1:2" x14ac:dyDescent="0.3">
      <c r="A2800" s="2"/>
      <c r="B2800" s="4"/>
    </row>
    <row r="2801" spans="1:2" x14ac:dyDescent="0.3">
      <c r="A2801" s="2"/>
      <c r="B2801" s="4"/>
    </row>
    <row r="2802" spans="1:2" x14ac:dyDescent="0.3">
      <c r="A2802" s="2"/>
      <c r="B2802" s="4"/>
    </row>
    <row r="2803" spans="1:2" x14ac:dyDescent="0.3">
      <c r="A2803" s="2"/>
      <c r="B2803" s="4"/>
    </row>
    <row r="2804" spans="1:2" x14ac:dyDescent="0.3">
      <c r="A2804" s="2"/>
      <c r="B2804" s="4"/>
    </row>
    <row r="2805" spans="1:2" x14ac:dyDescent="0.3">
      <c r="A2805" s="2"/>
      <c r="B2805" s="4"/>
    </row>
    <row r="2806" spans="1:2" x14ac:dyDescent="0.3">
      <c r="A2806" s="2"/>
      <c r="B2806" s="4"/>
    </row>
    <row r="2807" spans="1:2" x14ac:dyDescent="0.3">
      <c r="A2807" s="2"/>
      <c r="B2807" s="4"/>
    </row>
    <row r="2808" spans="1:2" x14ac:dyDescent="0.3">
      <c r="A2808" s="2"/>
      <c r="B2808" s="4"/>
    </row>
    <row r="2809" spans="1:2" x14ac:dyDescent="0.3">
      <c r="A2809" s="2"/>
      <c r="B2809" s="4"/>
    </row>
    <row r="2810" spans="1:2" x14ac:dyDescent="0.3">
      <c r="A2810" s="2"/>
      <c r="B2810" s="4"/>
    </row>
    <row r="2811" spans="1:2" x14ac:dyDescent="0.3">
      <c r="A2811" s="2"/>
      <c r="B2811" s="4"/>
    </row>
    <row r="2812" spans="1:2" x14ac:dyDescent="0.3">
      <c r="A2812" s="2"/>
      <c r="B2812" s="4"/>
    </row>
    <row r="2813" spans="1:2" x14ac:dyDescent="0.3">
      <c r="A2813" s="2"/>
      <c r="B2813" s="4"/>
    </row>
    <row r="2814" spans="1:2" x14ac:dyDescent="0.3">
      <c r="A2814" s="2"/>
      <c r="B2814" s="4"/>
    </row>
    <row r="2815" spans="1:2" x14ac:dyDescent="0.3">
      <c r="A2815" s="2"/>
      <c r="B2815" s="4"/>
    </row>
    <row r="2816" spans="1:2" x14ac:dyDescent="0.3">
      <c r="A2816" s="2"/>
      <c r="B2816" s="4"/>
    </row>
    <row r="2817" spans="1:2" x14ac:dyDescent="0.3">
      <c r="A2817" s="2"/>
      <c r="B2817" s="4"/>
    </row>
    <row r="2818" spans="1:2" x14ac:dyDescent="0.3">
      <c r="A2818" s="2"/>
      <c r="B2818" s="4"/>
    </row>
    <row r="2819" spans="1:2" x14ac:dyDescent="0.3">
      <c r="A2819" s="2"/>
      <c r="B2819" s="4"/>
    </row>
    <row r="2820" spans="1:2" x14ac:dyDescent="0.3">
      <c r="A2820" s="2"/>
      <c r="B2820" s="4"/>
    </row>
    <row r="2821" spans="1:2" x14ac:dyDescent="0.3">
      <c r="A2821" s="2"/>
      <c r="B2821" s="4"/>
    </row>
    <row r="2822" spans="1:2" x14ac:dyDescent="0.3">
      <c r="A2822" s="2"/>
      <c r="B2822" s="4"/>
    </row>
    <row r="2823" spans="1:2" x14ac:dyDescent="0.3">
      <c r="A2823" s="2"/>
      <c r="B2823" s="4"/>
    </row>
    <row r="2824" spans="1:2" x14ac:dyDescent="0.3">
      <c r="A2824" s="2"/>
      <c r="B2824" s="4"/>
    </row>
    <row r="2825" spans="1:2" x14ac:dyDescent="0.3">
      <c r="A2825" s="2"/>
      <c r="B2825" s="4"/>
    </row>
    <row r="2826" spans="1:2" x14ac:dyDescent="0.3">
      <c r="A2826" s="2"/>
      <c r="B2826" s="4"/>
    </row>
    <row r="2827" spans="1:2" x14ac:dyDescent="0.3">
      <c r="A2827" s="2"/>
      <c r="B2827" s="4"/>
    </row>
    <row r="2828" spans="1:2" x14ac:dyDescent="0.3">
      <c r="A2828" s="2"/>
      <c r="B2828" s="4"/>
    </row>
    <row r="2829" spans="1:2" x14ac:dyDescent="0.3">
      <c r="A2829" s="2"/>
      <c r="B2829" s="4"/>
    </row>
    <row r="2830" spans="1:2" x14ac:dyDescent="0.3">
      <c r="A2830" s="2"/>
      <c r="B2830" s="4"/>
    </row>
    <row r="2831" spans="1:2" x14ac:dyDescent="0.3">
      <c r="A2831" s="2"/>
      <c r="B2831" s="4"/>
    </row>
    <row r="2832" spans="1:2" x14ac:dyDescent="0.3">
      <c r="A2832" s="2"/>
      <c r="B2832" s="4"/>
    </row>
    <row r="2833" spans="1:2" x14ac:dyDescent="0.3">
      <c r="A2833" s="2"/>
      <c r="B2833" s="4"/>
    </row>
    <row r="2834" spans="1:2" x14ac:dyDescent="0.3">
      <c r="A2834" s="2"/>
      <c r="B2834" s="4"/>
    </row>
    <row r="2835" spans="1:2" x14ac:dyDescent="0.3">
      <c r="A2835" s="2"/>
      <c r="B2835" s="4"/>
    </row>
    <row r="2836" spans="1:2" x14ac:dyDescent="0.3">
      <c r="A2836" s="2"/>
      <c r="B2836" s="4"/>
    </row>
    <row r="2837" spans="1:2" x14ac:dyDescent="0.3">
      <c r="A2837" s="2"/>
      <c r="B2837" s="4"/>
    </row>
    <row r="2838" spans="1:2" x14ac:dyDescent="0.3">
      <c r="A2838" s="2"/>
      <c r="B2838" s="4"/>
    </row>
    <row r="2839" spans="1:2" x14ac:dyDescent="0.3">
      <c r="A2839" s="2"/>
      <c r="B2839" s="4"/>
    </row>
    <row r="2840" spans="1:2" x14ac:dyDescent="0.3">
      <c r="A2840" s="2"/>
      <c r="B2840" s="4"/>
    </row>
    <row r="2841" spans="1:2" x14ac:dyDescent="0.3">
      <c r="A2841" s="2"/>
      <c r="B2841" s="4"/>
    </row>
    <row r="2842" spans="1:2" x14ac:dyDescent="0.3">
      <c r="A2842" s="2"/>
      <c r="B2842" s="4"/>
    </row>
    <row r="2843" spans="1:2" x14ac:dyDescent="0.3">
      <c r="A2843" s="2"/>
      <c r="B2843" s="4"/>
    </row>
    <row r="2844" spans="1:2" x14ac:dyDescent="0.3">
      <c r="A2844" s="2"/>
      <c r="B2844" s="4"/>
    </row>
    <row r="2845" spans="1:2" x14ac:dyDescent="0.3">
      <c r="A2845" s="2"/>
      <c r="B2845" s="4"/>
    </row>
    <row r="2846" spans="1:2" x14ac:dyDescent="0.3">
      <c r="A2846" s="2"/>
      <c r="B2846" s="4"/>
    </row>
    <row r="2847" spans="1:2" x14ac:dyDescent="0.3">
      <c r="A2847" s="2"/>
      <c r="B2847" s="4"/>
    </row>
    <row r="2848" spans="1:2" x14ac:dyDescent="0.3">
      <c r="A2848" s="2"/>
      <c r="B2848" s="4"/>
    </row>
    <row r="2849" spans="1:2" x14ac:dyDescent="0.3">
      <c r="A2849" s="2"/>
      <c r="B2849" s="4"/>
    </row>
    <row r="2850" spans="1:2" x14ac:dyDescent="0.3">
      <c r="A2850" s="2"/>
      <c r="B2850" s="4"/>
    </row>
    <row r="2851" spans="1:2" x14ac:dyDescent="0.3">
      <c r="A2851" s="2"/>
      <c r="B2851" s="4"/>
    </row>
    <row r="2852" spans="1:2" x14ac:dyDescent="0.3">
      <c r="A2852" s="2"/>
      <c r="B2852" s="4"/>
    </row>
    <row r="2853" spans="1:2" x14ac:dyDescent="0.3">
      <c r="A2853" s="2"/>
      <c r="B2853" s="4"/>
    </row>
    <row r="2854" spans="1:2" x14ac:dyDescent="0.3">
      <c r="A2854" s="2"/>
      <c r="B2854" s="4"/>
    </row>
    <row r="2855" spans="1:2" x14ac:dyDescent="0.3">
      <c r="A2855" s="2"/>
      <c r="B2855" s="4"/>
    </row>
    <row r="2856" spans="1:2" x14ac:dyDescent="0.3">
      <c r="A2856" s="2"/>
      <c r="B2856" s="4"/>
    </row>
    <row r="2857" spans="1:2" x14ac:dyDescent="0.3">
      <c r="A2857" s="2"/>
      <c r="B2857" s="4"/>
    </row>
    <row r="2858" spans="1:2" x14ac:dyDescent="0.3">
      <c r="A2858" s="2"/>
      <c r="B2858" s="4"/>
    </row>
    <row r="2859" spans="1:2" x14ac:dyDescent="0.3">
      <c r="A2859" s="2"/>
      <c r="B2859" s="4"/>
    </row>
    <row r="2860" spans="1:2" x14ac:dyDescent="0.3">
      <c r="A2860" s="2"/>
      <c r="B2860" s="4"/>
    </row>
    <row r="2861" spans="1:2" x14ac:dyDescent="0.3">
      <c r="A2861" s="2"/>
      <c r="B2861" s="4"/>
    </row>
    <row r="2862" spans="1:2" x14ac:dyDescent="0.3">
      <c r="A2862" s="2"/>
      <c r="B2862" s="4"/>
    </row>
    <row r="2863" spans="1:2" x14ac:dyDescent="0.3">
      <c r="A2863" s="2"/>
      <c r="B2863" s="4"/>
    </row>
    <row r="2864" spans="1:2" x14ac:dyDescent="0.3">
      <c r="A2864" s="2"/>
      <c r="B2864" s="4"/>
    </row>
    <row r="2865" spans="1:2" x14ac:dyDescent="0.3">
      <c r="A2865" s="2"/>
      <c r="B2865" s="4"/>
    </row>
    <row r="2866" spans="1:2" x14ac:dyDescent="0.3">
      <c r="A2866" s="2"/>
      <c r="B2866" s="4"/>
    </row>
    <row r="2867" spans="1:2" x14ac:dyDescent="0.3">
      <c r="A2867" s="2"/>
      <c r="B2867" s="4"/>
    </row>
    <row r="2868" spans="1:2" x14ac:dyDescent="0.3">
      <c r="A2868" s="2"/>
      <c r="B2868" s="4"/>
    </row>
    <row r="2869" spans="1:2" x14ac:dyDescent="0.3">
      <c r="A2869" s="2"/>
      <c r="B2869" s="4"/>
    </row>
    <row r="2870" spans="1:2" x14ac:dyDescent="0.3">
      <c r="A2870" s="2"/>
      <c r="B2870" s="4"/>
    </row>
    <row r="2871" spans="1:2" x14ac:dyDescent="0.3">
      <c r="A2871" s="2"/>
      <c r="B2871" s="4"/>
    </row>
    <row r="2872" spans="1:2" x14ac:dyDescent="0.3">
      <c r="A2872" s="2"/>
      <c r="B2872" s="4"/>
    </row>
    <row r="2873" spans="1:2" x14ac:dyDescent="0.3">
      <c r="A2873" s="2"/>
      <c r="B2873" s="4"/>
    </row>
    <row r="2874" spans="1:2" x14ac:dyDescent="0.3">
      <c r="A2874" s="2"/>
      <c r="B2874" s="4"/>
    </row>
    <row r="2875" spans="1:2" x14ac:dyDescent="0.3">
      <c r="A2875" s="2"/>
      <c r="B2875" s="4"/>
    </row>
    <row r="2876" spans="1:2" x14ac:dyDescent="0.3">
      <c r="A2876" s="2"/>
      <c r="B2876" s="4"/>
    </row>
    <row r="2877" spans="1:2" x14ac:dyDescent="0.3">
      <c r="A2877" s="2"/>
      <c r="B2877" s="4"/>
    </row>
    <row r="2878" spans="1:2" x14ac:dyDescent="0.3">
      <c r="A2878" s="2"/>
      <c r="B2878" s="4"/>
    </row>
    <row r="2879" spans="1:2" x14ac:dyDescent="0.3">
      <c r="A2879" s="2"/>
      <c r="B2879" s="4"/>
    </row>
    <row r="2880" spans="1:2" x14ac:dyDescent="0.3">
      <c r="A2880" s="2"/>
      <c r="B2880" s="4"/>
    </row>
    <row r="2881" spans="1:2" x14ac:dyDescent="0.3">
      <c r="A2881" s="2"/>
      <c r="B2881" s="4"/>
    </row>
    <row r="2882" spans="1:2" x14ac:dyDescent="0.3">
      <c r="A2882" s="2"/>
      <c r="B2882" s="4"/>
    </row>
    <row r="2883" spans="1:2" x14ac:dyDescent="0.3">
      <c r="A2883" s="2"/>
      <c r="B2883" s="4"/>
    </row>
    <row r="2884" spans="1:2" x14ac:dyDescent="0.3">
      <c r="A2884" s="2"/>
      <c r="B2884" s="4"/>
    </row>
    <row r="2885" spans="1:2" x14ac:dyDescent="0.3">
      <c r="A2885" s="2"/>
      <c r="B2885" s="4"/>
    </row>
    <row r="2886" spans="1:2" x14ac:dyDescent="0.3">
      <c r="A2886" s="2"/>
      <c r="B2886" s="4"/>
    </row>
    <row r="2887" spans="1:2" x14ac:dyDescent="0.3">
      <c r="A2887" s="2"/>
      <c r="B2887" s="4"/>
    </row>
    <row r="2888" spans="1:2" x14ac:dyDescent="0.3">
      <c r="A2888" s="2"/>
      <c r="B2888" s="4"/>
    </row>
    <row r="2889" spans="1:2" x14ac:dyDescent="0.3">
      <c r="A2889" s="2"/>
      <c r="B2889" s="4"/>
    </row>
    <row r="2890" spans="1:2" x14ac:dyDescent="0.3">
      <c r="A2890" s="2"/>
      <c r="B2890" s="4"/>
    </row>
    <row r="2891" spans="1:2" x14ac:dyDescent="0.3">
      <c r="A2891" s="2"/>
      <c r="B2891" s="4"/>
    </row>
    <row r="2892" spans="1:2" x14ac:dyDescent="0.3">
      <c r="A2892" s="2"/>
      <c r="B2892" s="4"/>
    </row>
    <row r="2893" spans="1:2" x14ac:dyDescent="0.3">
      <c r="A2893" s="2"/>
      <c r="B2893" s="4"/>
    </row>
    <row r="2894" spans="1:2" x14ac:dyDescent="0.3">
      <c r="A2894" s="2"/>
      <c r="B2894" s="4"/>
    </row>
    <row r="2895" spans="1:2" x14ac:dyDescent="0.3">
      <c r="A2895" s="2"/>
      <c r="B2895" s="4"/>
    </row>
    <row r="2896" spans="1:2" x14ac:dyDescent="0.3">
      <c r="A2896" s="2"/>
      <c r="B2896" s="4"/>
    </row>
    <row r="2897" spans="1:2" x14ac:dyDescent="0.3">
      <c r="A2897" s="2"/>
      <c r="B2897" s="4"/>
    </row>
    <row r="2898" spans="1:2" x14ac:dyDescent="0.3">
      <c r="A2898" s="2"/>
      <c r="B2898" s="4"/>
    </row>
    <row r="2899" spans="1:2" x14ac:dyDescent="0.3">
      <c r="A2899" s="2"/>
      <c r="B2899" s="4"/>
    </row>
    <row r="2900" spans="1:2" x14ac:dyDescent="0.3">
      <c r="A2900" s="2"/>
      <c r="B2900" s="4"/>
    </row>
    <row r="2901" spans="1:2" x14ac:dyDescent="0.3">
      <c r="A2901" s="2"/>
      <c r="B2901" s="4"/>
    </row>
    <row r="2902" spans="1:2" x14ac:dyDescent="0.3">
      <c r="A2902" s="2"/>
      <c r="B2902" s="4"/>
    </row>
    <row r="2903" spans="1:2" x14ac:dyDescent="0.3">
      <c r="A2903" s="2"/>
      <c r="B2903" s="4"/>
    </row>
    <row r="2904" spans="1:2" x14ac:dyDescent="0.3">
      <c r="A2904" s="2"/>
      <c r="B2904" s="4"/>
    </row>
    <row r="2905" spans="1:2" x14ac:dyDescent="0.3">
      <c r="A2905" s="2"/>
      <c r="B2905" s="4"/>
    </row>
    <row r="2906" spans="1:2" x14ac:dyDescent="0.3">
      <c r="A2906" s="2"/>
      <c r="B2906" s="4"/>
    </row>
    <row r="2907" spans="1:2" x14ac:dyDescent="0.3">
      <c r="A2907" s="2"/>
      <c r="B2907" s="4"/>
    </row>
    <row r="2908" spans="1:2" x14ac:dyDescent="0.3">
      <c r="A2908" s="2"/>
      <c r="B2908" s="4"/>
    </row>
    <row r="2909" spans="1:2" x14ac:dyDescent="0.3">
      <c r="A2909" s="2"/>
      <c r="B2909" s="4"/>
    </row>
    <row r="2910" spans="1:2" x14ac:dyDescent="0.3">
      <c r="A2910" s="2"/>
      <c r="B2910" s="4"/>
    </row>
    <row r="2911" spans="1:2" x14ac:dyDescent="0.3">
      <c r="A2911" s="2"/>
      <c r="B2911" s="4"/>
    </row>
    <row r="2912" spans="1:2" x14ac:dyDescent="0.3">
      <c r="A2912" s="2"/>
      <c r="B2912" s="4"/>
    </row>
    <row r="2913" spans="1:2" x14ac:dyDescent="0.3">
      <c r="A2913" s="2"/>
      <c r="B2913" s="4"/>
    </row>
    <row r="2914" spans="1:2" x14ac:dyDescent="0.3">
      <c r="A2914" s="2"/>
      <c r="B2914" s="4"/>
    </row>
    <row r="2915" spans="1:2" x14ac:dyDescent="0.3">
      <c r="A2915" s="2"/>
      <c r="B2915" s="4"/>
    </row>
    <row r="2916" spans="1:2" x14ac:dyDescent="0.3">
      <c r="A2916" s="2"/>
      <c r="B2916" s="4"/>
    </row>
    <row r="2917" spans="1:2" x14ac:dyDescent="0.3">
      <c r="A2917" s="2"/>
      <c r="B2917" s="4"/>
    </row>
    <row r="2918" spans="1:2" x14ac:dyDescent="0.3">
      <c r="A2918" s="2"/>
      <c r="B2918" s="4"/>
    </row>
    <row r="2919" spans="1:2" x14ac:dyDescent="0.3">
      <c r="A2919" s="2"/>
      <c r="B2919" s="4"/>
    </row>
    <row r="2920" spans="1:2" x14ac:dyDescent="0.3">
      <c r="A2920" s="2"/>
      <c r="B2920" s="4"/>
    </row>
    <row r="2921" spans="1:2" x14ac:dyDescent="0.3">
      <c r="A2921" s="2"/>
      <c r="B2921" s="4"/>
    </row>
    <row r="2922" spans="1:2" x14ac:dyDescent="0.3">
      <c r="A2922" s="2"/>
      <c r="B2922" s="4"/>
    </row>
    <row r="2923" spans="1:2" x14ac:dyDescent="0.3">
      <c r="A2923" s="2"/>
      <c r="B2923" s="4"/>
    </row>
    <row r="2924" spans="1:2" x14ac:dyDescent="0.3">
      <c r="A2924" s="2"/>
      <c r="B2924" s="4"/>
    </row>
    <row r="2925" spans="1:2" x14ac:dyDescent="0.3">
      <c r="A2925" s="2"/>
      <c r="B2925" s="4"/>
    </row>
    <row r="2926" spans="1:2" x14ac:dyDescent="0.3">
      <c r="A2926" s="2"/>
      <c r="B2926" s="4"/>
    </row>
    <row r="2927" spans="1:2" x14ac:dyDescent="0.3">
      <c r="A2927" s="2"/>
      <c r="B2927" s="4"/>
    </row>
    <row r="2928" spans="1:2" x14ac:dyDescent="0.3">
      <c r="A2928" s="2"/>
      <c r="B2928" s="4"/>
    </row>
    <row r="2929" spans="1:2" x14ac:dyDescent="0.3">
      <c r="A2929" s="2"/>
      <c r="B2929" s="4"/>
    </row>
    <row r="2930" spans="1:2" x14ac:dyDescent="0.3">
      <c r="A2930" s="2"/>
      <c r="B2930" s="4"/>
    </row>
    <row r="2931" spans="1:2" x14ac:dyDescent="0.3">
      <c r="A2931" s="2"/>
      <c r="B2931" s="4"/>
    </row>
    <row r="2932" spans="1:2" x14ac:dyDescent="0.3">
      <c r="A2932" s="2"/>
      <c r="B2932" s="4"/>
    </row>
    <row r="2933" spans="1:2" x14ac:dyDescent="0.3">
      <c r="A2933" s="2"/>
      <c r="B2933" s="4"/>
    </row>
    <row r="2934" spans="1:2" x14ac:dyDescent="0.3">
      <c r="A2934" s="2"/>
      <c r="B2934" s="4"/>
    </row>
    <row r="2935" spans="1:2" x14ac:dyDescent="0.3">
      <c r="A2935" s="2"/>
      <c r="B2935" s="4"/>
    </row>
    <row r="2936" spans="1:2" x14ac:dyDescent="0.3">
      <c r="A2936" s="2"/>
      <c r="B2936" s="4"/>
    </row>
    <row r="2937" spans="1:2" x14ac:dyDescent="0.3">
      <c r="A2937" s="2"/>
      <c r="B2937" s="4"/>
    </row>
    <row r="2938" spans="1:2" x14ac:dyDescent="0.3">
      <c r="A2938" s="2"/>
      <c r="B2938" s="4"/>
    </row>
    <row r="2939" spans="1:2" x14ac:dyDescent="0.3">
      <c r="A2939" s="2"/>
      <c r="B2939" s="4"/>
    </row>
    <row r="2940" spans="1:2" x14ac:dyDescent="0.3">
      <c r="A2940" s="2"/>
      <c r="B2940" s="4"/>
    </row>
    <row r="2941" spans="1:2" x14ac:dyDescent="0.3">
      <c r="A2941" s="2"/>
      <c r="B2941" s="4"/>
    </row>
    <row r="2942" spans="1:2" x14ac:dyDescent="0.3">
      <c r="A2942" s="2"/>
      <c r="B2942" s="4"/>
    </row>
    <row r="2943" spans="1:2" x14ac:dyDescent="0.3">
      <c r="A2943" s="2"/>
      <c r="B2943" s="4"/>
    </row>
    <row r="2944" spans="1:2" x14ac:dyDescent="0.3">
      <c r="A2944" s="2"/>
      <c r="B2944" s="4"/>
    </row>
    <row r="2945" spans="1:2" x14ac:dyDescent="0.3">
      <c r="A2945" s="2"/>
      <c r="B2945" s="4"/>
    </row>
    <row r="2946" spans="1:2" x14ac:dyDescent="0.3">
      <c r="A2946" s="2"/>
      <c r="B2946" s="4"/>
    </row>
    <row r="2947" spans="1:2" x14ac:dyDescent="0.3">
      <c r="A2947" s="2"/>
      <c r="B2947" s="4"/>
    </row>
    <row r="2948" spans="1:2" x14ac:dyDescent="0.3">
      <c r="A2948" s="2"/>
      <c r="B2948" s="4"/>
    </row>
    <row r="2949" spans="1:2" x14ac:dyDescent="0.3">
      <c r="A2949" s="2"/>
      <c r="B2949" s="4"/>
    </row>
    <row r="2950" spans="1:2" x14ac:dyDescent="0.3">
      <c r="A2950" s="2"/>
      <c r="B2950" s="4"/>
    </row>
    <row r="2951" spans="1:2" x14ac:dyDescent="0.3">
      <c r="A2951" s="2"/>
      <c r="B2951" s="4"/>
    </row>
    <row r="2952" spans="1:2" x14ac:dyDescent="0.3">
      <c r="A2952" s="2"/>
      <c r="B2952" s="4"/>
    </row>
    <row r="2953" spans="1:2" x14ac:dyDescent="0.3">
      <c r="A2953" s="2"/>
      <c r="B2953" s="4"/>
    </row>
    <row r="2954" spans="1:2" x14ac:dyDescent="0.3">
      <c r="A2954" s="2"/>
      <c r="B2954" s="4"/>
    </row>
    <row r="2955" spans="1:2" x14ac:dyDescent="0.3">
      <c r="A2955" s="2"/>
      <c r="B2955" s="4"/>
    </row>
    <row r="2956" spans="1:2" x14ac:dyDescent="0.3">
      <c r="A2956" s="2"/>
      <c r="B2956" s="4"/>
    </row>
    <row r="2957" spans="1:2" x14ac:dyDescent="0.3">
      <c r="A2957" s="2"/>
      <c r="B2957" s="4"/>
    </row>
    <row r="2958" spans="1:2" x14ac:dyDescent="0.3">
      <c r="A2958" s="2"/>
      <c r="B2958" s="4"/>
    </row>
    <row r="2959" spans="1:2" x14ac:dyDescent="0.3">
      <c r="A2959" s="2"/>
      <c r="B2959" s="4"/>
    </row>
    <row r="2960" spans="1:2" x14ac:dyDescent="0.3">
      <c r="A2960" s="2"/>
      <c r="B2960" s="4"/>
    </row>
    <row r="2961" spans="1:2" x14ac:dyDescent="0.3">
      <c r="A2961" s="2"/>
      <c r="B2961" s="4"/>
    </row>
    <row r="2962" spans="1:2" x14ac:dyDescent="0.3">
      <c r="A2962" s="2"/>
      <c r="B2962" s="4"/>
    </row>
    <row r="2963" spans="1:2" x14ac:dyDescent="0.3">
      <c r="A2963" s="2"/>
      <c r="B2963" s="4"/>
    </row>
    <row r="2964" spans="1:2" x14ac:dyDescent="0.3">
      <c r="A2964" s="2"/>
      <c r="B2964" s="4"/>
    </row>
    <row r="2965" spans="1:2" x14ac:dyDescent="0.3">
      <c r="A2965" s="2"/>
      <c r="B2965" s="4"/>
    </row>
    <row r="2966" spans="1:2" x14ac:dyDescent="0.3">
      <c r="A2966" s="2"/>
      <c r="B2966" s="4"/>
    </row>
    <row r="2967" spans="1:2" x14ac:dyDescent="0.3">
      <c r="A2967" s="2"/>
      <c r="B2967" s="4"/>
    </row>
    <row r="2968" spans="1:2" x14ac:dyDescent="0.3">
      <c r="A2968" s="2"/>
      <c r="B2968" s="4"/>
    </row>
    <row r="2969" spans="1:2" x14ac:dyDescent="0.3">
      <c r="A2969" s="2"/>
      <c r="B2969" s="4"/>
    </row>
    <row r="2970" spans="1:2" x14ac:dyDescent="0.3">
      <c r="A2970" s="2"/>
      <c r="B2970" s="4"/>
    </row>
    <row r="2971" spans="1:2" x14ac:dyDescent="0.3">
      <c r="A2971" s="2"/>
      <c r="B2971" s="4"/>
    </row>
    <row r="2972" spans="1:2" x14ac:dyDescent="0.3">
      <c r="A2972" s="2"/>
      <c r="B2972" s="4"/>
    </row>
    <row r="2973" spans="1:2" x14ac:dyDescent="0.3">
      <c r="A2973" s="2"/>
      <c r="B2973" s="4"/>
    </row>
    <row r="2974" spans="1:2" x14ac:dyDescent="0.3">
      <c r="A2974" s="2"/>
      <c r="B2974" s="4"/>
    </row>
    <row r="2975" spans="1:2" x14ac:dyDescent="0.3">
      <c r="A2975" s="2"/>
      <c r="B2975" s="4"/>
    </row>
    <row r="2976" spans="1:2" x14ac:dyDescent="0.3">
      <c r="A2976" s="2"/>
      <c r="B2976" s="4"/>
    </row>
    <row r="2977" spans="1:2" x14ac:dyDescent="0.3">
      <c r="A2977" s="2"/>
      <c r="B2977" s="4"/>
    </row>
    <row r="2978" spans="1:2" x14ac:dyDescent="0.3">
      <c r="A2978" s="2"/>
      <c r="B2978" s="4"/>
    </row>
    <row r="2979" spans="1:2" x14ac:dyDescent="0.3">
      <c r="A2979" s="2"/>
      <c r="B2979" s="4"/>
    </row>
    <row r="2980" spans="1:2" x14ac:dyDescent="0.3">
      <c r="A2980" s="2"/>
      <c r="B2980" s="4"/>
    </row>
    <row r="2981" spans="1:2" x14ac:dyDescent="0.3">
      <c r="A2981" s="2"/>
      <c r="B2981" s="4"/>
    </row>
    <row r="2982" spans="1:2" x14ac:dyDescent="0.3">
      <c r="A2982" s="2"/>
      <c r="B2982" s="4"/>
    </row>
    <row r="2983" spans="1:2" x14ac:dyDescent="0.3">
      <c r="A2983" s="2"/>
      <c r="B2983" s="4"/>
    </row>
    <row r="2984" spans="1:2" x14ac:dyDescent="0.3">
      <c r="A2984" s="2"/>
      <c r="B2984" s="4"/>
    </row>
    <row r="2985" spans="1:2" x14ac:dyDescent="0.3">
      <c r="A2985" s="2"/>
      <c r="B2985" s="4"/>
    </row>
    <row r="2986" spans="1:2" x14ac:dyDescent="0.3">
      <c r="A2986" s="2"/>
      <c r="B2986" s="4"/>
    </row>
    <row r="2987" spans="1:2" x14ac:dyDescent="0.3">
      <c r="A2987" s="2"/>
      <c r="B2987" s="4"/>
    </row>
    <row r="2988" spans="1:2" x14ac:dyDescent="0.3">
      <c r="A2988" s="2"/>
      <c r="B2988" s="4"/>
    </row>
    <row r="2989" spans="1:2" x14ac:dyDescent="0.3">
      <c r="A2989" s="2"/>
      <c r="B2989" s="4"/>
    </row>
    <row r="2990" spans="1:2" x14ac:dyDescent="0.3">
      <c r="A2990" s="2"/>
      <c r="B2990" s="4"/>
    </row>
    <row r="2991" spans="1:2" x14ac:dyDescent="0.3">
      <c r="A2991" s="2"/>
      <c r="B2991" s="4"/>
    </row>
    <row r="2992" spans="1:2" x14ac:dyDescent="0.3">
      <c r="A2992" s="2"/>
      <c r="B2992" s="4"/>
    </row>
    <row r="2993" spans="1:2" x14ac:dyDescent="0.3">
      <c r="A2993" s="2"/>
      <c r="B2993" s="4"/>
    </row>
    <row r="2994" spans="1:2" x14ac:dyDescent="0.3">
      <c r="A2994" s="2"/>
      <c r="B2994" s="4"/>
    </row>
    <row r="2995" spans="1:2" x14ac:dyDescent="0.3">
      <c r="A2995" s="2"/>
      <c r="B2995" s="4"/>
    </row>
    <row r="2996" spans="1:2" x14ac:dyDescent="0.3">
      <c r="A2996" s="2"/>
      <c r="B2996" s="4"/>
    </row>
    <row r="2997" spans="1:2" x14ac:dyDescent="0.3">
      <c r="A2997" s="2"/>
      <c r="B2997" s="4"/>
    </row>
    <row r="2998" spans="1:2" x14ac:dyDescent="0.3">
      <c r="A2998" s="2"/>
      <c r="B2998" s="4"/>
    </row>
    <row r="2999" spans="1:2" x14ac:dyDescent="0.3">
      <c r="A2999" s="2"/>
      <c r="B2999" s="4"/>
    </row>
    <row r="3000" spans="1:2" x14ac:dyDescent="0.3">
      <c r="A3000" s="2"/>
      <c r="B3000" s="4"/>
    </row>
    <row r="3001" spans="1:2" x14ac:dyDescent="0.3">
      <c r="A3001" s="2"/>
      <c r="B3001" s="4"/>
    </row>
    <row r="3002" spans="1:2" x14ac:dyDescent="0.3">
      <c r="A3002" s="2"/>
      <c r="B3002" s="4"/>
    </row>
    <row r="3003" spans="1:2" x14ac:dyDescent="0.3">
      <c r="A3003" s="2"/>
      <c r="B3003" s="4"/>
    </row>
    <row r="3004" spans="1:2" x14ac:dyDescent="0.3">
      <c r="A3004" s="2"/>
      <c r="B3004" s="4"/>
    </row>
    <row r="3005" spans="1:2" x14ac:dyDescent="0.3">
      <c r="A3005" s="2"/>
      <c r="B3005" s="4"/>
    </row>
    <row r="3006" spans="1:2" x14ac:dyDescent="0.3">
      <c r="A3006" s="2"/>
      <c r="B3006" s="4"/>
    </row>
    <row r="3007" spans="1:2" x14ac:dyDescent="0.3">
      <c r="A3007" s="2"/>
      <c r="B3007" s="4"/>
    </row>
    <row r="3008" spans="1:2" x14ac:dyDescent="0.3">
      <c r="A3008" s="2"/>
      <c r="B3008" s="4"/>
    </row>
    <row r="3009" spans="1:2" x14ac:dyDescent="0.3">
      <c r="A3009" s="2"/>
      <c r="B3009" s="4"/>
    </row>
    <row r="3010" spans="1:2" x14ac:dyDescent="0.3">
      <c r="A3010" s="2"/>
      <c r="B3010" s="4"/>
    </row>
    <row r="3011" spans="1:2" x14ac:dyDescent="0.3">
      <c r="A3011" s="2"/>
      <c r="B3011" s="4"/>
    </row>
    <row r="3012" spans="1:2" x14ac:dyDescent="0.3">
      <c r="A3012" s="2"/>
      <c r="B3012" s="4"/>
    </row>
    <row r="3013" spans="1:2" x14ac:dyDescent="0.3">
      <c r="A3013" s="2"/>
      <c r="B3013" s="4"/>
    </row>
    <row r="3014" spans="1:2" x14ac:dyDescent="0.3">
      <c r="A3014" s="2"/>
      <c r="B3014" s="4"/>
    </row>
    <row r="3015" spans="1:2" x14ac:dyDescent="0.3">
      <c r="A3015" s="2"/>
      <c r="B3015" s="4"/>
    </row>
    <row r="3016" spans="1:2" x14ac:dyDescent="0.3">
      <c r="A3016" s="2"/>
      <c r="B3016" s="4"/>
    </row>
    <row r="3017" spans="1:2" x14ac:dyDescent="0.3">
      <c r="A3017" s="2"/>
      <c r="B3017" s="4"/>
    </row>
    <row r="3018" spans="1:2" x14ac:dyDescent="0.3">
      <c r="A3018" s="2"/>
      <c r="B3018" s="4"/>
    </row>
    <row r="3019" spans="1:2" x14ac:dyDescent="0.3">
      <c r="A3019" s="2"/>
      <c r="B3019" s="4"/>
    </row>
    <row r="3020" spans="1:2" x14ac:dyDescent="0.3">
      <c r="A3020" s="2"/>
      <c r="B3020" s="4"/>
    </row>
    <row r="3021" spans="1:2" x14ac:dyDescent="0.3">
      <c r="A3021" s="2"/>
      <c r="B3021" s="4"/>
    </row>
    <row r="3022" spans="1:2" x14ac:dyDescent="0.3">
      <c r="A3022" s="2"/>
      <c r="B3022" s="4"/>
    </row>
    <row r="3023" spans="1:2" x14ac:dyDescent="0.3">
      <c r="A3023" s="2"/>
      <c r="B3023" s="4"/>
    </row>
    <row r="3024" spans="1:2" x14ac:dyDescent="0.3">
      <c r="A3024" s="2"/>
      <c r="B3024" s="4"/>
    </row>
    <row r="3025" spans="1:2" x14ac:dyDescent="0.3">
      <c r="A3025" s="2"/>
      <c r="B3025" s="4"/>
    </row>
    <row r="3026" spans="1:2" x14ac:dyDescent="0.3">
      <c r="A3026" s="2"/>
      <c r="B3026" s="4"/>
    </row>
    <row r="3027" spans="1:2" x14ac:dyDescent="0.3">
      <c r="A3027" s="2"/>
      <c r="B3027" s="4"/>
    </row>
    <row r="3028" spans="1:2" x14ac:dyDescent="0.3">
      <c r="A3028" s="2"/>
      <c r="B3028" s="4"/>
    </row>
    <row r="3029" spans="1:2" x14ac:dyDescent="0.3">
      <c r="A3029" s="2"/>
      <c r="B3029" s="4"/>
    </row>
    <row r="3030" spans="1:2" x14ac:dyDescent="0.3">
      <c r="A3030" s="2"/>
      <c r="B3030" s="4"/>
    </row>
    <row r="3031" spans="1:2" x14ac:dyDescent="0.3">
      <c r="A3031" s="2"/>
      <c r="B3031" s="4"/>
    </row>
    <row r="3032" spans="1:2" x14ac:dyDescent="0.3">
      <c r="A3032" s="2"/>
      <c r="B3032" s="4"/>
    </row>
    <row r="3033" spans="1:2" x14ac:dyDescent="0.3">
      <c r="A3033" s="2"/>
      <c r="B3033" s="4"/>
    </row>
    <row r="3034" spans="1:2" x14ac:dyDescent="0.3">
      <c r="A3034" s="2"/>
      <c r="B3034" s="4"/>
    </row>
    <row r="3035" spans="1:2" x14ac:dyDescent="0.3">
      <c r="A3035" s="2"/>
      <c r="B3035" s="4"/>
    </row>
    <row r="3036" spans="1:2" x14ac:dyDescent="0.3">
      <c r="A3036" s="2"/>
      <c r="B3036" s="4"/>
    </row>
    <row r="3037" spans="1:2" x14ac:dyDescent="0.3">
      <c r="A3037" s="2"/>
      <c r="B3037" s="4"/>
    </row>
    <row r="3038" spans="1:2" x14ac:dyDescent="0.3">
      <c r="A3038" s="2"/>
      <c r="B3038" s="4"/>
    </row>
    <row r="3039" spans="1:2" x14ac:dyDescent="0.3">
      <c r="A3039" s="2"/>
      <c r="B3039" s="4"/>
    </row>
    <row r="3040" spans="1:2" x14ac:dyDescent="0.3">
      <c r="A3040" s="2"/>
      <c r="B3040" s="4"/>
    </row>
    <row r="3041" spans="1:2" x14ac:dyDescent="0.3">
      <c r="A3041" s="2"/>
      <c r="B3041" s="4"/>
    </row>
    <row r="3042" spans="1:2" x14ac:dyDescent="0.3">
      <c r="A3042" s="2"/>
      <c r="B3042" s="4"/>
    </row>
    <row r="3043" spans="1:2" x14ac:dyDescent="0.3">
      <c r="A3043" s="2"/>
      <c r="B3043" s="4"/>
    </row>
    <row r="3044" spans="1:2" x14ac:dyDescent="0.3">
      <c r="A3044" s="2"/>
      <c r="B3044" s="4"/>
    </row>
    <row r="3045" spans="1:2" x14ac:dyDescent="0.3">
      <c r="A3045" s="2"/>
      <c r="B3045" s="4"/>
    </row>
    <row r="3046" spans="1:2" x14ac:dyDescent="0.3">
      <c r="A3046" s="2"/>
      <c r="B3046" s="4"/>
    </row>
    <row r="3047" spans="1:2" x14ac:dyDescent="0.3">
      <c r="A3047" s="2"/>
      <c r="B3047" s="4"/>
    </row>
    <row r="3048" spans="1:2" x14ac:dyDescent="0.3">
      <c r="A3048" s="2"/>
      <c r="B3048" s="4"/>
    </row>
    <row r="3049" spans="1:2" x14ac:dyDescent="0.3">
      <c r="A3049" s="2"/>
      <c r="B3049" s="4"/>
    </row>
    <row r="3050" spans="1:2" x14ac:dyDescent="0.3">
      <c r="A3050" s="2"/>
      <c r="B3050" s="4"/>
    </row>
    <row r="3051" spans="1:2" x14ac:dyDescent="0.3">
      <c r="A3051" s="2"/>
      <c r="B3051" s="4"/>
    </row>
    <row r="3052" spans="1:2" x14ac:dyDescent="0.3">
      <c r="A3052" s="2"/>
      <c r="B3052" s="4"/>
    </row>
    <row r="3053" spans="1:2" x14ac:dyDescent="0.3">
      <c r="A3053" s="2"/>
      <c r="B3053" s="4"/>
    </row>
    <row r="3054" spans="1:2" x14ac:dyDescent="0.3">
      <c r="A3054" s="2"/>
      <c r="B3054" s="4"/>
    </row>
    <row r="3055" spans="1:2" x14ac:dyDescent="0.3">
      <c r="A3055" s="2"/>
      <c r="B3055" s="4"/>
    </row>
    <row r="3056" spans="1:2" x14ac:dyDescent="0.3">
      <c r="A3056" s="2"/>
      <c r="B3056" s="4"/>
    </row>
    <row r="3057" spans="1:2" x14ac:dyDescent="0.3">
      <c r="A3057" s="2"/>
      <c r="B3057" s="4"/>
    </row>
    <row r="3058" spans="1:2" x14ac:dyDescent="0.3">
      <c r="A3058" s="2"/>
      <c r="B3058" s="4"/>
    </row>
    <row r="3059" spans="1:2" x14ac:dyDescent="0.3">
      <c r="A3059" s="2"/>
      <c r="B3059" s="4"/>
    </row>
    <row r="3060" spans="1:2" x14ac:dyDescent="0.3">
      <c r="A3060" s="2"/>
      <c r="B3060" s="4"/>
    </row>
    <row r="3061" spans="1:2" x14ac:dyDescent="0.3">
      <c r="A3061" s="2"/>
      <c r="B3061" s="4"/>
    </row>
    <row r="3062" spans="1:2" x14ac:dyDescent="0.3">
      <c r="A3062" s="2"/>
      <c r="B3062" s="4"/>
    </row>
    <row r="3063" spans="1:2" x14ac:dyDescent="0.3">
      <c r="A3063" s="2"/>
      <c r="B3063" s="4"/>
    </row>
    <row r="3064" spans="1:2" x14ac:dyDescent="0.3">
      <c r="A3064" s="2"/>
      <c r="B3064" s="4"/>
    </row>
    <row r="3065" spans="1:2" x14ac:dyDescent="0.3">
      <c r="A3065" s="2"/>
      <c r="B3065" s="4"/>
    </row>
    <row r="3066" spans="1:2" x14ac:dyDescent="0.3">
      <c r="A3066" s="2"/>
      <c r="B3066" s="4"/>
    </row>
    <row r="3067" spans="1:2" x14ac:dyDescent="0.3">
      <c r="A3067" s="2"/>
      <c r="B3067" s="4"/>
    </row>
    <row r="3068" spans="1:2" x14ac:dyDescent="0.3">
      <c r="A3068" s="2"/>
      <c r="B3068" s="4"/>
    </row>
    <row r="3069" spans="1:2" x14ac:dyDescent="0.3">
      <c r="A3069" s="2"/>
      <c r="B3069" s="4"/>
    </row>
    <row r="3070" spans="1:2" x14ac:dyDescent="0.3">
      <c r="A3070" s="2"/>
      <c r="B3070" s="4"/>
    </row>
    <row r="3071" spans="1:2" x14ac:dyDescent="0.3">
      <c r="A3071" s="2"/>
      <c r="B3071" s="4"/>
    </row>
    <row r="3072" spans="1:2" x14ac:dyDescent="0.3">
      <c r="A3072" s="2"/>
      <c r="B3072" s="4"/>
    </row>
    <row r="3073" spans="1:2" x14ac:dyDescent="0.3">
      <c r="A3073" s="2"/>
      <c r="B3073" s="4"/>
    </row>
    <row r="3074" spans="1:2" x14ac:dyDescent="0.3">
      <c r="A3074" s="2"/>
      <c r="B3074" s="4"/>
    </row>
    <row r="3075" spans="1:2" x14ac:dyDescent="0.3">
      <c r="A3075" s="2"/>
      <c r="B3075" s="4"/>
    </row>
    <row r="3076" spans="1:2" x14ac:dyDescent="0.3">
      <c r="A3076" s="2"/>
      <c r="B3076" s="4"/>
    </row>
    <row r="3077" spans="1:2" x14ac:dyDescent="0.3">
      <c r="A3077" s="2"/>
      <c r="B3077" s="4"/>
    </row>
    <row r="3078" spans="1:2" x14ac:dyDescent="0.3">
      <c r="A3078" s="2"/>
      <c r="B3078" s="4"/>
    </row>
    <row r="3079" spans="1:2" x14ac:dyDescent="0.3">
      <c r="A3079" s="2"/>
      <c r="B3079" s="4"/>
    </row>
    <row r="3080" spans="1:2" x14ac:dyDescent="0.3">
      <c r="A3080" s="2"/>
      <c r="B3080" s="4"/>
    </row>
    <row r="3081" spans="1:2" x14ac:dyDescent="0.3">
      <c r="A3081" s="2"/>
      <c r="B3081" s="4"/>
    </row>
    <row r="3082" spans="1:2" x14ac:dyDescent="0.3">
      <c r="A3082" s="2"/>
      <c r="B3082" s="4"/>
    </row>
    <row r="3083" spans="1:2" x14ac:dyDescent="0.3">
      <c r="A3083" s="2"/>
      <c r="B3083" s="4"/>
    </row>
    <row r="3084" spans="1:2" x14ac:dyDescent="0.3">
      <c r="A3084" s="2"/>
      <c r="B3084" s="4"/>
    </row>
    <row r="3085" spans="1:2" x14ac:dyDescent="0.3">
      <c r="A3085" s="2"/>
      <c r="B3085" s="4"/>
    </row>
    <row r="3086" spans="1:2" x14ac:dyDescent="0.3">
      <c r="A3086" s="2"/>
      <c r="B3086" s="4"/>
    </row>
    <row r="3087" spans="1:2" x14ac:dyDescent="0.3">
      <c r="A3087" s="2"/>
      <c r="B3087" s="4"/>
    </row>
    <row r="3088" spans="1:2" x14ac:dyDescent="0.3">
      <c r="A3088" s="2"/>
      <c r="B3088" s="4"/>
    </row>
    <row r="3089" spans="1:2" x14ac:dyDescent="0.3">
      <c r="A3089" s="2"/>
      <c r="B3089" s="4"/>
    </row>
    <row r="3090" spans="1:2" x14ac:dyDescent="0.3">
      <c r="A3090" s="2"/>
      <c r="B3090" s="4"/>
    </row>
    <row r="3091" spans="1:2" x14ac:dyDescent="0.3">
      <c r="A3091" s="2"/>
      <c r="B3091" s="4"/>
    </row>
    <row r="3092" spans="1:2" x14ac:dyDescent="0.3">
      <c r="A3092" s="2"/>
      <c r="B3092" s="4"/>
    </row>
    <row r="3093" spans="1:2" x14ac:dyDescent="0.3">
      <c r="A3093" s="2"/>
      <c r="B3093" s="4"/>
    </row>
    <row r="3094" spans="1:2" x14ac:dyDescent="0.3">
      <c r="A3094" s="2"/>
      <c r="B3094" s="4"/>
    </row>
    <row r="3095" spans="1:2" x14ac:dyDescent="0.3">
      <c r="A3095" s="2"/>
      <c r="B3095" s="4"/>
    </row>
    <row r="3096" spans="1:2" x14ac:dyDescent="0.3">
      <c r="A3096" s="2"/>
      <c r="B3096" s="4"/>
    </row>
    <row r="3097" spans="1:2" x14ac:dyDescent="0.3">
      <c r="A3097" s="2"/>
      <c r="B3097" s="4"/>
    </row>
    <row r="3098" spans="1:2" x14ac:dyDescent="0.3">
      <c r="A3098" s="2"/>
      <c r="B3098" s="4"/>
    </row>
    <row r="3099" spans="1:2" x14ac:dyDescent="0.3">
      <c r="A3099" s="2"/>
      <c r="B3099" s="4"/>
    </row>
    <row r="3100" spans="1:2" x14ac:dyDescent="0.3">
      <c r="A3100" s="2"/>
      <c r="B3100" s="4"/>
    </row>
    <row r="3101" spans="1:2" x14ac:dyDescent="0.3">
      <c r="A3101" s="2"/>
      <c r="B3101" s="4"/>
    </row>
    <row r="3102" spans="1:2" x14ac:dyDescent="0.3">
      <c r="A3102" s="2"/>
      <c r="B3102" s="4"/>
    </row>
    <row r="3103" spans="1:2" x14ac:dyDescent="0.3">
      <c r="A3103" s="2"/>
      <c r="B3103" s="4"/>
    </row>
    <row r="3104" spans="1:2" x14ac:dyDescent="0.3">
      <c r="A3104" s="2"/>
      <c r="B3104" s="4"/>
    </row>
    <row r="3105" spans="1:2" x14ac:dyDescent="0.3">
      <c r="A3105" s="2"/>
      <c r="B3105" s="4"/>
    </row>
    <row r="3106" spans="1:2" x14ac:dyDescent="0.3">
      <c r="A3106" s="2"/>
      <c r="B3106" s="4"/>
    </row>
    <row r="3107" spans="1:2" x14ac:dyDescent="0.3">
      <c r="A3107" s="2"/>
      <c r="B3107" s="4"/>
    </row>
    <row r="3108" spans="1:2" x14ac:dyDescent="0.3">
      <c r="A3108" s="2"/>
      <c r="B3108" s="4"/>
    </row>
    <row r="3109" spans="1:2" x14ac:dyDescent="0.3">
      <c r="A3109" s="2"/>
      <c r="B3109" s="4"/>
    </row>
    <row r="3110" spans="1:2" x14ac:dyDescent="0.3">
      <c r="A3110" s="2"/>
      <c r="B3110" s="4"/>
    </row>
    <row r="3111" spans="1:2" x14ac:dyDescent="0.3">
      <c r="A3111" s="2"/>
      <c r="B3111" s="4"/>
    </row>
    <row r="3112" spans="1:2" x14ac:dyDescent="0.3">
      <c r="A3112" s="2"/>
      <c r="B3112" s="4"/>
    </row>
    <row r="3113" spans="1:2" x14ac:dyDescent="0.3">
      <c r="A3113" s="2"/>
      <c r="B3113" s="4"/>
    </row>
    <row r="3114" spans="1:2" x14ac:dyDescent="0.3">
      <c r="A3114" s="2"/>
      <c r="B3114" s="4"/>
    </row>
    <row r="3115" spans="1:2" x14ac:dyDescent="0.3">
      <c r="A3115" s="2"/>
      <c r="B3115" s="4"/>
    </row>
    <row r="3116" spans="1:2" x14ac:dyDescent="0.3">
      <c r="A3116" s="2"/>
      <c r="B3116" s="4"/>
    </row>
    <row r="3117" spans="1:2" x14ac:dyDescent="0.3">
      <c r="A3117" s="2"/>
      <c r="B3117" s="4"/>
    </row>
    <row r="3118" spans="1:2" x14ac:dyDescent="0.3">
      <c r="A3118" s="2"/>
      <c r="B3118" s="4"/>
    </row>
    <row r="3119" spans="1:2" x14ac:dyDescent="0.3">
      <c r="A3119" s="2"/>
      <c r="B3119" s="4"/>
    </row>
    <row r="3120" spans="1:2" x14ac:dyDescent="0.3">
      <c r="A3120" s="2"/>
      <c r="B3120" s="4"/>
    </row>
    <row r="3121" spans="1:2" x14ac:dyDescent="0.3">
      <c r="A3121" s="2"/>
      <c r="B3121" s="4"/>
    </row>
    <row r="3122" spans="1:2" x14ac:dyDescent="0.3">
      <c r="A3122" s="2"/>
      <c r="B3122" s="4"/>
    </row>
    <row r="3123" spans="1:2" x14ac:dyDescent="0.3">
      <c r="A3123" s="2"/>
      <c r="B3123" s="4"/>
    </row>
    <row r="3124" spans="1:2" x14ac:dyDescent="0.3">
      <c r="A3124" s="2"/>
      <c r="B3124" s="4"/>
    </row>
    <row r="3125" spans="1:2" x14ac:dyDescent="0.3">
      <c r="A3125" s="2"/>
      <c r="B3125" s="4"/>
    </row>
    <row r="3126" spans="1:2" x14ac:dyDescent="0.3">
      <c r="A3126" s="2"/>
      <c r="B3126" s="4"/>
    </row>
    <row r="3127" spans="1:2" x14ac:dyDescent="0.3">
      <c r="A3127" s="2"/>
      <c r="B3127" s="4"/>
    </row>
    <row r="3128" spans="1:2" x14ac:dyDescent="0.3">
      <c r="A3128" s="2"/>
      <c r="B3128" s="4"/>
    </row>
    <row r="3129" spans="1:2" x14ac:dyDescent="0.3">
      <c r="A3129" s="2"/>
      <c r="B3129" s="4"/>
    </row>
    <row r="3130" spans="1:2" x14ac:dyDescent="0.3">
      <c r="A3130" s="2"/>
      <c r="B3130" s="4"/>
    </row>
    <row r="3131" spans="1:2" x14ac:dyDescent="0.3">
      <c r="A3131" s="2"/>
      <c r="B3131" s="4"/>
    </row>
    <row r="3132" spans="1:2" x14ac:dyDescent="0.3">
      <c r="A3132" s="2"/>
      <c r="B3132" s="4"/>
    </row>
    <row r="3133" spans="1:2" x14ac:dyDescent="0.3">
      <c r="A3133" s="2"/>
      <c r="B3133" s="4"/>
    </row>
    <row r="3134" spans="1:2" x14ac:dyDescent="0.3">
      <c r="A3134" s="2"/>
      <c r="B3134" s="4"/>
    </row>
    <row r="3135" spans="1:2" x14ac:dyDescent="0.3">
      <c r="A3135" s="2"/>
      <c r="B3135" s="4"/>
    </row>
    <row r="3136" spans="1:2" x14ac:dyDescent="0.3">
      <c r="A3136" s="2"/>
      <c r="B3136" s="4"/>
    </row>
    <row r="3137" spans="1:2" x14ac:dyDescent="0.3">
      <c r="A3137" s="2"/>
      <c r="B3137" s="4"/>
    </row>
    <row r="3138" spans="1:2" x14ac:dyDescent="0.3">
      <c r="A3138" s="2"/>
      <c r="B3138" s="4"/>
    </row>
    <row r="3139" spans="1:2" x14ac:dyDescent="0.3">
      <c r="A3139" s="2"/>
      <c r="B3139" s="4"/>
    </row>
    <row r="3140" spans="1:2" x14ac:dyDescent="0.3">
      <c r="A3140" s="2"/>
      <c r="B3140" s="4"/>
    </row>
    <row r="3141" spans="1:2" x14ac:dyDescent="0.3">
      <c r="A3141" s="2"/>
      <c r="B3141" s="4"/>
    </row>
    <row r="3142" spans="1:2" x14ac:dyDescent="0.3">
      <c r="A3142" s="2"/>
      <c r="B3142" s="4"/>
    </row>
    <row r="3143" spans="1:2" x14ac:dyDescent="0.3">
      <c r="A3143" s="2"/>
      <c r="B3143" s="4"/>
    </row>
    <row r="3144" spans="1:2" x14ac:dyDescent="0.3">
      <c r="A3144" s="2"/>
      <c r="B3144" s="4"/>
    </row>
    <row r="3145" spans="1:2" x14ac:dyDescent="0.3">
      <c r="A3145" s="2"/>
      <c r="B3145" s="4"/>
    </row>
    <row r="3146" spans="1:2" x14ac:dyDescent="0.3">
      <c r="A3146" s="2"/>
      <c r="B3146" s="4"/>
    </row>
    <row r="3147" spans="1:2" x14ac:dyDescent="0.3">
      <c r="A3147" s="2"/>
      <c r="B3147" s="4"/>
    </row>
    <row r="3148" spans="1:2" x14ac:dyDescent="0.3">
      <c r="A3148" s="2"/>
      <c r="B3148" s="4"/>
    </row>
    <row r="3149" spans="1:2" x14ac:dyDescent="0.3">
      <c r="A3149" s="2"/>
      <c r="B3149" s="4"/>
    </row>
    <row r="3150" spans="1:2" x14ac:dyDescent="0.3">
      <c r="A3150" s="2"/>
      <c r="B3150" s="4"/>
    </row>
    <row r="3151" spans="1:2" x14ac:dyDescent="0.3">
      <c r="A3151" s="2"/>
      <c r="B3151" s="4"/>
    </row>
    <row r="3152" spans="1:2" x14ac:dyDescent="0.3">
      <c r="A3152" s="2"/>
      <c r="B3152" s="4"/>
    </row>
    <row r="3153" spans="1:2" x14ac:dyDescent="0.3">
      <c r="A3153" s="2"/>
      <c r="B3153" s="4"/>
    </row>
    <row r="3154" spans="1:2" x14ac:dyDescent="0.3">
      <c r="A3154" s="2"/>
      <c r="B3154" s="4"/>
    </row>
    <row r="3155" spans="1:2" x14ac:dyDescent="0.3">
      <c r="A3155" s="2"/>
      <c r="B3155" s="4"/>
    </row>
    <row r="3156" spans="1:2" x14ac:dyDescent="0.3">
      <c r="A3156" s="2"/>
      <c r="B3156" s="4"/>
    </row>
    <row r="3157" spans="1:2" x14ac:dyDescent="0.3">
      <c r="A3157" s="2"/>
      <c r="B3157" s="4"/>
    </row>
    <row r="3158" spans="1:2" x14ac:dyDescent="0.3">
      <c r="A3158" s="2"/>
      <c r="B3158" s="4"/>
    </row>
    <row r="3159" spans="1:2" x14ac:dyDescent="0.3">
      <c r="A3159" s="2"/>
      <c r="B3159" s="4"/>
    </row>
    <row r="3160" spans="1:2" x14ac:dyDescent="0.3">
      <c r="A3160" s="2"/>
      <c r="B3160" s="4"/>
    </row>
    <row r="3161" spans="1:2" x14ac:dyDescent="0.3">
      <c r="A3161" s="2"/>
      <c r="B3161" s="4"/>
    </row>
    <row r="3162" spans="1:2" x14ac:dyDescent="0.3">
      <c r="A3162" s="2"/>
      <c r="B3162" s="4"/>
    </row>
    <row r="3163" spans="1:2" x14ac:dyDescent="0.3">
      <c r="A3163" s="2"/>
      <c r="B3163" s="4"/>
    </row>
    <row r="3164" spans="1:2" x14ac:dyDescent="0.3">
      <c r="A3164" s="2"/>
      <c r="B3164" s="4"/>
    </row>
    <row r="3165" spans="1:2" x14ac:dyDescent="0.3">
      <c r="A3165" s="2"/>
      <c r="B3165" s="4"/>
    </row>
    <row r="3166" spans="1:2" x14ac:dyDescent="0.3">
      <c r="A3166" s="2"/>
      <c r="B3166" s="4"/>
    </row>
    <row r="3167" spans="1:2" x14ac:dyDescent="0.3">
      <c r="A3167" s="2"/>
      <c r="B3167" s="4"/>
    </row>
    <row r="3168" spans="1:2" x14ac:dyDescent="0.3">
      <c r="A3168" s="2"/>
      <c r="B3168" s="4"/>
    </row>
    <row r="3169" spans="1:2" x14ac:dyDescent="0.3">
      <c r="A3169" s="2"/>
      <c r="B3169" s="4"/>
    </row>
    <row r="3170" spans="1:2" x14ac:dyDescent="0.3">
      <c r="A3170" s="2"/>
      <c r="B3170" s="4"/>
    </row>
    <row r="3171" spans="1:2" x14ac:dyDescent="0.3">
      <c r="A3171" s="2"/>
      <c r="B3171" s="4"/>
    </row>
    <row r="3172" spans="1:2" x14ac:dyDescent="0.3">
      <c r="A3172" s="2"/>
      <c r="B3172" s="4"/>
    </row>
    <row r="3173" spans="1:2" x14ac:dyDescent="0.3">
      <c r="A3173" s="2"/>
      <c r="B3173" s="4"/>
    </row>
    <row r="3174" spans="1:2" x14ac:dyDescent="0.3">
      <c r="A3174" s="2"/>
      <c r="B3174" s="4"/>
    </row>
    <row r="3175" spans="1:2" x14ac:dyDescent="0.3">
      <c r="A3175" s="2"/>
      <c r="B3175" s="4"/>
    </row>
    <row r="3176" spans="1:2" x14ac:dyDescent="0.3">
      <c r="A3176" s="2"/>
      <c r="B3176" s="4"/>
    </row>
    <row r="3177" spans="1:2" x14ac:dyDescent="0.3">
      <c r="A3177" s="2"/>
      <c r="B3177" s="4"/>
    </row>
    <row r="3178" spans="1:2" x14ac:dyDescent="0.3">
      <c r="A3178" s="2"/>
      <c r="B3178" s="4"/>
    </row>
    <row r="3179" spans="1:2" x14ac:dyDescent="0.3">
      <c r="A3179" s="2"/>
      <c r="B3179" s="4"/>
    </row>
    <row r="3180" spans="1:2" x14ac:dyDescent="0.3">
      <c r="A3180" s="2"/>
      <c r="B3180" s="4"/>
    </row>
    <row r="3181" spans="1:2" x14ac:dyDescent="0.3">
      <c r="A3181" s="2"/>
      <c r="B3181" s="4"/>
    </row>
    <row r="3182" spans="1:2" x14ac:dyDescent="0.3">
      <c r="A3182" s="2"/>
      <c r="B3182" s="4"/>
    </row>
    <row r="3183" spans="1:2" x14ac:dyDescent="0.3">
      <c r="A3183" s="2"/>
      <c r="B3183" s="4"/>
    </row>
    <row r="3184" spans="1:2" x14ac:dyDescent="0.3">
      <c r="A3184" s="2"/>
      <c r="B3184" s="4"/>
    </row>
    <row r="3185" spans="1:2" x14ac:dyDescent="0.3">
      <c r="A3185" s="2"/>
      <c r="B3185" s="4"/>
    </row>
    <row r="3186" spans="1:2" x14ac:dyDescent="0.3">
      <c r="A3186" s="2"/>
      <c r="B3186" s="4"/>
    </row>
    <row r="3187" spans="1:2" x14ac:dyDescent="0.3">
      <c r="A3187" s="2"/>
      <c r="B3187" s="4"/>
    </row>
    <row r="3188" spans="1:2" x14ac:dyDescent="0.3">
      <c r="A3188" s="2"/>
      <c r="B3188" s="4"/>
    </row>
    <row r="3189" spans="1:2" x14ac:dyDescent="0.3">
      <c r="A3189" s="2"/>
      <c r="B3189" s="4"/>
    </row>
    <row r="3190" spans="1:2" x14ac:dyDescent="0.3">
      <c r="A3190" s="2"/>
      <c r="B3190" s="4"/>
    </row>
    <row r="3191" spans="1:2" x14ac:dyDescent="0.3">
      <c r="A3191" s="2"/>
      <c r="B3191" s="4"/>
    </row>
    <row r="3192" spans="1:2" x14ac:dyDescent="0.3">
      <c r="A3192" s="2"/>
      <c r="B3192" s="4"/>
    </row>
    <row r="3193" spans="1:2" x14ac:dyDescent="0.3">
      <c r="A3193" s="2"/>
      <c r="B3193" s="4"/>
    </row>
    <row r="3194" spans="1:2" x14ac:dyDescent="0.3">
      <c r="A3194" s="2"/>
      <c r="B3194" s="4"/>
    </row>
    <row r="3195" spans="1:2" x14ac:dyDescent="0.3">
      <c r="A3195" s="2"/>
      <c r="B3195" s="4"/>
    </row>
    <row r="3196" spans="1:2" x14ac:dyDescent="0.3">
      <c r="A3196" s="2"/>
      <c r="B3196" s="4"/>
    </row>
    <row r="3197" spans="1:2" x14ac:dyDescent="0.3">
      <c r="A3197" s="2"/>
      <c r="B3197" s="4"/>
    </row>
    <row r="3198" spans="1:2" x14ac:dyDescent="0.3">
      <c r="A3198" s="2"/>
      <c r="B3198" s="4"/>
    </row>
    <row r="3199" spans="1:2" x14ac:dyDescent="0.3">
      <c r="A3199" s="2"/>
      <c r="B3199" s="4"/>
    </row>
    <row r="3200" spans="1:2" x14ac:dyDescent="0.3">
      <c r="A3200" s="2"/>
      <c r="B3200" s="4"/>
    </row>
    <row r="3201" spans="1:2" x14ac:dyDescent="0.3">
      <c r="A3201" s="2"/>
      <c r="B3201" s="4"/>
    </row>
    <row r="3202" spans="1:2" x14ac:dyDescent="0.3">
      <c r="A3202" s="2"/>
      <c r="B3202" s="4"/>
    </row>
    <row r="3203" spans="1:2" x14ac:dyDescent="0.3">
      <c r="A3203" s="2"/>
      <c r="B3203" s="4"/>
    </row>
    <row r="3204" spans="1:2" x14ac:dyDescent="0.3">
      <c r="A3204" s="2"/>
      <c r="B3204" s="4"/>
    </row>
    <row r="3205" spans="1:2" x14ac:dyDescent="0.3">
      <c r="A3205" s="2"/>
      <c r="B3205" s="4"/>
    </row>
    <row r="3206" spans="1:2" x14ac:dyDescent="0.3">
      <c r="A3206" s="2"/>
      <c r="B3206" s="4"/>
    </row>
    <row r="3207" spans="1:2" x14ac:dyDescent="0.3">
      <c r="A3207" s="2"/>
      <c r="B3207" s="4"/>
    </row>
    <row r="3208" spans="1:2" x14ac:dyDescent="0.3">
      <c r="A3208" s="2"/>
      <c r="B3208" s="4"/>
    </row>
    <row r="3209" spans="1:2" x14ac:dyDescent="0.3">
      <c r="A3209" s="2"/>
      <c r="B3209" s="4"/>
    </row>
    <row r="3210" spans="1:2" x14ac:dyDescent="0.3">
      <c r="A3210" s="2"/>
      <c r="B3210" s="4"/>
    </row>
    <row r="3211" spans="1:2" x14ac:dyDescent="0.3">
      <c r="A3211" s="2"/>
      <c r="B3211" s="4"/>
    </row>
    <row r="3212" spans="1:2" x14ac:dyDescent="0.3">
      <c r="A3212" s="2"/>
      <c r="B3212" s="4"/>
    </row>
    <row r="3213" spans="1:2" x14ac:dyDescent="0.3">
      <c r="A3213" s="2"/>
      <c r="B3213" s="4"/>
    </row>
    <row r="3214" spans="1:2" x14ac:dyDescent="0.3">
      <c r="A3214" s="2"/>
      <c r="B3214" s="4"/>
    </row>
    <row r="3215" spans="1:2" x14ac:dyDescent="0.3">
      <c r="A3215" s="2"/>
      <c r="B3215" s="4"/>
    </row>
    <row r="3216" spans="1:2" x14ac:dyDescent="0.3">
      <c r="A3216" s="2"/>
      <c r="B3216" s="4"/>
    </row>
    <row r="3217" spans="1:2" x14ac:dyDescent="0.3">
      <c r="A3217" s="2"/>
      <c r="B3217" s="4"/>
    </row>
    <row r="3218" spans="1:2" x14ac:dyDescent="0.3">
      <c r="A3218" s="2"/>
      <c r="B3218" s="4"/>
    </row>
    <row r="3219" spans="1:2" x14ac:dyDescent="0.3">
      <c r="A3219" s="2"/>
      <c r="B3219" s="4"/>
    </row>
    <row r="3220" spans="1:2" x14ac:dyDescent="0.3">
      <c r="A3220" s="2"/>
      <c r="B3220" s="4"/>
    </row>
    <row r="3221" spans="1:2" x14ac:dyDescent="0.3">
      <c r="A3221" s="2"/>
      <c r="B3221" s="4"/>
    </row>
    <row r="3222" spans="1:2" x14ac:dyDescent="0.3">
      <c r="A3222" s="2"/>
      <c r="B3222" s="4"/>
    </row>
    <row r="3223" spans="1:2" x14ac:dyDescent="0.3">
      <c r="A3223" s="2"/>
      <c r="B3223" s="4"/>
    </row>
    <row r="3224" spans="1:2" x14ac:dyDescent="0.3">
      <c r="A3224" s="2"/>
      <c r="B3224" s="4"/>
    </row>
    <row r="3225" spans="1:2" x14ac:dyDescent="0.3">
      <c r="A3225" s="2"/>
      <c r="B3225" s="4"/>
    </row>
    <row r="3226" spans="1:2" x14ac:dyDescent="0.3">
      <c r="A3226" s="2"/>
      <c r="B3226" s="4"/>
    </row>
    <row r="3227" spans="1:2" x14ac:dyDescent="0.3">
      <c r="A3227" s="2"/>
      <c r="B3227" s="4"/>
    </row>
    <row r="3228" spans="1:2" x14ac:dyDescent="0.3">
      <c r="A3228" s="2"/>
      <c r="B3228" s="4"/>
    </row>
    <row r="3229" spans="1:2" x14ac:dyDescent="0.3">
      <c r="A3229" s="2"/>
      <c r="B3229" s="4"/>
    </row>
    <row r="3230" spans="1:2" x14ac:dyDescent="0.3">
      <c r="A3230" s="2"/>
      <c r="B3230" s="4"/>
    </row>
    <row r="3231" spans="1:2" x14ac:dyDescent="0.3">
      <c r="A3231" s="2"/>
      <c r="B3231" s="4"/>
    </row>
    <row r="3232" spans="1:2" x14ac:dyDescent="0.3">
      <c r="A3232" s="2"/>
      <c r="B3232" s="4"/>
    </row>
    <row r="3233" spans="1:2" x14ac:dyDescent="0.3">
      <c r="A3233" s="2"/>
      <c r="B3233" s="4"/>
    </row>
    <row r="3234" spans="1:2" x14ac:dyDescent="0.3">
      <c r="A3234" s="2"/>
      <c r="B3234" s="4"/>
    </row>
    <row r="3235" spans="1:2" x14ac:dyDescent="0.3">
      <c r="A3235" s="2"/>
      <c r="B3235" s="4"/>
    </row>
    <row r="3236" spans="1:2" x14ac:dyDescent="0.3">
      <c r="A3236" s="2"/>
      <c r="B3236" s="4"/>
    </row>
    <row r="3237" spans="1:2" x14ac:dyDescent="0.3">
      <c r="A3237" s="2"/>
      <c r="B3237" s="4"/>
    </row>
    <row r="3238" spans="1:2" x14ac:dyDescent="0.3">
      <c r="A3238" s="2"/>
      <c r="B3238" s="4"/>
    </row>
    <row r="3239" spans="1:2" x14ac:dyDescent="0.3">
      <c r="A3239" s="2"/>
      <c r="B3239" s="4"/>
    </row>
    <row r="3240" spans="1:2" x14ac:dyDescent="0.3">
      <c r="A3240" s="2"/>
      <c r="B3240" s="4"/>
    </row>
    <row r="3241" spans="1:2" x14ac:dyDescent="0.3">
      <c r="A3241" s="2"/>
      <c r="B3241" s="4"/>
    </row>
    <row r="3242" spans="1:2" x14ac:dyDescent="0.3">
      <c r="A3242" s="2"/>
      <c r="B3242" s="4"/>
    </row>
    <row r="3243" spans="1:2" x14ac:dyDescent="0.3">
      <c r="A3243" s="2"/>
      <c r="B3243" s="4"/>
    </row>
    <row r="3244" spans="1:2" x14ac:dyDescent="0.3">
      <c r="A3244" s="2"/>
      <c r="B3244" s="4"/>
    </row>
    <row r="3245" spans="1:2" x14ac:dyDescent="0.3">
      <c r="A3245" s="2"/>
      <c r="B3245" s="4"/>
    </row>
    <row r="3246" spans="1:2" x14ac:dyDescent="0.3">
      <c r="A3246" s="2"/>
      <c r="B3246" s="4"/>
    </row>
    <row r="3247" spans="1:2" x14ac:dyDescent="0.3">
      <c r="A3247" s="2"/>
      <c r="B3247" s="4"/>
    </row>
    <row r="3248" spans="1:2" x14ac:dyDescent="0.3">
      <c r="A3248" s="2"/>
      <c r="B3248" s="4"/>
    </row>
    <row r="3249" spans="1:2" x14ac:dyDescent="0.3">
      <c r="A3249" s="2"/>
      <c r="B3249" s="4"/>
    </row>
    <row r="3250" spans="1:2" x14ac:dyDescent="0.3">
      <c r="A3250" s="2"/>
      <c r="B3250" s="4"/>
    </row>
    <row r="3251" spans="1:2" x14ac:dyDescent="0.3">
      <c r="A3251" s="2"/>
      <c r="B3251" s="4"/>
    </row>
    <row r="3252" spans="1:2" x14ac:dyDescent="0.3">
      <c r="A3252" s="2"/>
      <c r="B3252" s="4"/>
    </row>
    <row r="3253" spans="1:2" x14ac:dyDescent="0.3">
      <c r="A3253" s="2"/>
      <c r="B3253" s="4"/>
    </row>
    <row r="3254" spans="1:2" x14ac:dyDescent="0.3">
      <c r="A3254" s="2"/>
      <c r="B3254" s="4"/>
    </row>
    <row r="3255" spans="1:2" x14ac:dyDescent="0.3">
      <c r="A3255" s="2"/>
      <c r="B3255" s="4"/>
    </row>
    <row r="3256" spans="1:2" x14ac:dyDescent="0.3">
      <c r="A3256" s="2"/>
      <c r="B3256" s="4"/>
    </row>
    <row r="3257" spans="1:2" x14ac:dyDescent="0.3">
      <c r="A3257" s="2"/>
      <c r="B3257" s="4"/>
    </row>
    <row r="3258" spans="1:2" x14ac:dyDescent="0.3">
      <c r="A3258" s="2"/>
      <c r="B3258" s="4"/>
    </row>
    <row r="3259" spans="1:2" x14ac:dyDescent="0.3">
      <c r="A3259" s="2"/>
      <c r="B3259" s="4"/>
    </row>
    <row r="3260" spans="1:2" x14ac:dyDescent="0.3">
      <c r="A3260" s="2"/>
      <c r="B3260" s="4"/>
    </row>
    <row r="3261" spans="1:2" x14ac:dyDescent="0.3">
      <c r="A3261" s="2"/>
      <c r="B3261" s="4"/>
    </row>
    <row r="3262" spans="1:2" x14ac:dyDescent="0.3">
      <c r="A3262" s="2"/>
      <c r="B3262" s="4"/>
    </row>
    <row r="3263" spans="1:2" x14ac:dyDescent="0.3">
      <c r="A3263" s="2"/>
      <c r="B3263" s="4"/>
    </row>
    <row r="3264" spans="1:2" x14ac:dyDescent="0.3">
      <c r="A3264" s="2"/>
      <c r="B3264" s="4"/>
    </row>
    <row r="3265" spans="1:2" x14ac:dyDescent="0.3">
      <c r="A3265" s="2"/>
      <c r="B3265" s="4"/>
    </row>
    <row r="3266" spans="1:2" x14ac:dyDescent="0.3">
      <c r="A3266" s="2"/>
      <c r="B3266" s="4"/>
    </row>
    <row r="3267" spans="1:2" x14ac:dyDescent="0.3">
      <c r="A3267" s="2"/>
      <c r="B3267" s="4"/>
    </row>
    <row r="3268" spans="1:2" x14ac:dyDescent="0.3">
      <c r="A3268" s="2"/>
      <c r="B3268" s="4"/>
    </row>
    <row r="3269" spans="1:2" x14ac:dyDescent="0.3">
      <c r="A3269" s="2"/>
      <c r="B3269" s="4"/>
    </row>
    <row r="3270" spans="1:2" x14ac:dyDescent="0.3">
      <c r="A3270" s="2"/>
      <c r="B3270" s="4"/>
    </row>
    <row r="3271" spans="1:2" x14ac:dyDescent="0.3">
      <c r="A3271" s="2"/>
      <c r="B3271" s="4"/>
    </row>
    <row r="3272" spans="1:2" x14ac:dyDescent="0.3">
      <c r="A3272" s="2"/>
      <c r="B3272" s="4"/>
    </row>
    <row r="3273" spans="1:2" x14ac:dyDescent="0.3">
      <c r="A3273" s="2"/>
      <c r="B3273" s="4"/>
    </row>
    <row r="3274" spans="1:2" x14ac:dyDescent="0.3">
      <c r="A3274" s="2"/>
      <c r="B3274" s="4"/>
    </row>
    <row r="3275" spans="1:2" x14ac:dyDescent="0.3">
      <c r="A3275" s="2"/>
      <c r="B3275" s="4"/>
    </row>
    <row r="3276" spans="1:2" x14ac:dyDescent="0.3">
      <c r="A3276" s="2"/>
      <c r="B3276" s="4"/>
    </row>
    <row r="3277" spans="1:2" x14ac:dyDescent="0.3">
      <c r="A3277" s="2"/>
      <c r="B3277" s="4"/>
    </row>
    <row r="3278" spans="1:2" x14ac:dyDescent="0.3">
      <c r="A3278" s="2"/>
      <c r="B3278" s="4"/>
    </row>
    <row r="3279" spans="1:2" x14ac:dyDescent="0.3">
      <c r="A3279" s="2"/>
      <c r="B3279" s="4"/>
    </row>
    <row r="3280" spans="1:2" x14ac:dyDescent="0.3">
      <c r="A3280" s="2"/>
      <c r="B3280" s="4"/>
    </row>
    <row r="3281" spans="1:2" x14ac:dyDescent="0.3">
      <c r="A3281" s="2"/>
      <c r="B3281" s="4"/>
    </row>
    <row r="3282" spans="1:2" x14ac:dyDescent="0.3">
      <c r="A3282" s="2"/>
      <c r="B3282" s="4"/>
    </row>
    <row r="3283" spans="1:2" x14ac:dyDescent="0.3">
      <c r="A3283" s="2"/>
      <c r="B3283" s="4"/>
    </row>
    <row r="3284" spans="1:2" x14ac:dyDescent="0.3">
      <c r="A3284" s="2"/>
      <c r="B3284" s="4"/>
    </row>
    <row r="3285" spans="1:2" x14ac:dyDescent="0.3">
      <c r="A3285" s="2"/>
      <c r="B3285" s="4"/>
    </row>
    <row r="3286" spans="1:2" x14ac:dyDescent="0.3">
      <c r="A3286" s="2"/>
      <c r="B3286" s="4"/>
    </row>
    <row r="3287" spans="1:2" x14ac:dyDescent="0.3">
      <c r="A3287" s="2"/>
      <c r="B3287" s="4"/>
    </row>
    <row r="3288" spans="1:2" x14ac:dyDescent="0.3">
      <c r="A3288" s="2"/>
      <c r="B3288" s="4"/>
    </row>
    <row r="3289" spans="1:2" x14ac:dyDescent="0.3">
      <c r="A3289" s="2"/>
      <c r="B3289" s="4"/>
    </row>
    <row r="3290" spans="1:2" x14ac:dyDescent="0.3">
      <c r="A3290" s="2"/>
      <c r="B3290" s="4"/>
    </row>
    <row r="3291" spans="1:2" x14ac:dyDescent="0.3">
      <c r="A3291" s="2"/>
      <c r="B3291" s="4"/>
    </row>
    <row r="3292" spans="1:2" x14ac:dyDescent="0.3">
      <c r="A3292" s="2"/>
      <c r="B3292" s="4"/>
    </row>
    <row r="3293" spans="1:2" x14ac:dyDescent="0.3">
      <c r="A3293" s="2"/>
      <c r="B3293" s="4"/>
    </row>
    <row r="3294" spans="1:2" x14ac:dyDescent="0.3">
      <c r="A3294" s="2"/>
      <c r="B3294" s="4"/>
    </row>
    <row r="3295" spans="1:2" x14ac:dyDescent="0.3">
      <c r="A3295" s="2"/>
      <c r="B3295" s="4"/>
    </row>
    <row r="3296" spans="1:2" x14ac:dyDescent="0.3">
      <c r="A3296" s="2"/>
      <c r="B3296" s="4"/>
    </row>
    <row r="3297" spans="1:2" x14ac:dyDescent="0.3">
      <c r="A3297" s="2"/>
      <c r="B3297" s="4"/>
    </row>
    <row r="3298" spans="1:2" x14ac:dyDescent="0.3">
      <c r="A3298" s="2"/>
      <c r="B3298" s="4"/>
    </row>
    <row r="3299" spans="1:2" x14ac:dyDescent="0.3">
      <c r="A3299" s="2"/>
      <c r="B3299" s="4"/>
    </row>
    <row r="3300" spans="1:2" x14ac:dyDescent="0.3">
      <c r="A3300" s="2"/>
      <c r="B3300" s="4"/>
    </row>
    <row r="3301" spans="1:2" x14ac:dyDescent="0.3">
      <c r="A3301" s="2"/>
      <c r="B3301" s="4"/>
    </row>
    <row r="3302" spans="1:2" x14ac:dyDescent="0.3">
      <c r="A3302" s="2"/>
      <c r="B3302" s="4"/>
    </row>
    <row r="3303" spans="1:2" x14ac:dyDescent="0.3">
      <c r="A3303" s="2"/>
      <c r="B3303" s="4"/>
    </row>
    <row r="3304" spans="1:2" x14ac:dyDescent="0.3">
      <c r="A3304" s="2"/>
      <c r="B3304" s="4"/>
    </row>
    <row r="3305" spans="1:2" x14ac:dyDescent="0.3">
      <c r="A3305" s="2"/>
      <c r="B3305" s="4"/>
    </row>
    <row r="3306" spans="1:2" x14ac:dyDescent="0.3">
      <c r="A3306" s="2"/>
      <c r="B3306" s="4"/>
    </row>
    <row r="3307" spans="1:2" x14ac:dyDescent="0.3">
      <c r="A3307" s="2"/>
      <c r="B3307" s="4"/>
    </row>
    <row r="3308" spans="1:2" x14ac:dyDescent="0.3">
      <c r="A3308" s="2"/>
      <c r="B3308" s="4"/>
    </row>
    <row r="3309" spans="1:2" x14ac:dyDescent="0.3">
      <c r="A3309" s="2"/>
      <c r="B3309" s="4"/>
    </row>
    <row r="3310" spans="1:2" x14ac:dyDescent="0.3">
      <c r="A3310" s="2"/>
      <c r="B3310" s="4"/>
    </row>
    <row r="3311" spans="1:2" x14ac:dyDescent="0.3">
      <c r="A3311" s="2"/>
      <c r="B3311" s="4"/>
    </row>
    <row r="3312" spans="1:2" x14ac:dyDescent="0.3">
      <c r="A3312" s="2"/>
      <c r="B3312" s="4"/>
    </row>
    <row r="3313" spans="1:2" x14ac:dyDescent="0.3">
      <c r="A3313" s="2"/>
      <c r="B3313" s="4"/>
    </row>
    <row r="3314" spans="1:2" x14ac:dyDescent="0.3">
      <c r="A3314" s="2"/>
      <c r="B3314" s="4"/>
    </row>
    <row r="3315" spans="1:2" x14ac:dyDescent="0.3">
      <c r="A3315" s="2"/>
      <c r="B3315" s="4"/>
    </row>
    <row r="3316" spans="1:2" x14ac:dyDescent="0.3">
      <c r="A3316" s="2"/>
      <c r="B3316" s="4"/>
    </row>
    <row r="3317" spans="1:2" x14ac:dyDescent="0.3">
      <c r="A3317" s="2"/>
      <c r="B3317" s="4"/>
    </row>
    <row r="3318" spans="1:2" x14ac:dyDescent="0.3">
      <c r="A3318" s="2"/>
      <c r="B3318" s="4"/>
    </row>
    <row r="3319" spans="1:2" x14ac:dyDescent="0.3">
      <c r="A3319" s="2"/>
      <c r="B3319" s="4"/>
    </row>
    <row r="3320" spans="1:2" x14ac:dyDescent="0.3">
      <c r="A3320" s="2"/>
      <c r="B3320" s="4"/>
    </row>
    <row r="3321" spans="1:2" x14ac:dyDescent="0.3">
      <c r="A3321" s="2"/>
      <c r="B3321" s="4"/>
    </row>
    <row r="3322" spans="1:2" x14ac:dyDescent="0.3">
      <c r="A3322" s="2"/>
      <c r="B3322" s="4"/>
    </row>
    <row r="3323" spans="1:2" x14ac:dyDescent="0.3">
      <c r="A3323" s="2"/>
      <c r="B3323" s="4"/>
    </row>
    <row r="3324" spans="1:2" x14ac:dyDescent="0.3">
      <c r="A3324" s="2"/>
      <c r="B3324" s="4"/>
    </row>
    <row r="3325" spans="1:2" x14ac:dyDescent="0.3">
      <c r="A3325" s="2"/>
      <c r="B3325" s="4"/>
    </row>
    <row r="3326" spans="1:2" x14ac:dyDescent="0.3">
      <c r="A3326" s="2"/>
      <c r="B3326" s="4"/>
    </row>
    <row r="3327" spans="1:2" x14ac:dyDescent="0.3">
      <c r="A3327" s="2"/>
      <c r="B3327" s="4"/>
    </row>
    <row r="3328" spans="1:2" x14ac:dyDescent="0.3">
      <c r="A3328" s="2"/>
      <c r="B3328" s="4"/>
    </row>
    <row r="3329" spans="1:2" x14ac:dyDescent="0.3">
      <c r="A3329" s="2"/>
      <c r="B3329" s="4"/>
    </row>
    <row r="3330" spans="1:2" x14ac:dyDescent="0.3">
      <c r="A3330" s="2"/>
      <c r="B3330" s="4"/>
    </row>
    <row r="3331" spans="1:2" x14ac:dyDescent="0.3">
      <c r="A3331" s="2"/>
      <c r="B3331" s="4"/>
    </row>
    <row r="3332" spans="1:2" x14ac:dyDescent="0.3">
      <c r="A3332" s="2"/>
      <c r="B3332" s="4"/>
    </row>
    <row r="3333" spans="1:2" x14ac:dyDescent="0.3">
      <c r="A3333" s="2"/>
      <c r="B3333" s="4"/>
    </row>
    <row r="3334" spans="1:2" x14ac:dyDescent="0.3">
      <c r="A3334" s="2"/>
      <c r="B3334" s="4"/>
    </row>
    <row r="3335" spans="1:2" x14ac:dyDescent="0.3">
      <c r="A3335" s="2"/>
      <c r="B3335" s="4"/>
    </row>
    <row r="3336" spans="1:2" x14ac:dyDescent="0.3">
      <c r="A3336" s="2"/>
      <c r="B3336" s="4"/>
    </row>
    <row r="3337" spans="1:2" x14ac:dyDescent="0.3">
      <c r="A3337" s="2"/>
      <c r="B3337" s="4"/>
    </row>
    <row r="3338" spans="1:2" x14ac:dyDescent="0.3">
      <c r="A3338" s="2"/>
      <c r="B3338" s="4"/>
    </row>
    <row r="3339" spans="1:2" x14ac:dyDescent="0.3">
      <c r="A3339" s="2"/>
      <c r="B3339" s="4"/>
    </row>
    <row r="3340" spans="1:2" x14ac:dyDescent="0.3">
      <c r="A3340" s="2"/>
      <c r="B3340" s="4"/>
    </row>
    <row r="3341" spans="1:2" x14ac:dyDescent="0.3">
      <c r="A3341" s="2"/>
      <c r="B3341" s="4"/>
    </row>
    <row r="3342" spans="1:2" x14ac:dyDescent="0.3">
      <c r="A3342" s="2"/>
      <c r="B3342" s="4"/>
    </row>
    <row r="3343" spans="1:2" x14ac:dyDescent="0.3">
      <c r="A3343" s="2"/>
      <c r="B3343" s="4"/>
    </row>
    <row r="3344" spans="1:2" x14ac:dyDescent="0.3">
      <c r="A3344" s="2"/>
      <c r="B3344" s="4"/>
    </row>
    <row r="3345" spans="1:2" x14ac:dyDescent="0.3">
      <c r="A3345" s="2"/>
      <c r="B3345" s="4"/>
    </row>
    <row r="3346" spans="1:2" x14ac:dyDescent="0.3">
      <c r="A3346" s="2"/>
      <c r="B3346" s="4"/>
    </row>
    <row r="3347" spans="1:2" x14ac:dyDescent="0.3">
      <c r="A3347" s="2"/>
      <c r="B3347" s="4"/>
    </row>
    <row r="3348" spans="1:2" x14ac:dyDescent="0.3">
      <c r="A3348" s="2"/>
      <c r="B3348" s="4"/>
    </row>
    <row r="3349" spans="1:2" x14ac:dyDescent="0.3">
      <c r="A3349" s="2"/>
      <c r="B3349" s="4"/>
    </row>
    <row r="3350" spans="1:2" x14ac:dyDescent="0.3">
      <c r="A3350" s="2"/>
      <c r="B3350" s="4"/>
    </row>
    <row r="3351" spans="1:2" x14ac:dyDescent="0.3">
      <c r="A3351" s="2"/>
      <c r="B3351" s="4"/>
    </row>
    <row r="3352" spans="1:2" x14ac:dyDescent="0.3">
      <c r="A3352" s="2"/>
      <c r="B3352" s="4"/>
    </row>
    <row r="3353" spans="1:2" x14ac:dyDescent="0.3">
      <c r="A3353" s="2"/>
      <c r="B3353" s="4"/>
    </row>
    <row r="3354" spans="1:2" x14ac:dyDescent="0.3">
      <c r="A3354" s="2"/>
      <c r="B3354" s="4"/>
    </row>
    <row r="3355" spans="1:2" x14ac:dyDescent="0.3">
      <c r="A3355" s="2"/>
      <c r="B3355" s="4"/>
    </row>
    <row r="3356" spans="1:2" x14ac:dyDescent="0.3">
      <c r="A3356" s="2"/>
      <c r="B3356" s="4"/>
    </row>
    <row r="3357" spans="1:2" x14ac:dyDescent="0.3">
      <c r="A3357" s="2"/>
      <c r="B3357" s="4"/>
    </row>
    <row r="3358" spans="1:2" x14ac:dyDescent="0.3">
      <c r="A3358" s="2"/>
      <c r="B3358" s="4"/>
    </row>
    <row r="3359" spans="1:2" x14ac:dyDescent="0.3">
      <c r="A3359" s="2"/>
      <c r="B3359" s="4"/>
    </row>
    <row r="3360" spans="1:2" x14ac:dyDescent="0.3">
      <c r="A3360" s="2"/>
      <c r="B3360" s="4"/>
    </row>
    <row r="3361" spans="1:2" x14ac:dyDescent="0.3">
      <c r="A3361" s="2"/>
      <c r="B3361" s="4"/>
    </row>
    <row r="3362" spans="1:2" x14ac:dyDescent="0.3">
      <c r="A3362" s="2"/>
      <c r="B3362" s="4"/>
    </row>
    <row r="3363" spans="1:2" x14ac:dyDescent="0.3">
      <c r="A3363" s="2"/>
      <c r="B3363" s="4"/>
    </row>
    <row r="3364" spans="1:2" x14ac:dyDescent="0.3">
      <c r="A3364" s="2"/>
      <c r="B3364" s="4"/>
    </row>
    <row r="3365" spans="1:2" x14ac:dyDescent="0.3">
      <c r="A3365" s="2"/>
      <c r="B3365" s="4"/>
    </row>
    <row r="3366" spans="1:2" x14ac:dyDescent="0.3">
      <c r="A3366" s="2"/>
      <c r="B3366" s="4"/>
    </row>
    <row r="3367" spans="1:2" x14ac:dyDescent="0.3">
      <c r="A3367" s="2"/>
      <c r="B3367" s="4"/>
    </row>
    <row r="3368" spans="1:2" x14ac:dyDescent="0.3">
      <c r="A3368" s="2"/>
      <c r="B3368" s="4"/>
    </row>
    <row r="3369" spans="1:2" x14ac:dyDescent="0.3">
      <c r="A3369" s="2"/>
      <c r="B3369" s="4"/>
    </row>
    <row r="3370" spans="1:2" x14ac:dyDescent="0.3">
      <c r="A3370" s="2"/>
      <c r="B3370" s="4"/>
    </row>
    <row r="3371" spans="1:2" x14ac:dyDescent="0.3">
      <c r="A3371" s="2"/>
      <c r="B3371" s="4"/>
    </row>
    <row r="3372" spans="1:2" x14ac:dyDescent="0.3">
      <c r="A3372" s="2"/>
      <c r="B3372" s="4"/>
    </row>
    <row r="3373" spans="1:2" x14ac:dyDescent="0.3">
      <c r="A3373" s="2"/>
      <c r="B3373" s="4"/>
    </row>
    <row r="3374" spans="1:2" x14ac:dyDescent="0.3">
      <c r="A3374" s="2"/>
      <c r="B3374" s="4"/>
    </row>
    <row r="3375" spans="1:2" x14ac:dyDescent="0.3">
      <c r="A3375" s="2"/>
      <c r="B3375" s="4"/>
    </row>
    <row r="3376" spans="1:2" x14ac:dyDescent="0.3">
      <c r="A3376" s="2"/>
      <c r="B3376" s="4"/>
    </row>
    <row r="3377" spans="1:2" x14ac:dyDescent="0.3">
      <c r="A3377" s="2"/>
      <c r="B3377" s="4"/>
    </row>
    <row r="3378" spans="1:2" x14ac:dyDescent="0.3">
      <c r="A3378" s="2"/>
      <c r="B3378" s="4"/>
    </row>
    <row r="3379" spans="1:2" x14ac:dyDescent="0.3">
      <c r="A3379" s="2"/>
      <c r="B3379" s="4"/>
    </row>
    <row r="3380" spans="1:2" x14ac:dyDescent="0.3">
      <c r="A3380" s="2"/>
      <c r="B3380" s="4"/>
    </row>
    <row r="3381" spans="1:2" x14ac:dyDescent="0.3">
      <c r="A3381" s="2"/>
      <c r="B3381" s="4"/>
    </row>
    <row r="3382" spans="1:2" x14ac:dyDescent="0.3">
      <c r="A3382" s="2"/>
      <c r="B3382" s="4"/>
    </row>
    <row r="3383" spans="1:2" x14ac:dyDescent="0.3">
      <c r="A3383" s="2"/>
      <c r="B3383" s="4"/>
    </row>
    <row r="3384" spans="1:2" x14ac:dyDescent="0.3">
      <c r="A3384" s="2"/>
      <c r="B3384" s="4"/>
    </row>
    <row r="3385" spans="1:2" x14ac:dyDescent="0.3">
      <c r="A3385" s="2"/>
      <c r="B3385" s="4"/>
    </row>
    <row r="3386" spans="1:2" x14ac:dyDescent="0.3">
      <c r="A3386" s="2"/>
      <c r="B3386" s="4"/>
    </row>
    <row r="3387" spans="1:2" x14ac:dyDescent="0.3">
      <c r="A3387" s="2"/>
      <c r="B3387" s="4"/>
    </row>
    <row r="3388" spans="1:2" x14ac:dyDescent="0.3">
      <c r="A3388" s="2"/>
      <c r="B3388" s="4"/>
    </row>
    <row r="3389" spans="1:2" x14ac:dyDescent="0.3">
      <c r="A3389" s="2"/>
      <c r="B3389" s="4"/>
    </row>
    <row r="3390" spans="1:2" x14ac:dyDescent="0.3">
      <c r="A3390" s="2"/>
      <c r="B3390" s="4"/>
    </row>
    <row r="3391" spans="1:2" x14ac:dyDescent="0.3">
      <c r="A3391" s="2"/>
      <c r="B3391" s="4"/>
    </row>
    <row r="3392" spans="1:2" x14ac:dyDescent="0.3">
      <c r="A3392" s="2"/>
      <c r="B3392" s="4"/>
    </row>
    <row r="3393" spans="1:2" x14ac:dyDescent="0.3">
      <c r="A3393" s="2"/>
      <c r="B3393" s="4"/>
    </row>
    <row r="3394" spans="1:2" x14ac:dyDescent="0.3">
      <c r="A3394" s="2"/>
      <c r="B3394" s="4"/>
    </row>
    <row r="3395" spans="1:2" x14ac:dyDescent="0.3">
      <c r="A3395" s="2"/>
      <c r="B3395" s="4"/>
    </row>
    <row r="3396" spans="1:2" x14ac:dyDescent="0.3">
      <c r="A3396" s="2"/>
      <c r="B3396" s="4"/>
    </row>
    <row r="3397" spans="1:2" x14ac:dyDescent="0.3">
      <c r="A3397" s="2"/>
      <c r="B3397" s="4"/>
    </row>
    <row r="3398" spans="1:2" x14ac:dyDescent="0.3">
      <c r="A3398" s="2"/>
      <c r="B3398" s="4"/>
    </row>
    <row r="3399" spans="1:2" x14ac:dyDescent="0.3">
      <c r="A3399" s="2"/>
      <c r="B3399" s="4"/>
    </row>
    <row r="3400" spans="1:2" x14ac:dyDescent="0.3">
      <c r="A3400" s="2"/>
      <c r="B3400" s="4"/>
    </row>
    <row r="3401" spans="1:2" x14ac:dyDescent="0.3">
      <c r="A3401" s="2"/>
      <c r="B3401" s="4"/>
    </row>
    <row r="3402" spans="1:2" x14ac:dyDescent="0.3">
      <c r="A3402" s="2"/>
      <c r="B3402" s="4"/>
    </row>
    <row r="3403" spans="1:2" x14ac:dyDescent="0.3">
      <c r="A3403" s="2"/>
      <c r="B3403" s="4"/>
    </row>
    <row r="3404" spans="1:2" x14ac:dyDescent="0.3">
      <c r="A3404" s="2"/>
      <c r="B3404" s="4"/>
    </row>
    <row r="3405" spans="1:2" x14ac:dyDescent="0.3">
      <c r="A3405" s="2"/>
      <c r="B3405" s="4"/>
    </row>
    <row r="3406" spans="1:2" x14ac:dyDescent="0.3">
      <c r="A3406" s="2"/>
      <c r="B3406" s="4"/>
    </row>
    <row r="3407" spans="1:2" x14ac:dyDescent="0.3">
      <c r="A3407" s="2"/>
      <c r="B3407" s="4"/>
    </row>
    <row r="3408" spans="1:2" x14ac:dyDescent="0.3">
      <c r="A3408" s="2"/>
      <c r="B3408" s="4"/>
    </row>
    <row r="3409" spans="1:2" x14ac:dyDescent="0.3">
      <c r="A3409" s="2"/>
      <c r="B3409" s="4"/>
    </row>
    <row r="3410" spans="1:2" x14ac:dyDescent="0.3">
      <c r="A3410" s="2"/>
      <c r="B3410" s="4"/>
    </row>
    <row r="3411" spans="1:2" x14ac:dyDescent="0.3">
      <c r="A3411" s="2"/>
      <c r="B3411" s="4"/>
    </row>
    <row r="3412" spans="1:2" x14ac:dyDescent="0.3">
      <c r="A3412" s="2"/>
      <c r="B3412" s="4"/>
    </row>
    <row r="3413" spans="1:2" x14ac:dyDescent="0.3">
      <c r="A3413" s="2"/>
      <c r="B3413" s="4"/>
    </row>
    <row r="3414" spans="1:2" x14ac:dyDescent="0.3">
      <c r="A3414" s="2"/>
      <c r="B3414" s="4"/>
    </row>
    <row r="3415" spans="1:2" x14ac:dyDescent="0.3">
      <c r="A3415" s="2"/>
      <c r="B3415" s="4"/>
    </row>
    <row r="3416" spans="1:2" x14ac:dyDescent="0.3">
      <c r="A3416" s="2"/>
      <c r="B3416" s="4"/>
    </row>
    <row r="3417" spans="1:2" x14ac:dyDescent="0.3">
      <c r="A3417" s="2"/>
      <c r="B3417" s="4"/>
    </row>
    <row r="3418" spans="1:2" x14ac:dyDescent="0.3">
      <c r="A3418" s="2"/>
      <c r="B3418" s="4"/>
    </row>
    <row r="3419" spans="1:2" x14ac:dyDescent="0.3">
      <c r="A3419" s="2"/>
      <c r="B3419" s="4"/>
    </row>
    <row r="3420" spans="1:2" x14ac:dyDescent="0.3">
      <c r="A3420" s="2"/>
      <c r="B3420" s="4"/>
    </row>
    <row r="3421" spans="1:2" x14ac:dyDescent="0.3">
      <c r="A3421" s="2"/>
      <c r="B3421" s="4"/>
    </row>
    <row r="3422" spans="1:2" x14ac:dyDescent="0.3">
      <c r="A3422" s="2"/>
      <c r="B3422" s="4"/>
    </row>
    <row r="3423" spans="1:2" x14ac:dyDescent="0.3">
      <c r="A3423" s="2"/>
      <c r="B3423" s="4"/>
    </row>
    <row r="3424" spans="1:2" x14ac:dyDescent="0.3">
      <c r="A3424" s="2"/>
      <c r="B3424" s="4"/>
    </row>
    <row r="3425" spans="1:2" x14ac:dyDescent="0.3">
      <c r="A3425" s="2"/>
      <c r="B3425" s="4"/>
    </row>
    <row r="3426" spans="1:2" x14ac:dyDescent="0.3">
      <c r="A3426" s="2"/>
      <c r="B3426" s="4"/>
    </row>
    <row r="3427" spans="1:2" x14ac:dyDescent="0.3">
      <c r="A3427" s="2"/>
      <c r="B3427" s="4"/>
    </row>
    <row r="3428" spans="1:2" x14ac:dyDescent="0.3">
      <c r="A3428" s="2"/>
      <c r="B3428" s="4"/>
    </row>
    <row r="3429" spans="1:2" x14ac:dyDescent="0.3">
      <c r="A3429" s="2"/>
      <c r="B3429" s="4"/>
    </row>
    <row r="3430" spans="1:2" x14ac:dyDescent="0.3">
      <c r="A3430" s="2"/>
      <c r="B3430" s="4"/>
    </row>
    <row r="3431" spans="1:2" x14ac:dyDescent="0.3">
      <c r="A3431" s="2"/>
      <c r="B3431" s="4"/>
    </row>
    <row r="3432" spans="1:2" x14ac:dyDescent="0.3">
      <c r="A3432" s="2"/>
      <c r="B3432" s="4"/>
    </row>
    <row r="3433" spans="1:2" x14ac:dyDescent="0.3">
      <c r="A3433" s="2"/>
      <c r="B3433" s="4"/>
    </row>
    <row r="3434" spans="1:2" x14ac:dyDescent="0.3">
      <c r="A3434" s="2"/>
      <c r="B3434" s="4"/>
    </row>
    <row r="3435" spans="1:2" x14ac:dyDescent="0.3">
      <c r="A3435" s="2"/>
      <c r="B3435" s="4"/>
    </row>
    <row r="3436" spans="1:2" x14ac:dyDescent="0.3">
      <c r="A3436" s="2"/>
      <c r="B3436" s="4"/>
    </row>
    <row r="3437" spans="1:2" x14ac:dyDescent="0.3">
      <c r="A3437" s="2"/>
      <c r="B3437" s="4"/>
    </row>
    <row r="3438" spans="1:2" x14ac:dyDescent="0.3">
      <c r="A3438" s="2"/>
      <c r="B3438" s="4"/>
    </row>
    <row r="3439" spans="1:2" x14ac:dyDescent="0.3">
      <c r="A3439" s="2"/>
      <c r="B3439" s="4"/>
    </row>
    <row r="3440" spans="1:2" x14ac:dyDescent="0.3">
      <c r="A3440" s="2"/>
      <c r="B3440" s="4"/>
    </row>
    <row r="3441" spans="1:2" x14ac:dyDescent="0.3">
      <c r="A3441" s="2"/>
      <c r="B3441" s="4"/>
    </row>
    <row r="3442" spans="1:2" x14ac:dyDescent="0.3">
      <c r="A3442" s="2"/>
      <c r="B3442" s="4"/>
    </row>
    <row r="3443" spans="1:2" x14ac:dyDescent="0.3">
      <c r="A3443" s="2"/>
      <c r="B3443" s="4"/>
    </row>
    <row r="3444" spans="1:2" x14ac:dyDescent="0.3">
      <c r="A3444" s="2"/>
      <c r="B3444" s="4"/>
    </row>
    <row r="3445" spans="1:2" x14ac:dyDescent="0.3">
      <c r="A3445" s="2"/>
      <c r="B3445" s="4"/>
    </row>
    <row r="3446" spans="1:2" x14ac:dyDescent="0.3">
      <c r="A3446" s="2"/>
      <c r="B3446" s="4"/>
    </row>
    <row r="3447" spans="1:2" x14ac:dyDescent="0.3">
      <c r="A3447" s="2"/>
      <c r="B3447" s="4"/>
    </row>
    <row r="3448" spans="1:2" x14ac:dyDescent="0.3">
      <c r="A3448" s="2"/>
      <c r="B3448" s="4"/>
    </row>
    <row r="3449" spans="1:2" x14ac:dyDescent="0.3">
      <c r="A3449" s="2"/>
      <c r="B3449" s="4"/>
    </row>
    <row r="3450" spans="1:2" x14ac:dyDescent="0.3">
      <c r="A3450" s="2"/>
      <c r="B3450" s="4"/>
    </row>
    <row r="3451" spans="1:2" x14ac:dyDescent="0.3">
      <c r="A3451" s="2"/>
      <c r="B3451" s="4"/>
    </row>
    <row r="3452" spans="1:2" x14ac:dyDescent="0.3">
      <c r="A3452" s="2"/>
      <c r="B3452" s="4"/>
    </row>
    <row r="3453" spans="1:2" x14ac:dyDescent="0.3">
      <c r="A3453" s="2"/>
      <c r="B3453" s="4"/>
    </row>
    <row r="3454" spans="1:2" x14ac:dyDescent="0.3">
      <c r="A3454" s="2"/>
      <c r="B3454" s="4"/>
    </row>
    <row r="3455" spans="1:2" x14ac:dyDescent="0.3">
      <c r="A3455" s="2"/>
      <c r="B3455" s="4"/>
    </row>
    <row r="3456" spans="1:2" x14ac:dyDescent="0.3">
      <c r="A3456" s="2"/>
      <c r="B3456" s="4"/>
    </row>
    <row r="3457" spans="1:2" x14ac:dyDescent="0.3">
      <c r="A3457" s="2"/>
      <c r="B3457" s="4"/>
    </row>
    <row r="3458" spans="1:2" x14ac:dyDescent="0.3">
      <c r="A3458" s="2"/>
      <c r="B3458" s="4"/>
    </row>
    <row r="3459" spans="1:2" x14ac:dyDescent="0.3">
      <c r="A3459" s="2"/>
      <c r="B3459" s="4"/>
    </row>
    <row r="3460" spans="1:2" x14ac:dyDescent="0.3">
      <c r="A3460" s="2"/>
      <c r="B3460" s="4"/>
    </row>
    <row r="3461" spans="1:2" x14ac:dyDescent="0.3">
      <c r="A3461" s="2"/>
      <c r="B3461" s="4"/>
    </row>
    <row r="3462" spans="1:2" x14ac:dyDescent="0.3">
      <c r="A3462" s="2"/>
      <c r="B3462" s="4"/>
    </row>
    <row r="3463" spans="1:2" x14ac:dyDescent="0.3">
      <c r="A3463" s="2"/>
      <c r="B3463" s="4"/>
    </row>
    <row r="3464" spans="1:2" x14ac:dyDescent="0.3">
      <c r="A3464" s="2"/>
      <c r="B3464" s="4"/>
    </row>
    <row r="3465" spans="1:2" x14ac:dyDescent="0.3">
      <c r="A3465" s="2"/>
      <c r="B3465" s="4"/>
    </row>
    <row r="3466" spans="1:2" x14ac:dyDescent="0.3">
      <c r="A3466" s="2"/>
      <c r="B3466" s="4"/>
    </row>
    <row r="3467" spans="1:2" x14ac:dyDescent="0.3">
      <c r="A3467" s="2"/>
      <c r="B3467" s="4"/>
    </row>
    <row r="3468" spans="1:2" x14ac:dyDescent="0.3">
      <c r="A3468" s="2"/>
      <c r="B3468" s="4"/>
    </row>
    <row r="3469" spans="1:2" x14ac:dyDescent="0.3">
      <c r="A3469" s="2"/>
      <c r="B3469" s="4"/>
    </row>
    <row r="3470" spans="1:2" x14ac:dyDescent="0.3">
      <c r="A3470" s="2"/>
      <c r="B3470" s="4"/>
    </row>
    <row r="3471" spans="1:2" x14ac:dyDescent="0.3">
      <c r="A3471" s="2"/>
      <c r="B3471" s="4"/>
    </row>
    <row r="3472" spans="1:2" x14ac:dyDescent="0.3">
      <c r="A3472" s="2"/>
      <c r="B3472" s="4"/>
    </row>
    <row r="3473" spans="1:2" x14ac:dyDescent="0.3">
      <c r="A3473" s="2"/>
      <c r="B3473" s="4"/>
    </row>
    <row r="3474" spans="1:2" x14ac:dyDescent="0.3">
      <c r="A3474" s="2"/>
      <c r="B3474" s="4"/>
    </row>
    <row r="3475" spans="1:2" x14ac:dyDescent="0.3">
      <c r="A3475" s="2"/>
      <c r="B3475" s="4"/>
    </row>
    <row r="3476" spans="1:2" x14ac:dyDescent="0.3">
      <c r="A3476" s="2"/>
      <c r="B3476" s="4"/>
    </row>
    <row r="3477" spans="1:2" x14ac:dyDescent="0.3">
      <c r="A3477" s="2"/>
      <c r="B3477" s="4"/>
    </row>
    <row r="3478" spans="1:2" x14ac:dyDescent="0.3">
      <c r="A3478" s="2"/>
      <c r="B3478" s="4"/>
    </row>
    <row r="3479" spans="1:2" x14ac:dyDescent="0.3">
      <c r="A3479" s="2"/>
      <c r="B3479" s="4"/>
    </row>
    <row r="3480" spans="1:2" x14ac:dyDescent="0.3">
      <c r="A3480" s="2"/>
      <c r="B3480" s="4"/>
    </row>
    <row r="3481" spans="1:2" x14ac:dyDescent="0.3">
      <c r="A3481" s="2"/>
      <c r="B3481" s="4"/>
    </row>
    <row r="3482" spans="1:2" x14ac:dyDescent="0.3">
      <c r="A3482" s="2"/>
      <c r="B3482" s="4"/>
    </row>
    <row r="3483" spans="1:2" x14ac:dyDescent="0.3">
      <c r="A3483" s="2"/>
      <c r="B3483" s="4"/>
    </row>
    <row r="3484" spans="1:2" x14ac:dyDescent="0.3">
      <c r="A3484" s="2"/>
      <c r="B3484" s="4"/>
    </row>
    <row r="3485" spans="1:2" x14ac:dyDescent="0.3">
      <c r="A3485" s="2"/>
      <c r="B3485" s="4"/>
    </row>
    <row r="3486" spans="1:2" x14ac:dyDescent="0.3">
      <c r="A3486" s="2"/>
      <c r="B3486" s="4"/>
    </row>
    <row r="3487" spans="1:2" x14ac:dyDescent="0.3">
      <c r="A3487" s="2"/>
      <c r="B3487" s="4"/>
    </row>
    <row r="3488" spans="1:2" x14ac:dyDescent="0.3">
      <c r="A3488" s="2"/>
      <c r="B3488" s="4"/>
    </row>
    <row r="3489" spans="1:2" x14ac:dyDescent="0.3">
      <c r="A3489" s="2"/>
      <c r="B3489" s="4"/>
    </row>
    <row r="3490" spans="1:2" x14ac:dyDescent="0.3">
      <c r="A3490" s="2"/>
      <c r="B3490" s="4"/>
    </row>
    <row r="3491" spans="1:2" x14ac:dyDescent="0.3">
      <c r="A3491" s="2"/>
      <c r="B3491" s="4"/>
    </row>
    <row r="3492" spans="1:2" x14ac:dyDescent="0.3">
      <c r="A3492" s="2"/>
      <c r="B3492" s="4"/>
    </row>
    <row r="3493" spans="1:2" x14ac:dyDescent="0.3">
      <c r="A3493" s="2"/>
      <c r="B3493" s="4"/>
    </row>
    <row r="3494" spans="1:2" x14ac:dyDescent="0.3">
      <c r="A3494" s="2"/>
      <c r="B3494" s="4"/>
    </row>
    <row r="3495" spans="1:2" x14ac:dyDescent="0.3">
      <c r="A3495" s="2"/>
      <c r="B3495" s="4"/>
    </row>
    <row r="3496" spans="1:2" x14ac:dyDescent="0.3">
      <c r="A3496" s="2"/>
      <c r="B3496" s="4"/>
    </row>
    <row r="3497" spans="1:2" x14ac:dyDescent="0.3">
      <c r="A3497" s="2"/>
      <c r="B3497" s="4"/>
    </row>
    <row r="3498" spans="1:2" x14ac:dyDescent="0.3">
      <c r="A3498" s="2"/>
      <c r="B3498" s="4"/>
    </row>
    <row r="3499" spans="1:2" x14ac:dyDescent="0.3">
      <c r="A3499" s="2"/>
      <c r="B3499" s="4"/>
    </row>
    <row r="3500" spans="1:2" x14ac:dyDescent="0.3">
      <c r="A3500" s="2"/>
      <c r="B3500" s="4"/>
    </row>
    <row r="3501" spans="1:2" x14ac:dyDescent="0.3">
      <c r="A3501" s="2"/>
      <c r="B3501" s="4"/>
    </row>
    <row r="3502" spans="1:2" x14ac:dyDescent="0.3">
      <c r="A3502" s="2"/>
      <c r="B3502" s="4"/>
    </row>
    <row r="3503" spans="1:2" x14ac:dyDescent="0.3">
      <c r="A3503" s="2"/>
      <c r="B3503" s="4"/>
    </row>
    <row r="3504" spans="1:2" x14ac:dyDescent="0.3">
      <c r="A3504" s="2"/>
      <c r="B3504" s="4"/>
    </row>
    <row r="3505" spans="1:2" x14ac:dyDescent="0.3">
      <c r="A3505" s="2"/>
      <c r="B3505" s="4"/>
    </row>
    <row r="3506" spans="1:2" x14ac:dyDescent="0.3">
      <c r="A3506" s="2"/>
      <c r="B3506" s="4"/>
    </row>
    <row r="3507" spans="1:2" x14ac:dyDescent="0.3">
      <c r="A3507" s="2"/>
      <c r="B3507" s="4"/>
    </row>
    <row r="3508" spans="1:2" x14ac:dyDescent="0.3">
      <c r="A3508" s="2"/>
      <c r="B3508" s="4"/>
    </row>
    <row r="3509" spans="1:2" x14ac:dyDescent="0.3">
      <c r="A3509" s="2"/>
      <c r="B3509" s="4"/>
    </row>
    <row r="3510" spans="1:2" x14ac:dyDescent="0.3">
      <c r="A3510" s="2"/>
      <c r="B3510" s="4"/>
    </row>
    <row r="3511" spans="1:2" x14ac:dyDescent="0.3">
      <c r="A3511" s="2"/>
      <c r="B3511" s="4"/>
    </row>
    <row r="3512" spans="1:2" x14ac:dyDescent="0.3">
      <c r="A3512" s="2"/>
      <c r="B3512" s="4"/>
    </row>
    <row r="3513" spans="1:2" x14ac:dyDescent="0.3">
      <c r="A3513" s="2"/>
      <c r="B3513" s="4"/>
    </row>
    <row r="3514" spans="1:2" x14ac:dyDescent="0.3">
      <c r="A3514" s="2"/>
      <c r="B3514" s="4"/>
    </row>
    <row r="3515" spans="1:2" x14ac:dyDescent="0.3">
      <c r="A3515" s="2"/>
      <c r="B3515" s="4"/>
    </row>
    <row r="3516" spans="1:2" x14ac:dyDescent="0.3">
      <c r="A3516" s="2"/>
      <c r="B3516" s="4"/>
    </row>
    <row r="3517" spans="1:2" x14ac:dyDescent="0.3">
      <c r="A3517" s="2"/>
      <c r="B3517" s="4"/>
    </row>
    <row r="3518" spans="1:2" x14ac:dyDescent="0.3">
      <c r="A3518" s="2"/>
      <c r="B3518" s="4"/>
    </row>
    <row r="3519" spans="1:2" x14ac:dyDescent="0.3">
      <c r="A3519" s="2"/>
      <c r="B3519" s="4"/>
    </row>
    <row r="3520" spans="1:2" x14ac:dyDescent="0.3">
      <c r="A3520" s="2"/>
      <c r="B3520" s="4"/>
    </row>
    <row r="3521" spans="1:2" x14ac:dyDescent="0.3">
      <c r="A3521" s="2"/>
      <c r="B3521" s="4"/>
    </row>
    <row r="3522" spans="1:2" x14ac:dyDescent="0.3">
      <c r="A3522" s="2"/>
      <c r="B3522" s="4"/>
    </row>
    <row r="3523" spans="1:2" x14ac:dyDescent="0.3">
      <c r="A3523" s="2"/>
      <c r="B3523" s="4"/>
    </row>
    <row r="3524" spans="1:2" x14ac:dyDescent="0.3">
      <c r="A3524" s="2"/>
      <c r="B3524" s="4"/>
    </row>
    <row r="3525" spans="1:2" x14ac:dyDescent="0.3">
      <c r="A3525" s="2"/>
      <c r="B3525" s="4"/>
    </row>
    <row r="3526" spans="1:2" x14ac:dyDescent="0.3">
      <c r="A3526" s="2"/>
      <c r="B3526" s="4"/>
    </row>
    <row r="3527" spans="1:2" x14ac:dyDescent="0.3">
      <c r="A3527" s="2"/>
      <c r="B3527" s="4"/>
    </row>
    <row r="3528" spans="1:2" x14ac:dyDescent="0.3">
      <c r="A3528" s="2"/>
      <c r="B3528" s="4"/>
    </row>
    <row r="3529" spans="1:2" x14ac:dyDescent="0.3">
      <c r="A3529" s="2"/>
      <c r="B3529" s="4"/>
    </row>
    <row r="3530" spans="1:2" x14ac:dyDescent="0.3">
      <c r="A3530" s="2"/>
      <c r="B3530" s="4"/>
    </row>
    <row r="3531" spans="1:2" x14ac:dyDescent="0.3">
      <c r="A3531" s="2"/>
      <c r="B3531" s="4"/>
    </row>
    <row r="3532" spans="1:2" x14ac:dyDescent="0.3">
      <c r="A3532" s="2"/>
      <c r="B3532" s="4"/>
    </row>
    <row r="3533" spans="1:2" x14ac:dyDescent="0.3">
      <c r="A3533" s="2"/>
      <c r="B3533" s="4"/>
    </row>
    <row r="3534" spans="1:2" x14ac:dyDescent="0.3">
      <c r="A3534" s="2"/>
      <c r="B3534" s="4"/>
    </row>
    <row r="3535" spans="1:2" x14ac:dyDescent="0.3">
      <c r="A3535" s="2"/>
      <c r="B3535" s="4"/>
    </row>
    <row r="3536" spans="1:2" x14ac:dyDescent="0.3">
      <c r="A3536" s="2"/>
      <c r="B3536" s="4"/>
    </row>
    <row r="3537" spans="1:2" x14ac:dyDescent="0.3">
      <c r="A3537" s="2"/>
      <c r="B3537" s="4"/>
    </row>
    <row r="3538" spans="1:2" x14ac:dyDescent="0.3">
      <c r="A3538" s="2"/>
      <c r="B3538" s="4"/>
    </row>
    <row r="3539" spans="1:2" x14ac:dyDescent="0.3">
      <c r="A3539" s="2"/>
      <c r="B3539" s="4"/>
    </row>
    <row r="3540" spans="1:2" x14ac:dyDescent="0.3">
      <c r="A3540" s="2"/>
      <c r="B3540" s="4"/>
    </row>
    <row r="3541" spans="1:2" x14ac:dyDescent="0.3">
      <c r="A3541" s="2"/>
      <c r="B3541" s="4"/>
    </row>
    <row r="3542" spans="1:2" x14ac:dyDescent="0.3">
      <c r="A3542" s="2"/>
      <c r="B3542" s="4"/>
    </row>
    <row r="3543" spans="1:2" x14ac:dyDescent="0.3">
      <c r="A3543" s="2"/>
      <c r="B3543" s="4"/>
    </row>
    <row r="3544" spans="1:2" x14ac:dyDescent="0.3">
      <c r="A3544" s="2"/>
      <c r="B3544" s="4"/>
    </row>
    <row r="3545" spans="1:2" x14ac:dyDescent="0.3">
      <c r="A3545" s="2"/>
      <c r="B3545" s="4"/>
    </row>
    <row r="3546" spans="1:2" x14ac:dyDescent="0.3">
      <c r="A3546" s="2"/>
      <c r="B3546" s="4"/>
    </row>
    <row r="3547" spans="1:2" x14ac:dyDescent="0.3">
      <c r="A3547" s="2"/>
      <c r="B3547" s="4"/>
    </row>
    <row r="3548" spans="1:2" x14ac:dyDescent="0.3">
      <c r="A3548" s="2"/>
      <c r="B3548" s="4"/>
    </row>
    <row r="3549" spans="1:2" x14ac:dyDescent="0.3">
      <c r="A3549" s="2"/>
      <c r="B3549" s="4"/>
    </row>
    <row r="3550" spans="1:2" x14ac:dyDescent="0.3">
      <c r="A3550" s="2"/>
      <c r="B3550" s="4"/>
    </row>
    <row r="3551" spans="1:2" x14ac:dyDescent="0.3">
      <c r="A3551" s="2"/>
      <c r="B3551" s="4"/>
    </row>
    <row r="3552" spans="1:2" x14ac:dyDescent="0.3">
      <c r="A3552" s="2"/>
      <c r="B3552" s="4"/>
    </row>
    <row r="3553" spans="1:2" x14ac:dyDescent="0.3">
      <c r="A3553" s="2"/>
      <c r="B3553" s="4"/>
    </row>
    <row r="3554" spans="1:2" x14ac:dyDescent="0.3">
      <c r="A3554" s="2"/>
      <c r="B3554" s="4"/>
    </row>
    <row r="3555" spans="1:2" x14ac:dyDescent="0.3">
      <c r="A3555" s="2"/>
      <c r="B3555" s="4"/>
    </row>
    <row r="3556" spans="1:2" x14ac:dyDescent="0.3">
      <c r="A3556" s="2"/>
      <c r="B3556" s="4"/>
    </row>
    <row r="3557" spans="1:2" x14ac:dyDescent="0.3">
      <c r="A3557" s="2"/>
      <c r="B3557" s="4"/>
    </row>
    <row r="3558" spans="1:2" x14ac:dyDescent="0.3">
      <c r="A3558" s="2"/>
      <c r="B3558" s="4"/>
    </row>
    <row r="3559" spans="1:2" x14ac:dyDescent="0.3">
      <c r="A3559" s="2"/>
      <c r="B3559" s="4"/>
    </row>
    <row r="3560" spans="1:2" x14ac:dyDescent="0.3">
      <c r="A3560" s="2"/>
      <c r="B3560" s="4"/>
    </row>
    <row r="3561" spans="1:2" x14ac:dyDescent="0.3">
      <c r="A3561" s="2"/>
      <c r="B3561" s="4"/>
    </row>
    <row r="3562" spans="1:2" x14ac:dyDescent="0.3">
      <c r="A3562" s="2"/>
      <c r="B3562" s="4"/>
    </row>
    <row r="3563" spans="1:2" x14ac:dyDescent="0.3">
      <c r="A3563" s="2"/>
      <c r="B3563" s="4"/>
    </row>
    <row r="3564" spans="1:2" x14ac:dyDescent="0.3">
      <c r="A3564" s="2"/>
      <c r="B3564" s="4"/>
    </row>
    <row r="3565" spans="1:2" x14ac:dyDescent="0.3">
      <c r="A3565" s="2"/>
      <c r="B3565" s="4"/>
    </row>
    <row r="3566" spans="1:2" x14ac:dyDescent="0.3">
      <c r="A3566" s="2"/>
      <c r="B3566" s="4"/>
    </row>
    <row r="3567" spans="1:2" x14ac:dyDescent="0.3">
      <c r="A3567" s="2"/>
      <c r="B3567" s="4"/>
    </row>
    <row r="3568" spans="1:2" x14ac:dyDescent="0.3">
      <c r="A3568" s="2"/>
      <c r="B3568" s="4"/>
    </row>
    <row r="3569" spans="1:2" x14ac:dyDescent="0.3">
      <c r="A3569" s="2"/>
      <c r="B3569" s="4"/>
    </row>
    <row r="3570" spans="1:2" x14ac:dyDescent="0.3">
      <c r="A3570" s="2"/>
      <c r="B3570" s="4"/>
    </row>
    <row r="3571" spans="1:2" x14ac:dyDescent="0.3">
      <c r="A3571" s="2"/>
      <c r="B3571" s="4"/>
    </row>
    <row r="3572" spans="1:2" x14ac:dyDescent="0.3">
      <c r="A3572" s="2"/>
      <c r="B3572" s="4"/>
    </row>
    <row r="3573" spans="1:2" x14ac:dyDescent="0.3">
      <c r="A3573" s="2"/>
      <c r="B3573" s="4"/>
    </row>
    <row r="3574" spans="1:2" x14ac:dyDescent="0.3">
      <c r="A3574" s="2"/>
      <c r="B3574" s="4"/>
    </row>
    <row r="3575" spans="1:2" x14ac:dyDescent="0.3">
      <c r="A3575" s="2"/>
      <c r="B3575" s="4"/>
    </row>
    <row r="3576" spans="1:2" x14ac:dyDescent="0.3">
      <c r="A3576" s="2"/>
      <c r="B3576" s="4"/>
    </row>
    <row r="3577" spans="1:2" x14ac:dyDescent="0.3">
      <c r="A3577" s="2"/>
      <c r="B3577" s="4"/>
    </row>
    <row r="3578" spans="1:2" x14ac:dyDescent="0.3">
      <c r="A3578" s="2"/>
      <c r="B3578" s="4"/>
    </row>
    <row r="3579" spans="1:2" x14ac:dyDescent="0.3">
      <c r="A3579" s="2"/>
      <c r="B3579" s="4"/>
    </row>
    <row r="3580" spans="1:2" x14ac:dyDescent="0.3">
      <c r="A3580" s="2"/>
      <c r="B3580" s="4"/>
    </row>
    <row r="3581" spans="1:2" x14ac:dyDescent="0.3">
      <c r="A3581" s="2"/>
      <c r="B3581" s="4"/>
    </row>
    <row r="3582" spans="1:2" x14ac:dyDescent="0.3">
      <c r="A3582" s="2"/>
      <c r="B3582" s="4"/>
    </row>
    <row r="3583" spans="1:2" x14ac:dyDescent="0.3">
      <c r="A3583" s="2"/>
      <c r="B3583" s="4"/>
    </row>
    <row r="3584" spans="1:2" x14ac:dyDescent="0.3">
      <c r="A3584" s="2"/>
      <c r="B3584" s="4"/>
    </row>
    <row r="3585" spans="1:2" x14ac:dyDescent="0.3">
      <c r="A3585" s="2"/>
      <c r="B3585" s="4"/>
    </row>
    <row r="3586" spans="1:2" x14ac:dyDescent="0.3">
      <c r="A3586" s="2"/>
      <c r="B3586" s="4"/>
    </row>
    <row r="3587" spans="1:2" x14ac:dyDescent="0.3">
      <c r="A3587" s="2"/>
      <c r="B3587" s="4"/>
    </row>
    <row r="3588" spans="1:2" x14ac:dyDescent="0.3">
      <c r="A3588" s="2"/>
      <c r="B3588" s="4"/>
    </row>
    <row r="3589" spans="1:2" x14ac:dyDescent="0.3">
      <c r="A3589" s="2"/>
      <c r="B3589" s="4"/>
    </row>
    <row r="3590" spans="1:2" x14ac:dyDescent="0.3">
      <c r="A3590" s="2"/>
      <c r="B3590" s="4"/>
    </row>
    <row r="3591" spans="1:2" x14ac:dyDescent="0.3">
      <c r="A3591" s="2"/>
      <c r="B3591" s="4"/>
    </row>
    <row r="3592" spans="1:2" x14ac:dyDescent="0.3">
      <c r="A3592" s="2"/>
      <c r="B3592" s="4"/>
    </row>
    <row r="3593" spans="1:2" x14ac:dyDescent="0.3">
      <c r="A3593" s="2"/>
      <c r="B3593" s="4"/>
    </row>
    <row r="3594" spans="1:2" x14ac:dyDescent="0.3">
      <c r="A3594" s="2"/>
      <c r="B3594" s="4"/>
    </row>
    <row r="3595" spans="1:2" x14ac:dyDescent="0.3">
      <c r="A3595" s="2"/>
      <c r="B3595" s="4"/>
    </row>
    <row r="3596" spans="1:2" x14ac:dyDescent="0.3">
      <c r="A3596" s="2"/>
      <c r="B3596" s="4"/>
    </row>
    <row r="3597" spans="1:2" x14ac:dyDescent="0.3">
      <c r="A3597" s="2"/>
      <c r="B3597" s="4"/>
    </row>
    <row r="3598" spans="1:2" x14ac:dyDescent="0.3">
      <c r="A3598" s="2"/>
      <c r="B3598" s="4"/>
    </row>
    <row r="3599" spans="1:2" x14ac:dyDescent="0.3">
      <c r="A3599" s="2"/>
      <c r="B3599" s="4"/>
    </row>
    <row r="3600" spans="1:2" x14ac:dyDescent="0.3">
      <c r="A3600" s="2"/>
      <c r="B3600" s="4"/>
    </row>
    <row r="3601" spans="1:2" x14ac:dyDescent="0.3">
      <c r="A3601" s="2"/>
      <c r="B3601" s="4"/>
    </row>
    <row r="3602" spans="1:2" x14ac:dyDescent="0.3">
      <c r="A3602" s="2"/>
      <c r="B3602" s="4"/>
    </row>
    <row r="3603" spans="1:2" x14ac:dyDescent="0.3">
      <c r="A3603" s="2"/>
      <c r="B3603" s="4"/>
    </row>
    <row r="3604" spans="1:2" x14ac:dyDescent="0.3">
      <c r="A3604" s="2"/>
      <c r="B3604" s="4"/>
    </row>
    <row r="3605" spans="1:2" x14ac:dyDescent="0.3">
      <c r="A3605" s="2"/>
      <c r="B3605" s="4"/>
    </row>
    <row r="3606" spans="1:2" x14ac:dyDescent="0.3">
      <c r="A3606" s="2"/>
      <c r="B3606" s="4"/>
    </row>
    <row r="3607" spans="1:2" x14ac:dyDescent="0.3">
      <c r="A3607" s="2"/>
      <c r="B3607" s="4"/>
    </row>
    <row r="3608" spans="1:2" x14ac:dyDescent="0.3">
      <c r="A3608" s="2"/>
      <c r="B3608" s="4"/>
    </row>
    <row r="3609" spans="1:2" x14ac:dyDescent="0.3">
      <c r="A3609" s="2"/>
      <c r="B3609" s="4"/>
    </row>
    <row r="3610" spans="1:2" x14ac:dyDescent="0.3">
      <c r="A3610" s="2"/>
      <c r="B3610" s="4"/>
    </row>
    <row r="3611" spans="1:2" x14ac:dyDescent="0.3">
      <c r="A3611" s="2"/>
      <c r="B3611" s="4"/>
    </row>
    <row r="3612" spans="1:2" x14ac:dyDescent="0.3">
      <c r="A3612" s="2"/>
      <c r="B3612" s="4"/>
    </row>
    <row r="3613" spans="1:2" x14ac:dyDescent="0.3">
      <c r="A3613" s="2"/>
      <c r="B3613" s="4"/>
    </row>
    <row r="3614" spans="1:2" x14ac:dyDescent="0.3">
      <c r="A3614" s="2"/>
      <c r="B3614" s="4"/>
    </row>
    <row r="3615" spans="1:2" x14ac:dyDescent="0.3">
      <c r="A3615" s="2"/>
      <c r="B3615" s="4"/>
    </row>
    <row r="3616" spans="1:2" x14ac:dyDescent="0.3">
      <c r="A3616" s="2"/>
      <c r="B3616" s="4"/>
    </row>
    <row r="3617" spans="1:2" x14ac:dyDescent="0.3">
      <c r="A3617" s="2"/>
      <c r="B3617" s="4"/>
    </row>
    <row r="3618" spans="1:2" x14ac:dyDescent="0.3">
      <c r="A3618" s="2"/>
      <c r="B3618" s="4"/>
    </row>
    <row r="3619" spans="1:2" x14ac:dyDescent="0.3">
      <c r="A3619" s="2"/>
      <c r="B3619" s="4"/>
    </row>
    <row r="3620" spans="1:2" x14ac:dyDescent="0.3">
      <c r="A3620" s="2"/>
      <c r="B3620" s="4"/>
    </row>
    <row r="3621" spans="1:2" x14ac:dyDescent="0.3">
      <c r="A3621" s="2"/>
      <c r="B3621" s="4"/>
    </row>
    <row r="3622" spans="1:2" x14ac:dyDescent="0.3">
      <c r="A3622" s="2"/>
      <c r="B3622" s="4"/>
    </row>
    <row r="3623" spans="1:2" x14ac:dyDescent="0.3">
      <c r="A3623" s="2"/>
      <c r="B3623" s="4"/>
    </row>
    <row r="3624" spans="1:2" x14ac:dyDescent="0.3">
      <c r="A3624" s="2"/>
      <c r="B3624" s="4"/>
    </row>
    <row r="3625" spans="1:2" x14ac:dyDescent="0.3">
      <c r="A3625" s="2"/>
      <c r="B3625" s="4"/>
    </row>
    <row r="3626" spans="1:2" x14ac:dyDescent="0.3">
      <c r="A3626" s="2"/>
      <c r="B3626" s="4"/>
    </row>
    <row r="3627" spans="1:2" x14ac:dyDescent="0.3">
      <c r="A3627" s="2"/>
      <c r="B3627" s="4"/>
    </row>
    <row r="3628" spans="1:2" x14ac:dyDescent="0.3">
      <c r="A3628" s="2"/>
      <c r="B3628" s="4"/>
    </row>
    <row r="3629" spans="1:2" x14ac:dyDescent="0.3">
      <c r="A3629" s="2"/>
      <c r="B3629" s="4"/>
    </row>
    <row r="3630" spans="1:2" x14ac:dyDescent="0.3">
      <c r="A3630" s="2"/>
      <c r="B3630" s="4"/>
    </row>
    <row r="3631" spans="1:2" x14ac:dyDescent="0.3">
      <c r="A3631" s="2"/>
      <c r="B3631" s="4"/>
    </row>
    <row r="3632" spans="1:2" x14ac:dyDescent="0.3">
      <c r="A3632" s="2"/>
      <c r="B3632" s="4"/>
    </row>
    <row r="3633" spans="1:2" x14ac:dyDescent="0.3">
      <c r="A3633" s="2"/>
      <c r="B3633" s="4"/>
    </row>
    <row r="3634" spans="1:2" x14ac:dyDescent="0.3">
      <c r="A3634" s="2"/>
      <c r="B3634" s="4"/>
    </row>
    <row r="3635" spans="1:2" x14ac:dyDescent="0.3">
      <c r="A3635" s="2"/>
      <c r="B3635" s="4"/>
    </row>
    <row r="3636" spans="1:2" x14ac:dyDescent="0.3">
      <c r="A3636" s="2"/>
      <c r="B3636" s="4"/>
    </row>
    <row r="3637" spans="1:2" x14ac:dyDescent="0.3">
      <c r="A3637" s="2"/>
      <c r="B3637" s="4"/>
    </row>
    <row r="3638" spans="1:2" x14ac:dyDescent="0.3">
      <c r="A3638" s="2"/>
      <c r="B3638" s="4"/>
    </row>
    <row r="3639" spans="1:2" x14ac:dyDescent="0.3">
      <c r="A3639" s="2"/>
      <c r="B3639" s="4"/>
    </row>
    <row r="3640" spans="1:2" x14ac:dyDescent="0.3">
      <c r="A3640" s="2"/>
      <c r="B3640" s="4"/>
    </row>
    <row r="3641" spans="1:2" x14ac:dyDescent="0.3">
      <c r="A3641" s="2"/>
      <c r="B3641" s="4"/>
    </row>
    <row r="3642" spans="1:2" x14ac:dyDescent="0.3">
      <c r="A3642" s="2"/>
      <c r="B3642" s="4"/>
    </row>
    <row r="3643" spans="1:2" x14ac:dyDescent="0.3">
      <c r="A3643" s="2"/>
      <c r="B3643" s="4"/>
    </row>
    <row r="3644" spans="1:2" x14ac:dyDescent="0.3">
      <c r="A3644" s="2"/>
      <c r="B3644" s="4"/>
    </row>
    <row r="3645" spans="1:2" x14ac:dyDescent="0.3">
      <c r="A3645" s="2"/>
      <c r="B3645" s="4"/>
    </row>
    <row r="3646" spans="1:2" x14ac:dyDescent="0.3">
      <c r="A3646" s="2"/>
      <c r="B3646" s="4"/>
    </row>
    <row r="3647" spans="1:2" x14ac:dyDescent="0.3">
      <c r="A3647" s="2"/>
      <c r="B3647" s="4"/>
    </row>
    <row r="3648" spans="1:2" x14ac:dyDescent="0.3">
      <c r="A3648" s="2"/>
      <c r="B3648" s="4"/>
    </row>
    <row r="3649" spans="1:2" x14ac:dyDescent="0.3">
      <c r="A3649" s="2"/>
      <c r="B3649" s="4"/>
    </row>
    <row r="3650" spans="1:2" x14ac:dyDescent="0.3">
      <c r="A3650" s="2"/>
      <c r="B3650" s="4"/>
    </row>
    <row r="3651" spans="1:2" x14ac:dyDescent="0.3">
      <c r="A3651" s="2"/>
      <c r="B3651" s="4"/>
    </row>
    <row r="3652" spans="1:2" x14ac:dyDescent="0.3">
      <c r="A3652" s="2"/>
      <c r="B3652" s="4"/>
    </row>
    <row r="3653" spans="1:2" x14ac:dyDescent="0.3">
      <c r="A3653" s="2"/>
      <c r="B3653" s="4"/>
    </row>
    <row r="3654" spans="1:2" x14ac:dyDescent="0.3">
      <c r="A3654" s="2"/>
      <c r="B3654" s="4"/>
    </row>
    <row r="3655" spans="1:2" x14ac:dyDescent="0.3">
      <c r="A3655" s="2"/>
      <c r="B3655" s="4"/>
    </row>
    <row r="3656" spans="1:2" x14ac:dyDescent="0.3">
      <c r="A3656" s="2"/>
      <c r="B3656" s="4"/>
    </row>
    <row r="3657" spans="1:2" x14ac:dyDescent="0.3">
      <c r="A3657" s="2"/>
      <c r="B3657" s="4"/>
    </row>
    <row r="3658" spans="1:2" x14ac:dyDescent="0.3">
      <c r="A3658" s="2"/>
      <c r="B3658" s="4"/>
    </row>
    <row r="3659" spans="1:2" x14ac:dyDescent="0.3">
      <c r="A3659" s="2"/>
      <c r="B3659" s="4"/>
    </row>
    <row r="3660" spans="1:2" x14ac:dyDescent="0.3">
      <c r="A3660" s="2"/>
      <c r="B3660" s="4"/>
    </row>
    <row r="3661" spans="1:2" x14ac:dyDescent="0.3">
      <c r="A3661" s="2"/>
      <c r="B3661" s="4"/>
    </row>
    <row r="3662" spans="1:2" x14ac:dyDescent="0.3">
      <c r="A3662" s="2"/>
      <c r="B3662" s="4"/>
    </row>
    <row r="3663" spans="1:2" x14ac:dyDescent="0.3">
      <c r="A3663" s="2"/>
      <c r="B3663" s="4"/>
    </row>
    <row r="3664" spans="1:2" x14ac:dyDescent="0.3">
      <c r="A3664" s="2"/>
      <c r="B3664" s="4"/>
    </row>
    <row r="3665" spans="1:2" x14ac:dyDescent="0.3">
      <c r="A3665" s="2"/>
      <c r="B3665" s="4"/>
    </row>
    <row r="3666" spans="1:2" x14ac:dyDescent="0.3">
      <c r="A3666" s="2"/>
      <c r="B3666" s="4"/>
    </row>
    <row r="3667" spans="1:2" x14ac:dyDescent="0.3">
      <c r="A3667" s="2"/>
      <c r="B3667" s="4"/>
    </row>
    <row r="3668" spans="1:2" x14ac:dyDescent="0.3">
      <c r="A3668" s="2"/>
      <c r="B3668" s="4"/>
    </row>
    <row r="3669" spans="1:2" x14ac:dyDescent="0.3">
      <c r="A3669" s="2"/>
      <c r="B3669" s="4"/>
    </row>
    <row r="3670" spans="1:2" x14ac:dyDescent="0.3">
      <c r="A3670" s="2"/>
      <c r="B3670" s="4"/>
    </row>
    <row r="3671" spans="1:2" x14ac:dyDescent="0.3">
      <c r="A3671" s="2"/>
      <c r="B3671" s="4"/>
    </row>
    <row r="3672" spans="1:2" x14ac:dyDescent="0.3">
      <c r="A3672" s="2"/>
      <c r="B3672" s="4"/>
    </row>
    <row r="3673" spans="1:2" x14ac:dyDescent="0.3">
      <c r="A3673" s="2"/>
      <c r="B3673" s="4"/>
    </row>
    <row r="3674" spans="1:2" x14ac:dyDescent="0.3">
      <c r="A3674" s="2"/>
      <c r="B3674" s="4"/>
    </row>
    <row r="3675" spans="1:2" x14ac:dyDescent="0.3">
      <c r="A3675" s="2"/>
      <c r="B3675" s="4"/>
    </row>
    <row r="3676" spans="1:2" x14ac:dyDescent="0.3">
      <c r="A3676" s="2"/>
      <c r="B3676" s="4"/>
    </row>
    <row r="3677" spans="1:2" x14ac:dyDescent="0.3">
      <c r="A3677" s="2"/>
      <c r="B3677" s="4"/>
    </row>
    <row r="3678" spans="1:2" x14ac:dyDescent="0.3">
      <c r="A3678" s="2"/>
      <c r="B3678" s="4"/>
    </row>
    <row r="3679" spans="1:2" x14ac:dyDescent="0.3">
      <c r="A3679" s="2"/>
      <c r="B3679" s="4"/>
    </row>
    <row r="3680" spans="1:2" x14ac:dyDescent="0.3">
      <c r="A3680" s="2"/>
      <c r="B3680" s="4"/>
    </row>
    <row r="3681" spans="1:2" x14ac:dyDescent="0.3">
      <c r="A3681" s="2"/>
      <c r="B3681" s="4"/>
    </row>
    <row r="3682" spans="1:2" x14ac:dyDescent="0.3">
      <c r="A3682" s="2"/>
      <c r="B3682" s="4"/>
    </row>
    <row r="3683" spans="1:2" x14ac:dyDescent="0.3">
      <c r="A3683" s="2"/>
      <c r="B3683" s="4"/>
    </row>
    <row r="3684" spans="1:2" x14ac:dyDescent="0.3">
      <c r="A3684" s="2"/>
      <c r="B3684" s="4"/>
    </row>
    <row r="3685" spans="1:2" x14ac:dyDescent="0.3">
      <c r="A3685" s="2"/>
      <c r="B3685" s="4"/>
    </row>
    <row r="3686" spans="1:2" x14ac:dyDescent="0.3">
      <c r="A3686" s="2"/>
      <c r="B3686" s="4"/>
    </row>
    <row r="3687" spans="1:2" x14ac:dyDescent="0.3">
      <c r="A3687" s="2"/>
      <c r="B3687" s="4"/>
    </row>
    <row r="3688" spans="1:2" x14ac:dyDescent="0.3">
      <c r="A3688" s="2"/>
      <c r="B3688" s="4"/>
    </row>
    <row r="3689" spans="1:2" x14ac:dyDescent="0.3">
      <c r="A3689" s="2"/>
      <c r="B3689" s="4"/>
    </row>
    <row r="3690" spans="1:2" x14ac:dyDescent="0.3">
      <c r="A3690" s="2"/>
      <c r="B3690" s="4"/>
    </row>
    <row r="3691" spans="1:2" x14ac:dyDescent="0.3">
      <c r="A3691" s="2"/>
      <c r="B3691" s="4"/>
    </row>
    <row r="3692" spans="1:2" x14ac:dyDescent="0.3">
      <c r="A3692" s="2"/>
      <c r="B3692" s="4"/>
    </row>
    <row r="3693" spans="1:2" x14ac:dyDescent="0.3">
      <c r="A3693" s="2"/>
      <c r="B3693" s="4"/>
    </row>
    <row r="3694" spans="1:2" x14ac:dyDescent="0.3">
      <c r="A3694" s="2"/>
      <c r="B3694" s="4"/>
    </row>
    <row r="3695" spans="1:2" x14ac:dyDescent="0.3">
      <c r="A3695" s="2"/>
      <c r="B3695" s="4"/>
    </row>
    <row r="3696" spans="1:2" x14ac:dyDescent="0.3">
      <c r="A3696" s="2"/>
      <c r="B3696" s="4"/>
    </row>
    <row r="3697" spans="1:2" x14ac:dyDescent="0.3">
      <c r="A3697" s="2"/>
      <c r="B3697" s="4"/>
    </row>
    <row r="3698" spans="1:2" x14ac:dyDescent="0.3">
      <c r="A3698" s="2"/>
      <c r="B3698" s="4"/>
    </row>
    <row r="3699" spans="1:2" x14ac:dyDescent="0.3">
      <c r="A3699" s="2"/>
      <c r="B3699" s="4"/>
    </row>
    <row r="3700" spans="1:2" x14ac:dyDescent="0.3">
      <c r="A3700" s="2"/>
      <c r="B3700" s="4"/>
    </row>
    <row r="3701" spans="1:2" x14ac:dyDescent="0.3">
      <c r="A3701" s="2"/>
      <c r="B3701" s="4"/>
    </row>
    <row r="3702" spans="1:2" x14ac:dyDescent="0.3">
      <c r="A3702" s="2"/>
      <c r="B3702" s="4"/>
    </row>
    <row r="3703" spans="1:2" x14ac:dyDescent="0.3">
      <c r="A3703" s="2"/>
      <c r="B3703" s="4"/>
    </row>
    <row r="3704" spans="1:2" x14ac:dyDescent="0.3">
      <c r="A3704" s="2"/>
      <c r="B3704" s="4"/>
    </row>
    <row r="3705" spans="1:2" x14ac:dyDescent="0.3">
      <c r="A3705" s="2"/>
      <c r="B3705" s="4"/>
    </row>
    <row r="3706" spans="1:2" x14ac:dyDescent="0.3">
      <c r="A3706" s="2"/>
      <c r="B3706" s="4"/>
    </row>
    <row r="3707" spans="1:2" x14ac:dyDescent="0.3">
      <c r="A3707" s="2"/>
      <c r="B3707" s="4"/>
    </row>
    <row r="3708" spans="1:2" x14ac:dyDescent="0.3">
      <c r="A3708" s="2"/>
      <c r="B3708" s="4"/>
    </row>
    <row r="3709" spans="1:2" x14ac:dyDescent="0.3">
      <c r="A3709" s="2"/>
      <c r="B3709" s="4"/>
    </row>
    <row r="3710" spans="1:2" x14ac:dyDescent="0.3">
      <c r="A3710" s="2"/>
      <c r="B3710" s="4"/>
    </row>
    <row r="3711" spans="1:2" x14ac:dyDescent="0.3">
      <c r="A3711" s="2"/>
      <c r="B3711" s="4"/>
    </row>
    <row r="3712" spans="1:2" x14ac:dyDescent="0.3">
      <c r="A3712" s="2"/>
      <c r="B3712" s="4"/>
    </row>
    <row r="3713" spans="1:2" x14ac:dyDescent="0.3">
      <c r="A3713" s="2"/>
      <c r="B3713" s="4"/>
    </row>
    <row r="3714" spans="1:2" x14ac:dyDescent="0.3">
      <c r="A3714" s="2"/>
      <c r="B3714" s="4"/>
    </row>
    <row r="3715" spans="1:2" x14ac:dyDescent="0.3">
      <c r="A3715" s="2"/>
      <c r="B3715" s="4"/>
    </row>
    <row r="3716" spans="1:2" x14ac:dyDescent="0.3">
      <c r="A3716" s="2"/>
      <c r="B3716" s="4"/>
    </row>
    <row r="3717" spans="1:2" x14ac:dyDescent="0.3">
      <c r="A3717" s="2"/>
      <c r="B3717" s="4"/>
    </row>
    <row r="3718" spans="1:2" x14ac:dyDescent="0.3">
      <c r="A3718" s="2"/>
      <c r="B3718" s="4"/>
    </row>
    <row r="3719" spans="1:2" x14ac:dyDescent="0.3">
      <c r="A3719" s="2"/>
      <c r="B3719" s="4"/>
    </row>
    <row r="3720" spans="1:2" x14ac:dyDescent="0.3">
      <c r="A3720" s="2"/>
      <c r="B3720" s="4"/>
    </row>
    <row r="3721" spans="1:2" x14ac:dyDescent="0.3">
      <c r="A3721" s="2"/>
      <c r="B3721" s="4"/>
    </row>
    <row r="3722" spans="1:2" x14ac:dyDescent="0.3">
      <c r="A3722" s="2"/>
      <c r="B3722" s="4"/>
    </row>
    <row r="3723" spans="1:2" x14ac:dyDescent="0.3">
      <c r="A3723" s="2"/>
      <c r="B3723" s="4"/>
    </row>
    <row r="3724" spans="1:2" x14ac:dyDescent="0.3">
      <c r="A3724" s="2"/>
      <c r="B3724" s="4"/>
    </row>
    <row r="3725" spans="1:2" x14ac:dyDescent="0.3">
      <c r="A3725" s="2"/>
      <c r="B3725" s="4"/>
    </row>
    <row r="3726" spans="1:2" x14ac:dyDescent="0.3">
      <c r="A3726" s="2"/>
      <c r="B3726" s="4"/>
    </row>
    <row r="3727" spans="1:2" x14ac:dyDescent="0.3">
      <c r="A3727" s="2"/>
      <c r="B3727" s="4"/>
    </row>
    <row r="3728" spans="1:2" x14ac:dyDescent="0.3">
      <c r="A3728" s="2"/>
      <c r="B3728" s="4"/>
    </row>
    <row r="3729" spans="1:2" x14ac:dyDescent="0.3">
      <c r="A3729" s="2"/>
      <c r="B3729" s="4"/>
    </row>
    <row r="3730" spans="1:2" x14ac:dyDescent="0.3">
      <c r="A3730" s="2"/>
      <c r="B3730" s="4"/>
    </row>
    <row r="3731" spans="1:2" x14ac:dyDescent="0.3">
      <c r="A3731" s="2"/>
      <c r="B3731" s="4"/>
    </row>
    <row r="3732" spans="1:2" x14ac:dyDescent="0.3">
      <c r="A3732" s="2"/>
      <c r="B3732" s="4"/>
    </row>
    <row r="3733" spans="1:2" x14ac:dyDescent="0.3">
      <c r="A3733" s="2"/>
      <c r="B3733" s="4"/>
    </row>
    <row r="3734" spans="1:2" x14ac:dyDescent="0.3">
      <c r="A3734" s="2"/>
      <c r="B3734" s="4"/>
    </row>
    <row r="3735" spans="1:2" x14ac:dyDescent="0.3">
      <c r="A3735" s="2"/>
      <c r="B3735" s="4"/>
    </row>
    <row r="3736" spans="1:2" x14ac:dyDescent="0.3">
      <c r="A3736" s="2"/>
      <c r="B3736" s="4"/>
    </row>
    <row r="3737" spans="1:2" x14ac:dyDescent="0.3">
      <c r="A3737" s="2"/>
      <c r="B3737" s="4"/>
    </row>
    <row r="3738" spans="1:2" x14ac:dyDescent="0.3">
      <c r="A3738" s="2"/>
      <c r="B3738" s="4"/>
    </row>
    <row r="3739" spans="1:2" x14ac:dyDescent="0.3">
      <c r="A3739" s="2"/>
      <c r="B3739" s="4"/>
    </row>
    <row r="3740" spans="1:2" x14ac:dyDescent="0.3">
      <c r="A3740" s="2"/>
      <c r="B3740" s="4"/>
    </row>
    <row r="3741" spans="1:2" x14ac:dyDescent="0.3">
      <c r="A3741" s="2"/>
      <c r="B3741" s="4"/>
    </row>
    <row r="3742" spans="1:2" x14ac:dyDescent="0.3">
      <c r="A3742" s="2"/>
      <c r="B3742" s="4"/>
    </row>
    <row r="3743" spans="1:2" x14ac:dyDescent="0.3">
      <c r="A3743" s="2"/>
      <c r="B3743" s="4"/>
    </row>
    <row r="3744" spans="1:2" x14ac:dyDescent="0.3">
      <c r="A3744" s="2"/>
      <c r="B3744" s="4"/>
    </row>
    <row r="3745" spans="1:2" x14ac:dyDescent="0.3">
      <c r="A3745" s="2"/>
      <c r="B3745" s="4"/>
    </row>
    <row r="3746" spans="1:2" x14ac:dyDescent="0.3">
      <c r="A3746" s="2"/>
      <c r="B3746" s="4"/>
    </row>
    <row r="3747" spans="1:2" x14ac:dyDescent="0.3">
      <c r="A3747" s="2"/>
      <c r="B3747" s="4"/>
    </row>
    <row r="3748" spans="1:2" x14ac:dyDescent="0.3">
      <c r="A3748" s="2"/>
      <c r="B3748" s="4"/>
    </row>
    <row r="3749" spans="1:2" x14ac:dyDescent="0.3">
      <c r="A3749" s="2"/>
      <c r="B3749" s="4"/>
    </row>
    <row r="3750" spans="1:2" x14ac:dyDescent="0.3">
      <c r="A3750" s="2"/>
      <c r="B3750" s="4"/>
    </row>
    <row r="3751" spans="1:2" x14ac:dyDescent="0.3">
      <c r="A3751" s="2"/>
      <c r="B3751" s="4"/>
    </row>
    <row r="3752" spans="1:2" x14ac:dyDescent="0.3">
      <c r="A3752" s="2"/>
      <c r="B3752" s="4"/>
    </row>
    <row r="3753" spans="1:2" x14ac:dyDescent="0.3">
      <c r="A3753" s="2"/>
      <c r="B3753" s="4"/>
    </row>
    <row r="3754" spans="1:2" x14ac:dyDescent="0.3">
      <c r="A3754" s="2"/>
      <c r="B3754" s="4"/>
    </row>
    <row r="3755" spans="1:2" x14ac:dyDescent="0.3">
      <c r="A3755" s="2"/>
      <c r="B3755" s="4"/>
    </row>
    <row r="3756" spans="1:2" x14ac:dyDescent="0.3">
      <c r="A3756" s="2"/>
      <c r="B3756" s="4"/>
    </row>
    <row r="3757" spans="1:2" x14ac:dyDescent="0.3">
      <c r="A3757" s="2"/>
      <c r="B3757" s="4"/>
    </row>
    <row r="3758" spans="1:2" x14ac:dyDescent="0.3">
      <c r="A3758" s="2"/>
      <c r="B3758" s="4"/>
    </row>
    <row r="3759" spans="1:2" x14ac:dyDescent="0.3">
      <c r="A3759" s="2"/>
      <c r="B3759" s="4"/>
    </row>
    <row r="3760" spans="1:2" x14ac:dyDescent="0.3">
      <c r="A3760" s="2"/>
      <c r="B3760" s="4"/>
    </row>
    <row r="3761" spans="1:2" x14ac:dyDescent="0.3">
      <c r="A3761" s="2"/>
      <c r="B3761" s="4"/>
    </row>
    <row r="3762" spans="1:2" x14ac:dyDescent="0.3">
      <c r="A3762" s="2"/>
      <c r="B3762" s="4"/>
    </row>
    <row r="3763" spans="1:2" x14ac:dyDescent="0.3">
      <c r="A3763" s="2"/>
      <c r="B3763" s="4"/>
    </row>
    <row r="3764" spans="1:2" x14ac:dyDescent="0.3">
      <c r="A3764" s="2"/>
      <c r="B3764" s="4"/>
    </row>
    <row r="3765" spans="1:2" x14ac:dyDescent="0.3">
      <c r="A3765" s="2"/>
      <c r="B3765" s="4"/>
    </row>
    <row r="3766" spans="1:2" x14ac:dyDescent="0.3">
      <c r="A3766" s="2"/>
      <c r="B3766" s="4"/>
    </row>
    <row r="3767" spans="1:2" x14ac:dyDescent="0.3">
      <c r="A3767" s="2"/>
      <c r="B3767" s="4"/>
    </row>
    <row r="3768" spans="1:2" x14ac:dyDescent="0.3">
      <c r="A3768" s="2"/>
      <c r="B3768" s="4"/>
    </row>
    <row r="3769" spans="1:2" x14ac:dyDescent="0.3">
      <c r="A3769" s="2"/>
      <c r="B3769" s="4"/>
    </row>
    <row r="3770" spans="1:2" x14ac:dyDescent="0.3">
      <c r="A3770" s="2"/>
      <c r="B3770" s="4"/>
    </row>
    <row r="3771" spans="1:2" x14ac:dyDescent="0.3">
      <c r="A3771" s="2"/>
      <c r="B3771" s="4"/>
    </row>
    <row r="3772" spans="1:2" x14ac:dyDescent="0.3">
      <c r="A3772" s="2"/>
      <c r="B3772" s="4"/>
    </row>
    <row r="3773" spans="1:2" x14ac:dyDescent="0.3">
      <c r="A3773" s="2"/>
      <c r="B3773" s="4"/>
    </row>
    <row r="3774" spans="1:2" x14ac:dyDescent="0.3">
      <c r="A3774" s="2"/>
      <c r="B3774" s="4"/>
    </row>
    <row r="3775" spans="1:2" x14ac:dyDescent="0.3">
      <c r="A3775" s="2"/>
      <c r="B3775" s="4"/>
    </row>
    <row r="3776" spans="1:2" x14ac:dyDescent="0.3">
      <c r="A3776" s="2"/>
      <c r="B3776" s="4"/>
    </row>
    <row r="3777" spans="1:2" x14ac:dyDescent="0.3">
      <c r="A3777" s="2"/>
      <c r="B3777" s="4"/>
    </row>
    <row r="3778" spans="1:2" x14ac:dyDescent="0.3">
      <c r="A3778" s="2"/>
      <c r="B3778" s="4"/>
    </row>
    <row r="3779" spans="1:2" x14ac:dyDescent="0.3">
      <c r="A3779" s="2"/>
      <c r="B3779" s="4"/>
    </row>
    <row r="3780" spans="1:2" x14ac:dyDescent="0.3">
      <c r="A3780" s="2"/>
      <c r="B3780" s="4"/>
    </row>
    <row r="3781" spans="1:2" x14ac:dyDescent="0.3">
      <c r="A3781" s="2"/>
      <c r="B3781" s="4"/>
    </row>
    <row r="3782" spans="1:2" x14ac:dyDescent="0.3">
      <c r="A3782" s="2"/>
      <c r="B3782" s="4"/>
    </row>
    <row r="3783" spans="1:2" x14ac:dyDescent="0.3">
      <c r="A3783" s="2"/>
      <c r="B3783" s="4"/>
    </row>
    <row r="3784" spans="1:2" x14ac:dyDescent="0.3">
      <c r="A3784" s="2"/>
      <c r="B3784" s="4"/>
    </row>
    <row r="3785" spans="1:2" x14ac:dyDescent="0.3">
      <c r="A3785" s="2"/>
      <c r="B3785" s="4"/>
    </row>
    <row r="3786" spans="1:2" x14ac:dyDescent="0.3">
      <c r="A3786" s="2"/>
      <c r="B3786" s="4"/>
    </row>
    <row r="3787" spans="1:2" x14ac:dyDescent="0.3">
      <c r="A3787" s="2"/>
      <c r="B3787" s="4"/>
    </row>
    <row r="3788" spans="1:2" x14ac:dyDescent="0.3">
      <c r="A3788" s="2"/>
      <c r="B3788" s="4"/>
    </row>
    <row r="3789" spans="1:2" x14ac:dyDescent="0.3">
      <c r="A3789" s="2"/>
      <c r="B3789" s="4"/>
    </row>
    <row r="3790" spans="1:2" x14ac:dyDescent="0.3">
      <c r="A3790" s="2"/>
      <c r="B3790" s="4"/>
    </row>
    <row r="3791" spans="1:2" x14ac:dyDescent="0.3">
      <c r="A3791" s="2"/>
      <c r="B3791" s="4"/>
    </row>
    <row r="3792" spans="1:2" x14ac:dyDescent="0.3">
      <c r="A3792" s="2"/>
      <c r="B3792" s="4"/>
    </row>
    <row r="3793" spans="1:2" x14ac:dyDescent="0.3">
      <c r="A3793" s="2"/>
      <c r="B3793" s="4"/>
    </row>
    <row r="3794" spans="1:2" x14ac:dyDescent="0.3">
      <c r="A3794" s="2"/>
      <c r="B3794" s="4"/>
    </row>
    <row r="3795" spans="1:2" x14ac:dyDescent="0.3">
      <c r="A3795" s="2"/>
      <c r="B3795" s="4"/>
    </row>
    <row r="3796" spans="1:2" x14ac:dyDescent="0.3">
      <c r="A3796" s="2"/>
      <c r="B3796" s="4"/>
    </row>
    <row r="3797" spans="1:2" x14ac:dyDescent="0.3">
      <c r="A3797" s="2"/>
      <c r="B3797" s="4"/>
    </row>
    <row r="3798" spans="1:2" x14ac:dyDescent="0.3">
      <c r="A3798" s="2"/>
      <c r="B3798" s="4"/>
    </row>
    <row r="3799" spans="1:2" x14ac:dyDescent="0.3">
      <c r="A3799" s="2"/>
      <c r="B3799" s="4"/>
    </row>
    <row r="3800" spans="1:2" x14ac:dyDescent="0.3">
      <c r="A3800" s="2"/>
      <c r="B3800" s="4"/>
    </row>
    <row r="3801" spans="1:2" x14ac:dyDescent="0.3">
      <c r="A3801" s="2"/>
      <c r="B3801" s="4"/>
    </row>
    <row r="3802" spans="1:2" x14ac:dyDescent="0.3">
      <c r="A3802" s="2"/>
      <c r="B3802" s="4"/>
    </row>
    <row r="3803" spans="1:2" x14ac:dyDescent="0.3">
      <c r="A3803" s="2"/>
      <c r="B3803" s="4"/>
    </row>
    <row r="3804" spans="1:2" x14ac:dyDescent="0.3">
      <c r="A3804" s="2"/>
      <c r="B3804" s="4"/>
    </row>
    <row r="3805" spans="1:2" x14ac:dyDescent="0.3">
      <c r="A3805" s="2"/>
      <c r="B3805" s="4"/>
    </row>
    <row r="3806" spans="1:2" x14ac:dyDescent="0.3">
      <c r="A3806" s="2"/>
      <c r="B3806" s="4"/>
    </row>
    <row r="3807" spans="1:2" x14ac:dyDescent="0.3">
      <c r="A3807" s="2"/>
      <c r="B3807" s="4"/>
    </row>
    <row r="3808" spans="1:2" x14ac:dyDescent="0.3">
      <c r="A3808" s="2"/>
      <c r="B3808" s="4"/>
    </row>
    <row r="3809" spans="1:2" x14ac:dyDescent="0.3">
      <c r="A3809" s="2"/>
      <c r="B3809" s="4"/>
    </row>
    <row r="3810" spans="1:2" x14ac:dyDescent="0.3">
      <c r="A3810" s="2"/>
      <c r="B3810" s="4"/>
    </row>
    <row r="3811" spans="1:2" x14ac:dyDescent="0.3">
      <c r="A3811" s="2"/>
      <c r="B3811" s="4"/>
    </row>
    <row r="3812" spans="1:2" x14ac:dyDescent="0.3">
      <c r="A3812" s="2"/>
      <c r="B3812" s="4"/>
    </row>
    <row r="3813" spans="1:2" x14ac:dyDescent="0.3">
      <c r="A3813" s="2"/>
      <c r="B3813" s="4"/>
    </row>
    <row r="3814" spans="1:2" x14ac:dyDescent="0.3">
      <c r="A3814" s="2"/>
      <c r="B3814" s="4"/>
    </row>
    <row r="3815" spans="1:2" x14ac:dyDescent="0.3">
      <c r="A3815" s="2"/>
      <c r="B3815" s="4"/>
    </row>
    <row r="3816" spans="1:2" x14ac:dyDescent="0.3">
      <c r="A3816" s="2"/>
      <c r="B3816" s="4"/>
    </row>
    <row r="3817" spans="1:2" x14ac:dyDescent="0.3">
      <c r="A3817" s="2"/>
      <c r="B3817" s="4"/>
    </row>
    <row r="3818" spans="1:2" x14ac:dyDescent="0.3">
      <c r="A3818" s="2"/>
      <c r="B3818" s="4"/>
    </row>
    <row r="3819" spans="1:2" x14ac:dyDescent="0.3">
      <c r="A3819" s="2"/>
      <c r="B3819" s="4"/>
    </row>
    <row r="3820" spans="1:2" x14ac:dyDescent="0.3">
      <c r="A3820" s="2"/>
      <c r="B3820" s="4"/>
    </row>
    <row r="3821" spans="1:2" x14ac:dyDescent="0.3">
      <c r="A3821" s="2"/>
      <c r="B3821" s="4"/>
    </row>
    <row r="3822" spans="1:2" x14ac:dyDescent="0.3">
      <c r="A3822" s="2"/>
      <c r="B3822" s="4"/>
    </row>
    <row r="3823" spans="1:2" x14ac:dyDescent="0.3">
      <c r="A3823" s="2"/>
      <c r="B3823" s="4"/>
    </row>
    <row r="3824" spans="1:2" x14ac:dyDescent="0.3">
      <c r="A3824" s="2"/>
      <c r="B3824" s="4"/>
    </row>
    <row r="3825" spans="1:2" x14ac:dyDescent="0.3">
      <c r="A3825" s="2"/>
      <c r="B3825" s="4"/>
    </row>
    <row r="3826" spans="1:2" x14ac:dyDescent="0.3">
      <c r="A3826" s="2"/>
      <c r="B3826" s="4"/>
    </row>
    <row r="3827" spans="1:2" x14ac:dyDescent="0.3">
      <c r="A3827" s="2"/>
      <c r="B3827" s="4"/>
    </row>
    <row r="3828" spans="1:2" x14ac:dyDescent="0.3">
      <c r="A3828" s="2"/>
      <c r="B3828" s="4"/>
    </row>
    <row r="3829" spans="1:2" x14ac:dyDescent="0.3">
      <c r="A3829" s="2"/>
      <c r="B3829" s="4"/>
    </row>
    <row r="3830" spans="1:2" x14ac:dyDescent="0.3">
      <c r="A3830" s="2"/>
      <c r="B3830" s="4"/>
    </row>
    <row r="3831" spans="1:2" x14ac:dyDescent="0.3">
      <c r="A3831" s="2"/>
      <c r="B3831" s="4"/>
    </row>
    <row r="3832" spans="1:2" x14ac:dyDescent="0.3">
      <c r="A3832" s="2"/>
      <c r="B3832" s="4"/>
    </row>
    <row r="3833" spans="1:2" x14ac:dyDescent="0.3">
      <c r="A3833" s="2"/>
      <c r="B3833" s="4"/>
    </row>
    <row r="3834" spans="1:2" x14ac:dyDescent="0.3">
      <c r="A3834" s="2"/>
      <c r="B3834" s="4"/>
    </row>
    <row r="3835" spans="1:2" x14ac:dyDescent="0.3">
      <c r="A3835" s="2"/>
      <c r="B3835" s="4"/>
    </row>
    <row r="3836" spans="1:2" x14ac:dyDescent="0.3">
      <c r="A3836" s="2"/>
      <c r="B3836" s="4"/>
    </row>
    <row r="3837" spans="1:2" x14ac:dyDescent="0.3">
      <c r="A3837" s="2"/>
      <c r="B3837" s="4"/>
    </row>
    <row r="3838" spans="1:2" x14ac:dyDescent="0.3">
      <c r="A3838" s="2"/>
      <c r="B3838" s="4"/>
    </row>
    <row r="3839" spans="1:2" x14ac:dyDescent="0.3">
      <c r="A3839" s="2"/>
      <c r="B3839" s="4"/>
    </row>
    <row r="3840" spans="1:2" x14ac:dyDescent="0.3">
      <c r="A3840" s="2"/>
      <c r="B3840" s="4"/>
    </row>
    <row r="3841" spans="1:2" x14ac:dyDescent="0.3">
      <c r="A3841" s="2"/>
      <c r="B3841" s="4"/>
    </row>
    <row r="3842" spans="1:2" x14ac:dyDescent="0.3">
      <c r="A3842" s="2"/>
      <c r="B3842" s="4"/>
    </row>
    <row r="3843" spans="1:2" x14ac:dyDescent="0.3">
      <c r="A3843" s="2"/>
      <c r="B3843" s="4"/>
    </row>
    <row r="3844" spans="1:2" x14ac:dyDescent="0.3">
      <c r="A3844" s="2"/>
      <c r="B3844" s="4"/>
    </row>
    <row r="3845" spans="1:2" x14ac:dyDescent="0.3">
      <c r="A3845" s="2"/>
      <c r="B3845" s="4"/>
    </row>
    <row r="3846" spans="1:2" x14ac:dyDescent="0.3">
      <c r="A3846" s="2"/>
      <c r="B3846" s="4"/>
    </row>
    <row r="3847" spans="1:2" x14ac:dyDescent="0.3">
      <c r="A3847" s="2"/>
      <c r="B3847" s="4"/>
    </row>
    <row r="3848" spans="1:2" x14ac:dyDescent="0.3">
      <c r="A3848" s="2"/>
      <c r="B3848" s="4"/>
    </row>
    <row r="3849" spans="1:2" x14ac:dyDescent="0.3">
      <c r="A3849" s="2"/>
      <c r="B3849" s="4"/>
    </row>
    <row r="3850" spans="1:2" x14ac:dyDescent="0.3">
      <c r="A3850" s="2"/>
      <c r="B3850" s="4"/>
    </row>
    <row r="3851" spans="1:2" x14ac:dyDescent="0.3">
      <c r="A3851" s="2"/>
      <c r="B3851" s="4"/>
    </row>
    <row r="3852" spans="1:2" x14ac:dyDescent="0.3">
      <c r="A3852" s="2"/>
      <c r="B3852" s="4"/>
    </row>
    <row r="3853" spans="1:2" x14ac:dyDescent="0.3">
      <c r="A3853" s="2"/>
      <c r="B3853" s="4"/>
    </row>
    <row r="3854" spans="1:2" x14ac:dyDescent="0.3">
      <c r="A3854" s="2"/>
      <c r="B3854" s="4"/>
    </row>
    <row r="3855" spans="1:2" x14ac:dyDescent="0.3">
      <c r="A3855" s="2"/>
      <c r="B3855" s="4"/>
    </row>
    <row r="3856" spans="1:2" x14ac:dyDescent="0.3">
      <c r="A3856" s="2"/>
      <c r="B3856" s="4"/>
    </row>
    <row r="3857" spans="1:2" x14ac:dyDescent="0.3">
      <c r="A3857" s="2"/>
      <c r="B3857" s="4"/>
    </row>
    <row r="3858" spans="1:2" x14ac:dyDescent="0.3">
      <c r="A3858" s="2"/>
      <c r="B3858" s="4"/>
    </row>
    <row r="3859" spans="1:2" x14ac:dyDescent="0.3">
      <c r="A3859" s="2"/>
      <c r="B3859" s="4"/>
    </row>
    <row r="3860" spans="1:2" x14ac:dyDescent="0.3">
      <c r="A3860" s="2"/>
      <c r="B3860" s="4"/>
    </row>
    <row r="3861" spans="1:2" x14ac:dyDescent="0.3">
      <c r="A3861" s="2"/>
      <c r="B3861" s="4"/>
    </row>
    <row r="3862" spans="1:2" x14ac:dyDescent="0.3">
      <c r="A3862" s="2"/>
      <c r="B3862" s="4"/>
    </row>
    <row r="3863" spans="1:2" x14ac:dyDescent="0.3">
      <c r="A3863" s="2"/>
      <c r="B3863" s="4"/>
    </row>
    <row r="3864" spans="1:2" x14ac:dyDescent="0.3">
      <c r="A3864" s="2"/>
      <c r="B3864" s="4"/>
    </row>
    <row r="3865" spans="1:2" x14ac:dyDescent="0.3">
      <c r="A3865" s="2"/>
      <c r="B3865" s="4"/>
    </row>
    <row r="3866" spans="1:2" x14ac:dyDescent="0.3">
      <c r="A3866" s="2"/>
      <c r="B3866" s="4"/>
    </row>
    <row r="3867" spans="1:2" x14ac:dyDescent="0.3">
      <c r="A3867" s="2"/>
      <c r="B3867" s="4"/>
    </row>
    <row r="3868" spans="1:2" x14ac:dyDescent="0.3">
      <c r="A3868" s="2"/>
      <c r="B3868" s="4"/>
    </row>
    <row r="3869" spans="1:2" x14ac:dyDescent="0.3">
      <c r="A3869" s="2"/>
      <c r="B3869" s="4"/>
    </row>
    <row r="3870" spans="1:2" x14ac:dyDescent="0.3">
      <c r="A3870" s="2"/>
      <c r="B3870" s="4"/>
    </row>
    <row r="3871" spans="1:2" x14ac:dyDescent="0.3">
      <c r="A3871" s="2"/>
      <c r="B3871" s="4"/>
    </row>
    <row r="3872" spans="1:2" x14ac:dyDescent="0.3">
      <c r="A3872" s="2"/>
      <c r="B3872" s="4"/>
    </row>
    <row r="3873" spans="1:2" x14ac:dyDescent="0.3">
      <c r="A3873" s="2"/>
      <c r="B3873" s="4"/>
    </row>
    <row r="3874" spans="1:2" x14ac:dyDescent="0.3">
      <c r="A3874" s="2"/>
      <c r="B3874" s="4"/>
    </row>
    <row r="3875" spans="1:2" x14ac:dyDescent="0.3">
      <c r="A3875" s="2"/>
      <c r="B3875" s="4"/>
    </row>
    <row r="3876" spans="1:2" x14ac:dyDescent="0.3">
      <c r="A3876" s="2"/>
      <c r="B3876" s="4"/>
    </row>
    <row r="3877" spans="1:2" x14ac:dyDescent="0.3">
      <c r="A3877" s="2"/>
      <c r="B3877" s="4"/>
    </row>
    <row r="3878" spans="1:2" x14ac:dyDescent="0.3">
      <c r="A3878" s="2"/>
      <c r="B3878" s="4"/>
    </row>
    <row r="3879" spans="1:2" x14ac:dyDescent="0.3">
      <c r="A3879" s="2"/>
      <c r="B3879" s="4"/>
    </row>
    <row r="3880" spans="1:2" x14ac:dyDescent="0.3">
      <c r="A3880" s="2"/>
      <c r="B3880" s="4"/>
    </row>
    <row r="3881" spans="1:2" x14ac:dyDescent="0.3">
      <c r="A3881" s="2"/>
      <c r="B3881" s="4"/>
    </row>
    <row r="3882" spans="1:2" x14ac:dyDescent="0.3">
      <c r="A3882" s="2"/>
      <c r="B3882" s="4"/>
    </row>
    <row r="3883" spans="1:2" x14ac:dyDescent="0.3">
      <c r="A3883" s="2"/>
      <c r="B3883" s="4"/>
    </row>
    <row r="3884" spans="1:2" x14ac:dyDescent="0.3">
      <c r="A3884" s="2"/>
      <c r="B3884" s="4"/>
    </row>
    <row r="3885" spans="1:2" x14ac:dyDescent="0.3">
      <c r="A3885" s="2"/>
      <c r="B3885" s="4"/>
    </row>
    <row r="3886" spans="1:2" x14ac:dyDescent="0.3">
      <c r="A3886" s="2"/>
      <c r="B3886" s="4"/>
    </row>
    <row r="3887" spans="1:2" x14ac:dyDescent="0.3">
      <c r="A3887" s="2"/>
      <c r="B3887" s="4"/>
    </row>
    <row r="3888" spans="1:2" x14ac:dyDescent="0.3">
      <c r="A3888" s="2"/>
      <c r="B3888" s="4"/>
    </row>
    <row r="3889" spans="1:2" x14ac:dyDescent="0.3">
      <c r="A3889" s="2"/>
      <c r="B3889" s="4"/>
    </row>
    <row r="3890" spans="1:2" x14ac:dyDescent="0.3">
      <c r="A3890" s="2"/>
      <c r="B3890" s="4"/>
    </row>
    <row r="3891" spans="1:2" x14ac:dyDescent="0.3">
      <c r="A3891" s="2"/>
      <c r="B3891" s="4"/>
    </row>
    <row r="3892" spans="1:2" x14ac:dyDescent="0.3">
      <c r="A3892" s="2"/>
      <c r="B3892" s="4"/>
    </row>
    <row r="3893" spans="1:2" x14ac:dyDescent="0.3">
      <c r="A3893" s="2"/>
      <c r="B3893" s="4"/>
    </row>
    <row r="3894" spans="1:2" x14ac:dyDescent="0.3">
      <c r="A3894" s="2"/>
      <c r="B3894" s="4"/>
    </row>
    <row r="3895" spans="1:2" x14ac:dyDescent="0.3">
      <c r="A3895" s="2"/>
      <c r="B3895" s="4"/>
    </row>
    <row r="3896" spans="1:2" x14ac:dyDescent="0.3">
      <c r="A3896" s="2"/>
      <c r="B3896" s="4"/>
    </row>
    <row r="3897" spans="1:2" x14ac:dyDescent="0.3">
      <c r="A3897" s="2"/>
      <c r="B3897" s="4"/>
    </row>
    <row r="3898" spans="1:2" x14ac:dyDescent="0.3">
      <c r="A3898" s="2"/>
      <c r="B3898" s="4"/>
    </row>
    <row r="3899" spans="1:2" x14ac:dyDescent="0.3">
      <c r="A3899" s="2"/>
      <c r="B3899" s="4"/>
    </row>
    <row r="3900" spans="1:2" x14ac:dyDescent="0.3">
      <c r="A3900" s="2"/>
      <c r="B3900" s="4"/>
    </row>
    <row r="3901" spans="1:2" x14ac:dyDescent="0.3">
      <c r="A3901" s="2"/>
      <c r="B3901" s="4"/>
    </row>
    <row r="3902" spans="1:2" x14ac:dyDescent="0.3">
      <c r="A3902" s="2"/>
      <c r="B3902" s="4"/>
    </row>
    <row r="3903" spans="1:2" x14ac:dyDescent="0.3">
      <c r="A3903" s="2"/>
      <c r="B3903" s="4"/>
    </row>
    <row r="3904" spans="1:2" x14ac:dyDescent="0.3">
      <c r="A3904" s="2"/>
      <c r="B3904" s="4"/>
    </row>
    <row r="3905" spans="1:2" x14ac:dyDescent="0.3">
      <c r="A3905" s="2"/>
      <c r="B3905" s="4"/>
    </row>
    <row r="3906" spans="1:2" x14ac:dyDescent="0.3">
      <c r="A3906" s="2"/>
      <c r="B3906" s="4"/>
    </row>
    <row r="3907" spans="1:2" x14ac:dyDescent="0.3">
      <c r="A3907" s="2"/>
      <c r="B3907" s="4"/>
    </row>
    <row r="3908" spans="1:2" x14ac:dyDescent="0.3">
      <c r="A3908" s="2"/>
      <c r="B3908" s="4"/>
    </row>
    <row r="3909" spans="1:2" x14ac:dyDescent="0.3">
      <c r="A3909" s="2"/>
      <c r="B3909" s="4"/>
    </row>
    <row r="3910" spans="1:2" x14ac:dyDescent="0.3">
      <c r="A3910" s="2"/>
      <c r="B3910" s="4"/>
    </row>
    <row r="3911" spans="1:2" x14ac:dyDescent="0.3">
      <c r="A3911" s="2"/>
      <c r="B3911" s="4"/>
    </row>
    <row r="3912" spans="1:2" x14ac:dyDescent="0.3">
      <c r="A3912" s="2"/>
      <c r="B3912" s="4"/>
    </row>
    <row r="3913" spans="1:2" x14ac:dyDescent="0.3">
      <c r="A3913" s="2"/>
      <c r="B3913" s="4"/>
    </row>
    <row r="3914" spans="1:2" x14ac:dyDescent="0.3">
      <c r="A3914" s="2"/>
      <c r="B3914" s="4"/>
    </row>
    <row r="3915" spans="1:2" x14ac:dyDescent="0.3">
      <c r="A3915" s="2"/>
      <c r="B3915" s="4"/>
    </row>
    <row r="3916" spans="1:2" x14ac:dyDescent="0.3">
      <c r="A3916" s="2"/>
      <c r="B3916" s="4"/>
    </row>
    <row r="3917" spans="1:2" x14ac:dyDescent="0.3">
      <c r="A3917" s="2"/>
      <c r="B3917" s="4"/>
    </row>
    <row r="3918" spans="1:2" x14ac:dyDescent="0.3">
      <c r="A3918" s="2"/>
      <c r="B3918" s="4"/>
    </row>
    <row r="3919" spans="1:2" x14ac:dyDescent="0.3">
      <c r="A3919" s="2"/>
      <c r="B3919" s="4"/>
    </row>
    <row r="3920" spans="1:2" x14ac:dyDescent="0.3">
      <c r="A3920" s="2"/>
      <c r="B3920" s="4"/>
    </row>
    <row r="3921" spans="1:2" x14ac:dyDescent="0.3">
      <c r="A3921" s="2"/>
      <c r="B3921" s="4"/>
    </row>
    <row r="3922" spans="1:2" x14ac:dyDescent="0.3">
      <c r="A3922" s="2"/>
      <c r="B3922" s="4"/>
    </row>
    <row r="3923" spans="1:2" x14ac:dyDescent="0.3">
      <c r="A3923" s="2"/>
      <c r="B3923" s="4"/>
    </row>
    <row r="3924" spans="1:2" x14ac:dyDescent="0.3">
      <c r="A3924" s="2"/>
      <c r="B3924" s="4"/>
    </row>
    <row r="3925" spans="1:2" x14ac:dyDescent="0.3">
      <c r="A3925" s="2"/>
      <c r="B3925" s="4"/>
    </row>
    <row r="3926" spans="1:2" x14ac:dyDescent="0.3">
      <c r="A3926" s="2"/>
      <c r="B3926" s="4"/>
    </row>
    <row r="3927" spans="1:2" x14ac:dyDescent="0.3">
      <c r="A3927" s="2"/>
      <c r="B3927" s="4"/>
    </row>
    <row r="3928" spans="1:2" x14ac:dyDescent="0.3">
      <c r="A3928" s="2"/>
      <c r="B3928" s="4"/>
    </row>
    <row r="3929" spans="1:2" x14ac:dyDescent="0.3">
      <c r="A3929" s="2"/>
      <c r="B3929" s="4"/>
    </row>
    <row r="3930" spans="1:2" x14ac:dyDescent="0.3">
      <c r="A3930" s="2"/>
      <c r="B3930" s="4"/>
    </row>
    <row r="3931" spans="1:2" x14ac:dyDescent="0.3">
      <c r="A3931" s="2"/>
      <c r="B3931" s="4"/>
    </row>
    <row r="3932" spans="1:2" x14ac:dyDescent="0.3">
      <c r="A3932" s="2"/>
      <c r="B3932" s="4"/>
    </row>
    <row r="3933" spans="1:2" x14ac:dyDescent="0.3">
      <c r="A3933" s="2"/>
      <c r="B3933" s="4"/>
    </row>
    <row r="3934" spans="1:2" x14ac:dyDescent="0.3">
      <c r="A3934" s="2"/>
      <c r="B3934" s="4"/>
    </row>
    <row r="3935" spans="1:2" x14ac:dyDescent="0.3">
      <c r="A3935" s="2"/>
      <c r="B3935" s="4"/>
    </row>
    <row r="3936" spans="1:2" x14ac:dyDescent="0.3">
      <c r="A3936" s="2"/>
      <c r="B3936" s="4"/>
    </row>
    <row r="3937" spans="1:2" x14ac:dyDescent="0.3">
      <c r="A3937" s="2"/>
      <c r="B3937" s="4"/>
    </row>
    <row r="3938" spans="1:2" x14ac:dyDescent="0.3">
      <c r="A3938" s="2"/>
      <c r="B3938" s="4"/>
    </row>
    <row r="3939" spans="1:2" x14ac:dyDescent="0.3">
      <c r="A3939" s="2"/>
      <c r="B3939" s="4"/>
    </row>
    <row r="3940" spans="1:2" x14ac:dyDescent="0.3">
      <c r="A3940" s="2"/>
      <c r="B3940" s="4"/>
    </row>
    <row r="3941" spans="1:2" x14ac:dyDescent="0.3">
      <c r="A3941" s="2"/>
      <c r="B3941" s="4"/>
    </row>
    <row r="3942" spans="1:2" x14ac:dyDescent="0.3">
      <c r="A3942" s="2"/>
      <c r="B3942" s="4"/>
    </row>
    <row r="3943" spans="1:2" x14ac:dyDescent="0.3">
      <c r="A3943" s="2"/>
      <c r="B3943" s="4"/>
    </row>
    <row r="3944" spans="1:2" x14ac:dyDescent="0.3">
      <c r="A3944" s="2"/>
      <c r="B3944" s="4"/>
    </row>
    <row r="3945" spans="1:2" x14ac:dyDescent="0.3">
      <c r="A3945" s="2"/>
      <c r="B3945" s="4"/>
    </row>
    <row r="3946" spans="1:2" x14ac:dyDescent="0.3">
      <c r="A3946" s="2"/>
      <c r="B3946" s="4"/>
    </row>
    <row r="3947" spans="1:2" x14ac:dyDescent="0.3">
      <c r="A3947" s="2"/>
      <c r="B3947" s="4"/>
    </row>
    <row r="3948" spans="1:2" x14ac:dyDescent="0.3">
      <c r="A3948" s="2"/>
      <c r="B3948" s="4"/>
    </row>
    <row r="3949" spans="1:2" x14ac:dyDescent="0.3">
      <c r="A3949" s="2"/>
      <c r="B3949" s="4"/>
    </row>
    <row r="3950" spans="1:2" x14ac:dyDescent="0.3">
      <c r="A3950" s="2"/>
      <c r="B3950" s="4"/>
    </row>
    <row r="3951" spans="1:2" x14ac:dyDescent="0.3">
      <c r="A3951" s="2"/>
      <c r="B3951" s="4"/>
    </row>
    <row r="3952" spans="1:2" x14ac:dyDescent="0.3">
      <c r="A3952" s="2"/>
      <c r="B3952" s="4"/>
    </row>
    <row r="3953" spans="1:2" x14ac:dyDescent="0.3">
      <c r="A3953" s="2"/>
      <c r="B3953" s="4"/>
    </row>
    <row r="3954" spans="1:2" x14ac:dyDescent="0.3">
      <c r="A3954" s="2"/>
      <c r="B3954" s="4"/>
    </row>
    <row r="3955" spans="1:2" x14ac:dyDescent="0.3">
      <c r="A3955" s="2"/>
      <c r="B3955" s="4"/>
    </row>
    <row r="3956" spans="1:2" x14ac:dyDescent="0.3">
      <c r="A3956" s="2"/>
      <c r="B3956" s="4"/>
    </row>
    <row r="3957" spans="1:2" x14ac:dyDescent="0.3">
      <c r="A3957" s="2"/>
      <c r="B3957" s="4"/>
    </row>
    <row r="3958" spans="1:2" x14ac:dyDescent="0.3">
      <c r="A3958" s="2"/>
      <c r="B3958" s="4"/>
    </row>
    <row r="3959" spans="1:2" x14ac:dyDescent="0.3">
      <c r="A3959" s="2"/>
      <c r="B3959" s="4"/>
    </row>
    <row r="3960" spans="1:2" x14ac:dyDescent="0.3">
      <c r="A3960" s="2"/>
      <c r="B3960" s="4"/>
    </row>
    <row r="3961" spans="1:2" x14ac:dyDescent="0.3">
      <c r="A3961" s="2"/>
      <c r="B3961" s="4"/>
    </row>
    <row r="3962" spans="1:2" x14ac:dyDescent="0.3">
      <c r="A3962" s="2"/>
      <c r="B3962" s="4"/>
    </row>
    <row r="3963" spans="1:2" x14ac:dyDescent="0.3">
      <c r="A3963" s="2"/>
      <c r="B3963" s="4"/>
    </row>
    <row r="3964" spans="1:2" x14ac:dyDescent="0.3">
      <c r="A3964" s="2"/>
      <c r="B3964" s="4"/>
    </row>
    <row r="3965" spans="1:2" x14ac:dyDescent="0.3">
      <c r="A3965" s="2"/>
      <c r="B3965" s="4"/>
    </row>
    <row r="3966" spans="1:2" x14ac:dyDescent="0.3">
      <c r="A3966" s="2"/>
      <c r="B3966" s="4"/>
    </row>
    <row r="3967" spans="1:2" x14ac:dyDescent="0.3">
      <c r="A3967" s="2"/>
      <c r="B3967" s="4"/>
    </row>
    <row r="3968" spans="1:2" x14ac:dyDescent="0.3">
      <c r="A3968" s="2"/>
      <c r="B3968" s="4"/>
    </row>
    <row r="3969" spans="1:2" x14ac:dyDescent="0.3">
      <c r="A3969" s="2"/>
      <c r="B3969" s="4"/>
    </row>
    <row r="3970" spans="1:2" x14ac:dyDescent="0.3">
      <c r="A3970" s="2"/>
      <c r="B3970" s="4"/>
    </row>
    <row r="3971" spans="1:2" x14ac:dyDescent="0.3">
      <c r="A3971" s="2"/>
      <c r="B3971" s="4"/>
    </row>
    <row r="3972" spans="1:2" x14ac:dyDescent="0.3">
      <c r="A3972" s="2"/>
      <c r="B3972" s="4"/>
    </row>
    <row r="3973" spans="1:2" x14ac:dyDescent="0.3">
      <c r="A3973" s="2"/>
      <c r="B3973" s="4"/>
    </row>
    <row r="3974" spans="1:2" x14ac:dyDescent="0.3">
      <c r="A3974" s="2"/>
      <c r="B3974" s="4"/>
    </row>
    <row r="3975" spans="1:2" x14ac:dyDescent="0.3">
      <c r="A3975" s="2"/>
      <c r="B3975" s="4"/>
    </row>
    <row r="3976" spans="1:2" x14ac:dyDescent="0.3">
      <c r="A3976" s="2"/>
      <c r="B3976" s="4"/>
    </row>
    <row r="3977" spans="1:2" x14ac:dyDescent="0.3">
      <c r="A3977" s="2"/>
      <c r="B3977" s="4"/>
    </row>
    <row r="3978" spans="1:2" x14ac:dyDescent="0.3">
      <c r="A3978" s="2"/>
      <c r="B3978" s="4"/>
    </row>
    <row r="3979" spans="1:2" x14ac:dyDescent="0.3">
      <c r="A3979" s="2"/>
      <c r="B3979" s="4"/>
    </row>
    <row r="3980" spans="1:2" x14ac:dyDescent="0.3">
      <c r="A3980" s="2"/>
      <c r="B3980" s="4"/>
    </row>
    <row r="3981" spans="1:2" x14ac:dyDescent="0.3">
      <c r="A3981" s="2"/>
      <c r="B3981" s="4"/>
    </row>
    <row r="3982" spans="1:2" x14ac:dyDescent="0.3">
      <c r="A3982" s="2"/>
      <c r="B3982" s="4"/>
    </row>
    <row r="3983" spans="1:2" x14ac:dyDescent="0.3">
      <c r="A3983" s="2"/>
      <c r="B3983" s="4"/>
    </row>
    <row r="3984" spans="1:2" x14ac:dyDescent="0.3">
      <c r="A3984" s="2"/>
      <c r="B3984" s="4"/>
    </row>
    <row r="3985" spans="1:2" x14ac:dyDescent="0.3">
      <c r="A3985" s="2"/>
      <c r="B3985" s="4"/>
    </row>
    <row r="3986" spans="1:2" x14ac:dyDescent="0.3">
      <c r="A3986" s="2"/>
      <c r="B3986" s="4"/>
    </row>
    <row r="3987" spans="1:2" x14ac:dyDescent="0.3">
      <c r="A3987" s="2"/>
      <c r="B3987" s="4"/>
    </row>
    <row r="3988" spans="1:2" x14ac:dyDescent="0.3">
      <c r="A3988" s="2"/>
      <c r="B3988" s="4"/>
    </row>
    <row r="3989" spans="1:2" x14ac:dyDescent="0.3">
      <c r="A3989" s="2"/>
      <c r="B3989" s="4"/>
    </row>
    <row r="3990" spans="1:2" x14ac:dyDescent="0.3">
      <c r="A3990" s="2"/>
      <c r="B3990" s="4"/>
    </row>
    <row r="3991" spans="1:2" x14ac:dyDescent="0.3">
      <c r="A3991" s="2"/>
      <c r="B3991" s="4"/>
    </row>
    <row r="3992" spans="1:2" x14ac:dyDescent="0.3">
      <c r="A3992" s="2"/>
      <c r="B3992" s="4"/>
    </row>
    <row r="3993" spans="1:2" x14ac:dyDescent="0.3">
      <c r="A3993" s="2"/>
      <c r="B3993" s="4"/>
    </row>
    <row r="3994" spans="1:2" x14ac:dyDescent="0.3">
      <c r="A3994" s="2"/>
      <c r="B3994" s="4"/>
    </row>
    <row r="3995" spans="1:2" x14ac:dyDescent="0.3">
      <c r="A3995" s="2"/>
      <c r="B3995" s="4"/>
    </row>
    <row r="3996" spans="1:2" x14ac:dyDescent="0.3">
      <c r="A3996" s="2"/>
      <c r="B3996" s="4"/>
    </row>
    <row r="3997" spans="1:2" x14ac:dyDescent="0.3">
      <c r="A3997" s="2"/>
      <c r="B3997" s="4"/>
    </row>
    <row r="3998" spans="1:2" x14ac:dyDescent="0.3">
      <c r="A3998" s="2"/>
      <c r="B3998" s="4"/>
    </row>
    <row r="3999" spans="1:2" x14ac:dyDescent="0.3">
      <c r="A3999" s="2"/>
      <c r="B3999" s="4"/>
    </row>
    <row r="4000" spans="1:2" x14ac:dyDescent="0.3">
      <c r="A4000" s="2"/>
      <c r="B4000" s="4"/>
    </row>
    <row r="4001" spans="1:2" x14ac:dyDescent="0.3">
      <c r="A4001" s="2"/>
      <c r="B4001" s="4"/>
    </row>
    <row r="4002" spans="1:2" x14ac:dyDescent="0.3">
      <c r="A4002" s="2"/>
      <c r="B4002" s="4"/>
    </row>
    <row r="4003" spans="1:2" x14ac:dyDescent="0.3">
      <c r="A4003" s="2"/>
      <c r="B4003" s="4"/>
    </row>
    <row r="4004" spans="1:2" x14ac:dyDescent="0.3">
      <c r="A4004" s="2"/>
      <c r="B4004" s="4"/>
    </row>
    <row r="4005" spans="1:2" x14ac:dyDescent="0.3">
      <c r="A4005" s="2"/>
      <c r="B4005" s="4"/>
    </row>
    <row r="4006" spans="1:2" x14ac:dyDescent="0.3">
      <c r="A4006" s="2"/>
      <c r="B4006" s="4"/>
    </row>
    <row r="4007" spans="1:2" x14ac:dyDescent="0.3">
      <c r="A4007" s="2"/>
      <c r="B4007" s="4"/>
    </row>
    <row r="4008" spans="1:2" x14ac:dyDescent="0.3">
      <c r="A4008" s="2"/>
      <c r="B4008" s="4"/>
    </row>
    <row r="4009" spans="1:2" x14ac:dyDescent="0.3">
      <c r="A4009" s="2"/>
      <c r="B4009" s="4"/>
    </row>
    <row r="4010" spans="1:2" x14ac:dyDescent="0.3">
      <c r="A4010" s="2"/>
      <c r="B4010" s="4"/>
    </row>
    <row r="4011" spans="1:2" x14ac:dyDescent="0.3">
      <c r="A4011" s="2"/>
      <c r="B4011" s="4"/>
    </row>
    <row r="4012" spans="1:2" x14ac:dyDescent="0.3">
      <c r="A4012" s="2"/>
      <c r="B4012" s="4"/>
    </row>
    <row r="4013" spans="1:2" x14ac:dyDescent="0.3">
      <c r="A4013" s="2"/>
      <c r="B4013" s="4"/>
    </row>
    <row r="4014" spans="1:2" x14ac:dyDescent="0.3">
      <c r="A4014" s="2"/>
      <c r="B4014" s="4"/>
    </row>
    <row r="4015" spans="1:2" x14ac:dyDescent="0.3">
      <c r="A4015" s="2"/>
      <c r="B4015" s="4"/>
    </row>
    <row r="4016" spans="1:2" x14ac:dyDescent="0.3">
      <c r="A4016" s="2"/>
      <c r="B4016" s="4"/>
    </row>
    <row r="4017" spans="1:2" x14ac:dyDescent="0.3">
      <c r="A4017" s="2"/>
      <c r="B4017" s="4"/>
    </row>
    <row r="4018" spans="1:2" x14ac:dyDescent="0.3">
      <c r="A4018" s="2"/>
      <c r="B4018" s="4"/>
    </row>
    <row r="4019" spans="1:2" x14ac:dyDescent="0.3">
      <c r="A4019" s="2"/>
      <c r="B4019" s="4"/>
    </row>
    <row r="4020" spans="1:2" x14ac:dyDescent="0.3">
      <c r="A4020" s="2"/>
      <c r="B4020" s="4"/>
    </row>
    <row r="4021" spans="1:2" x14ac:dyDescent="0.3">
      <c r="A4021" s="2"/>
      <c r="B4021" s="4"/>
    </row>
    <row r="4022" spans="1:2" x14ac:dyDescent="0.3">
      <c r="A4022" s="2"/>
      <c r="B4022" s="4"/>
    </row>
    <row r="4023" spans="1:2" x14ac:dyDescent="0.3">
      <c r="A4023" s="2"/>
      <c r="B4023" s="4"/>
    </row>
    <row r="4024" spans="1:2" x14ac:dyDescent="0.3">
      <c r="A4024" s="2"/>
      <c r="B4024" s="4"/>
    </row>
    <row r="4025" spans="1:2" x14ac:dyDescent="0.3">
      <c r="A4025" s="2"/>
      <c r="B4025" s="4"/>
    </row>
    <row r="4026" spans="1:2" x14ac:dyDescent="0.3">
      <c r="A4026" s="2"/>
      <c r="B4026" s="4"/>
    </row>
    <row r="4027" spans="1:2" x14ac:dyDescent="0.3">
      <c r="A4027" s="2"/>
      <c r="B4027" s="4"/>
    </row>
    <row r="4028" spans="1:2" x14ac:dyDescent="0.3">
      <c r="A4028" s="2"/>
      <c r="B4028" s="4"/>
    </row>
    <row r="4029" spans="1:2" x14ac:dyDescent="0.3">
      <c r="A4029" s="2"/>
      <c r="B4029" s="4"/>
    </row>
    <row r="4030" spans="1:2" x14ac:dyDescent="0.3">
      <c r="A4030" s="2"/>
      <c r="B4030" s="4"/>
    </row>
    <row r="4031" spans="1:2" x14ac:dyDescent="0.3">
      <c r="A4031" s="2"/>
      <c r="B4031" s="4"/>
    </row>
    <row r="4032" spans="1:2" x14ac:dyDescent="0.3">
      <c r="A4032" s="2"/>
      <c r="B4032" s="4"/>
    </row>
    <row r="4033" spans="1:2" x14ac:dyDescent="0.3">
      <c r="A4033" s="2"/>
      <c r="B4033" s="4"/>
    </row>
    <row r="4034" spans="1:2" x14ac:dyDescent="0.3">
      <c r="A4034" s="2"/>
      <c r="B4034" s="4"/>
    </row>
    <row r="4035" spans="1:2" x14ac:dyDescent="0.3">
      <c r="A4035" s="2"/>
      <c r="B4035" s="4"/>
    </row>
    <row r="4036" spans="1:2" x14ac:dyDescent="0.3">
      <c r="A4036" s="2"/>
      <c r="B4036" s="4"/>
    </row>
    <row r="4037" spans="1:2" x14ac:dyDescent="0.3">
      <c r="A4037" s="2"/>
      <c r="B4037" s="4"/>
    </row>
    <row r="4038" spans="1:2" x14ac:dyDescent="0.3">
      <c r="A4038" s="2"/>
      <c r="B4038" s="4"/>
    </row>
    <row r="4039" spans="1:2" x14ac:dyDescent="0.3">
      <c r="A4039" s="2"/>
      <c r="B4039" s="4"/>
    </row>
    <row r="4040" spans="1:2" x14ac:dyDescent="0.3">
      <c r="A4040" s="2"/>
      <c r="B4040" s="4"/>
    </row>
    <row r="4041" spans="1:2" x14ac:dyDescent="0.3">
      <c r="A4041" s="2"/>
      <c r="B4041" s="4"/>
    </row>
    <row r="4042" spans="1:2" x14ac:dyDescent="0.3">
      <c r="A4042" s="2"/>
      <c r="B4042" s="4"/>
    </row>
    <row r="4043" spans="1:2" x14ac:dyDescent="0.3">
      <c r="A4043" s="2"/>
      <c r="B4043" s="4"/>
    </row>
    <row r="4044" spans="1:2" x14ac:dyDescent="0.3">
      <c r="A4044" s="2"/>
      <c r="B4044" s="4"/>
    </row>
    <row r="4045" spans="1:2" x14ac:dyDescent="0.3">
      <c r="A4045" s="2"/>
      <c r="B4045" s="4"/>
    </row>
    <row r="4046" spans="1:2" x14ac:dyDescent="0.3">
      <c r="A4046" s="2"/>
      <c r="B4046" s="4"/>
    </row>
    <row r="4047" spans="1:2" x14ac:dyDescent="0.3">
      <c r="A4047" s="2"/>
      <c r="B4047" s="4"/>
    </row>
    <row r="4048" spans="1:2" x14ac:dyDescent="0.3">
      <c r="A4048" s="2"/>
      <c r="B4048" s="4"/>
    </row>
    <row r="4049" spans="1:2" x14ac:dyDescent="0.3">
      <c r="A4049" s="2"/>
      <c r="B4049" s="4"/>
    </row>
    <row r="4050" spans="1:2" x14ac:dyDescent="0.3">
      <c r="A4050" s="2"/>
      <c r="B4050" s="4"/>
    </row>
    <row r="4051" spans="1:2" x14ac:dyDescent="0.3">
      <c r="A4051" s="2"/>
      <c r="B4051" s="4"/>
    </row>
    <row r="4052" spans="1:2" x14ac:dyDescent="0.3">
      <c r="A4052" s="2"/>
      <c r="B4052" s="4"/>
    </row>
    <row r="4053" spans="1:2" x14ac:dyDescent="0.3">
      <c r="A4053" s="2"/>
      <c r="B4053" s="4"/>
    </row>
    <row r="4054" spans="1:2" x14ac:dyDescent="0.3">
      <c r="A4054" s="2"/>
      <c r="B4054" s="4"/>
    </row>
    <row r="4055" spans="1:2" x14ac:dyDescent="0.3">
      <c r="A4055" s="2"/>
      <c r="B4055" s="4"/>
    </row>
    <row r="4056" spans="1:2" x14ac:dyDescent="0.3">
      <c r="A4056" s="2"/>
      <c r="B4056" s="4"/>
    </row>
    <row r="4057" spans="1:2" x14ac:dyDescent="0.3">
      <c r="A4057" s="2"/>
      <c r="B4057" s="4"/>
    </row>
    <row r="4058" spans="1:2" x14ac:dyDescent="0.3">
      <c r="A4058" s="2"/>
      <c r="B4058" s="4"/>
    </row>
    <row r="4059" spans="1:2" x14ac:dyDescent="0.3">
      <c r="A4059" s="2"/>
      <c r="B4059" s="4"/>
    </row>
    <row r="4060" spans="1:2" x14ac:dyDescent="0.3">
      <c r="A4060" s="2"/>
      <c r="B4060" s="4"/>
    </row>
    <row r="4061" spans="1:2" x14ac:dyDescent="0.3">
      <c r="A4061" s="2"/>
      <c r="B4061" s="4"/>
    </row>
    <row r="4062" spans="1:2" x14ac:dyDescent="0.3">
      <c r="A4062" s="2"/>
      <c r="B4062" s="4"/>
    </row>
    <row r="4063" spans="1:2" x14ac:dyDescent="0.3">
      <c r="A4063" s="2"/>
      <c r="B4063" s="4"/>
    </row>
    <row r="4064" spans="1:2" x14ac:dyDescent="0.3">
      <c r="A4064" s="2"/>
      <c r="B4064" s="4"/>
    </row>
    <row r="4065" spans="1:2" x14ac:dyDescent="0.3">
      <c r="A4065" s="2"/>
      <c r="B4065" s="4"/>
    </row>
    <row r="4066" spans="1:2" x14ac:dyDescent="0.3">
      <c r="A4066" s="2"/>
      <c r="B4066" s="4"/>
    </row>
    <row r="4067" spans="1:2" x14ac:dyDescent="0.3">
      <c r="A4067" s="2"/>
      <c r="B4067" s="4"/>
    </row>
    <row r="4068" spans="1:2" x14ac:dyDescent="0.3">
      <c r="A4068" s="2"/>
      <c r="B4068" s="4"/>
    </row>
    <row r="4069" spans="1:2" x14ac:dyDescent="0.3">
      <c r="A4069" s="2"/>
      <c r="B4069" s="4"/>
    </row>
    <row r="4070" spans="1:2" x14ac:dyDescent="0.3">
      <c r="A4070" s="2"/>
      <c r="B4070" s="4"/>
    </row>
    <row r="4071" spans="1:2" x14ac:dyDescent="0.3">
      <c r="A4071" s="2"/>
      <c r="B4071" s="4"/>
    </row>
    <row r="4072" spans="1:2" x14ac:dyDescent="0.3">
      <c r="A4072" s="2"/>
      <c r="B4072" s="4"/>
    </row>
    <row r="4073" spans="1:2" x14ac:dyDescent="0.3">
      <c r="A4073" s="2"/>
      <c r="B4073" s="4"/>
    </row>
    <row r="4074" spans="1:2" x14ac:dyDescent="0.3">
      <c r="A4074" s="2"/>
      <c r="B4074" s="4"/>
    </row>
    <row r="4075" spans="1:2" x14ac:dyDescent="0.3">
      <c r="A4075" s="2"/>
      <c r="B4075" s="4"/>
    </row>
    <row r="4076" spans="1:2" x14ac:dyDescent="0.3">
      <c r="A4076" s="2"/>
      <c r="B4076" s="4"/>
    </row>
    <row r="4077" spans="1:2" x14ac:dyDescent="0.3">
      <c r="A4077" s="2"/>
      <c r="B4077" s="4"/>
    </row>
    <row r="4078" spans="1:2" x14ac:dyDescent="0.3">
      <c r="A4078" s="2"/>
      <c r="B4078" s="4"/>
    </row>
    <row r="4079" spans="1:2" x14ac:dyDescent="0.3">
      <c r="A4079" s="2"/>
      <c r="B4079" s="4"/>
    </row>
    <row r="4080" spans="1:2" x14ac:dyDescent="0.3">
      <c r="A4080" s="2"/>
      <c r="B4080" s="4"/>
    </row>
    <row r="4081" spans="1:2" x14ac:dyDescent="0.3">
      <c r="A4081" s="2"/>
      <c r="B4081" s="4"/>
    </row>
    <row r="4082" spans="1:2" x14ac:dyDescent="0.3">
      <c r="A4082" s="2"/>
      <c r="B4082" s="4"/>
    </row>
    <row r="4083" spans="1:2" x14ac:dyDescent="0.3">
      <c r="A4083" s="2"/>
      <c r="B4083" s="4"/>
    </row>
    <row r="4084" spans="1:2" x14ac:dyDescent="0.3">
      <c r="A4084" s="2"/>
      <c r="B4084" s="4"/>
    </row>
    <row r="4085" spans="1:2" x14ac:dyDescent="0.3">
      <c r="A4085" s="2"/>
      <c r="B4085" s="4"/>
    </row>
    <row r="4086" spans="1:2" x14ac:dyDescent="0.3">
      <c r="A4086" s="2"/>
      <c r="B4086" s="4"/>
    </row>
    <row r="4087" spans="1:2" x14ac:dyDescent="0.3">
      <c r="A4087" s="2"/>
      <c r="B4087" s="4"/>
    </row>
    <row r="4088" spans="1:2" x14ac:dyDescent="0.3">
      <c r="A4088" s="2"/>
      <c r="B4088" s="4"/>
    </row>
    <row r="4089" spans="1:2" x14ac:dyDescent="0.3">
      <c r="A4089" s="2"/>
      <c r="B4089" s="4"/>
    </row>
    <row r="4090" spans="1:2" x14ac:dyDescent="0.3">
      <c r="A4090" s="2"/>
      <c r="B4090" s="4"/>
    </row>
    <row r="4091" spans="1:2" x14ac:dyDescent="0.3">
      <c r="A4091" s="2"/>
      <c r="B4091" s="4"/>
    </row>
    <row r="4092" spans="1:2" x14ac:dyDescent="0.3">
      <c r="A4092" s="2"/>
      <c r="B4092" s="4"/>
    </row>
    <row r="4093" spans="1:2" x14ac:dyDescent="0.3">
      <c r="A4093" s="2"/>
      <c r="B4093" s="4"/>
    </row>
    <row r="4094" spans="1:2" x14ac:dyDescent="0.3">
      <c r="A4094" s="2"/>
      <c r="B4094" s="4"/>
    </row>
    <row r="4095" spans="1:2" x14ac:dyDescent="0.3">
      <c r="A4095" s="2"/>
      <c r="B4095" s="4"/>
    </row>
    <row r="4096" spans="1:2" x14ac:dyDescent="0.3">
      <c r="A4096" s="2"/>
      <c r="B4096" s="4"/>
    </row>
    <row r="4097" spans="1:2" x14ac:dyDescent="0.3">
      <c r="A4097" s="2"/>
      <c r="B4097" s="4"/>
    </row>
    <row r="4098" spans="1:2" x14ac:dyDescent="0.3">
      <c r="A4098" s="2"/>
      <c r="B4098" s="4"/>
    </row>
    <row r="4099" spans="1:2" x14ac:dyDescent="0.3">
      <c r="A4099" s="2"/>
      <c r="B4099" s="4"/>
    </row>
    <row r="4100" spans="1:2" x14ac:dyDescent="0.3">
      <c r="A4100" s="2"/>
      <c r="B4100" s="4"/>
    </row>
    <row r="4101" spans="1:2" x14ac:dyDescent="0.3">
      <c r="A4101" s="2"/>
      <c r="B4101" s="4"/>
    </row>
    <row r="4102" spans="1:2" x14ac:dyDescent="0.3">
      <c r="A4102" s="2"/>
      <c r="B4102" s="4"/>
    </row>
    <row r="4103" spans="1:2" x14ac:dyDescent="0.3">
      <c r="A4103" s="2"/>
      <c r="B4103" s="4"/>
    </row>
    <row r="4104" spans="1:2" x14ac:dyDescent="0.3">
      <c r="A4104" s="2"/>
      <c r="B4104" s="4"/>
    </row>
    <row r="4105" spans="1:2" x14ac:dyDescent="0.3">
      <c r="A4105" s="2"/>
      <c r="B4105" s="4"/>
    </row>
    <row r="4106" spans="1:2" x14ac:dyDescent="0.3">
      <c r="A4106" s="2"/>
      <c r="B4106" s="4"/>
    </row>
    <row r="4107" spans="1:2" x14ac:dyDescent="0.3">
      <c r="A4107" s="2"/>
      <c r="B4107" s="4"/>
    </row>
    <row r="4108" spans="1:2" x14ac:dyDescent="0.3">
      <c r="A4108" s="2"/>
      <c r="B4108" s="4"/>
    </row>
    <row r="4109" spans="1:2" x14ac:dyDescent="0.3">
      <c r="A4109" s="2"/>
      <c r="B4109" s="4"/>
    </row>
    <row r="4110" spans="1:2" x14ac:dyDescent="0.3">
      <c r="A4110" s="2"/>
      <c r="B4110" s="4"/>
    </row>
    <row r="4111" spans="1:2" x14ac:dyDescent="0.3">
      <c r="A4111" s="2"/>
      <c r="B4111" s="4"/>
    </row>
    <row r="4112" spans="1:2" x14ac:dyDescent="0.3">
      <c r="A4112" s="2"/>
      <c r="B4112" s="4"/>
    </row>
    <row r="4113" spans="1:2" x14ac:dyDescent="0.3">
      <c r="A4113" s="2"/>
      <c r="B4113" s="4"/>
    </row>
    <row r="4114" spans="1:2" x14ac:dyDescent="0.3">
      <c r="A4114" s="2"/>
      <c r="B4114" s="4"/>
    </row>
    <row r="4115" spans="1:2" x14ac:dyDescent="0.3">
      <c r="A4115" s="2"/>
      <c r="B4115" s="4"/>
    </row>
    <row r="4116" spans="1:2" x14ac:dyDescent="0.3">
      <c r="A4116" s="2"/>
      <c r="B4116" s="4"/>
    </row>
    <row r="4117" spans="1:2" x14ac:dyDescent="0.3">
      <c r="A4117" s="2"/>
      <c r="B4117" s="4"/>
    </row>
    <row r="4118" spans="1:2" x14ac:dyDescent="0.3">
      <c r="A4118" s="2"/>
      <c r="B4118" s="4"/>
    </row>
    <row r="4119" spans="1:2" x14ac:dyDescent="0.3">
      <c r="A4119" s="2"/>
      <c r="B4119" s="4"/>
    </row>
    <row r="4120" spans="1:2" x14ac:dyDescent="0.3">
      <c r="A4120" s="2"/>
      <c r="B4120" s="4"/>
    </row>
    <row r="4121" spans="1:2" x14ac:dyDescent="0.3">
      <c r="A4121" s="2"/>
      <c r="B4121" s="4"/>
    </row>
    <row r="4122" spans="1:2" x14ac:dyDescent="0.3">
      <c r="A4122" s="2"/>
      <c r="B4122" s="4"/>
    </row>
    <row r="4123" spans="1:2" x14ac:dyDescent="0.3">
      <c r="A4123" s="2"/>
      <c r="B4123" s="4"/>
    </row>
    <row r="4124" spans="1:2" x14ac:dyDescent="0.3">
      <c r="A4124" s="2"/>
      <c r="B4124" s="4"/>
    </row>
    <row r="4125" spans="1:2" x14ac:dyDescent="0.3">
      <c r="A4125" s="2"/>
      <c r="B4125" s="4"/>
    </row>
    <row r="4126" spans="1:2" x14ac:dyDescent="0.3">
      <c r="A4126" s="2"/>
      <c r="B4126" s="4"/>
    </row>
    <row r="4127" spans="1:2" x14ac:dyDescent="0.3">
      <c r="A4127" s="2"/>
      <c r="B4127" s="4"/>
    </row>
    <row r="4128" spans="1:2" x14ac:dyDescent="0.3">
      <c r="A4128" s="2"/>
      <c r="B4128" s="4"/>
    </row>
    <row r="4129" spans="1:2" x14ac:dyDescent="0.3">
      <c r="A4129" s="2"/>
      <c r="B4129" s="4"/>
    </row>
    <row r="4130" spans="1:2" x14ac:dyDescent="0.3">
      <c r="A4130" s="2"/>
      <c r="B4130" s="4"/>
    </row>
    <row r="4131" spans="1:2" x14ac:dyDescent="0.3">
      <c r="A4131" s="2"/>
      <c r="B4131" s="4"/>
    </row>
    <row r="4132" spans="1:2" x14ac:dyDescent="0.3">
      <c r="A4132" s="2"/>
      <c r="B4132" s="4"/>
    </row>
    <row r="4133" spans="1:2" x14ac:dyDescent="0.3">
      <c r="A4133" s="2"/>
      <c r="B4133" s="4"/>
    </row>
    <row r="4134" spans="1:2" x14ac:dyDescent="0.3">
      <c r="A4134" s="2"/>
      <c r="B4134" s="4"/>
    </row>
    <row r="4135" spans="1:2" x14ac:dyDescent="0.3">
      <c r="A4135" s="2"/>
      <c r="B4135" s="4"/>
    </row>
    <row r="4136" spans="1:2" x14ac:dyDescent="0.3">
      <c r="A4136" s="2"/>
      <c r="B4136" s="4"/>
    </row>
    <row r="4137" spans="1:2" x14ac:dyDescent="0.3">
      <c r="A4137" s="2"/>
      <c r="B4137" s="4"/>
    </row>
    <row r="4138" spans="1:2" x14ac:dyDescent="0.3">
      <c r="A4138" s="2"/>
      <c r="B4138" s="4"/>
    </row>
    <row r="4139" spans="1:2" x14ac:dyDescent="0.3">
      <c r="A4139" s="2"/>
      <c r="B4139" s="4"/>
    </row>
    <row r="4140" spans="1:2" x14ac:dyDescent="0.3">
      <c r="A4140" s="2"/>
      <c r="B4140" s="4"/>
    </row>
    <row r="4141" spans="1:2" x14ac:dyDescent="0.3">
      <c r="A4141" s="2"/>
      <c r="B4141" s="4"/>
    </row>
    <row r="4142" spans="1:2" x14ac:dyDescent="0.3">
      <c r="A4142" s="2"/>
      <c r="B4142" s="4"/>
    </row>
    <row r="4143" spans="1:2" x14ac:dyDescent="0.3">
      <c r="A4143" s="2"/>
      <c r="B4143" s="4"/>
    </row>
    <row r="4144" spans="1:2" x14ac:dyDescent="0.3">
      <c r="A4144" s="2"/>
      <c r="B4144" s="4"/>
    </row>
    <row r="4145" spans="1:2" x14ac:dyDescent="0.3">
      <c r="A4145" s="2"/>
      <c r="B4145" s="4"/>
    </row>
    <row r="4146" spans="1:2" x14ac:dyDescent="0.3">
      <c r="A4146" s="2"/>
      <c r="B4146" s="4"/>
    </row>
    <row r="4147" spans="1:2" x14ac:dyDescent="0.3">
      <c r="A4147" s="2"/>
      <c r="B4147" s="4"/>
    </row>
    <row r="4148" spans="1:2" x14ac:dyDescent="0.3">
      <c r="A4148" s="2"/>
      <c r="B4148" s="4"/>
    </row>
    <row r="4149" spans="1:2" x14ac:dyDescent="0.3">
      <c r="A4149" s="2"/>
      <c r="B4149" s="4"/>
    </row>
    <row r="4150" spans="1:2" x14ac:dyDescent="0.3">
      <c r="A4150" s="2"/>
      <c r="B4150" s="4"/>
    </row>
    <row r="4151" spans="1:2" x14ac:dyDescent="0.3">
      <c r="A4151" s="2"/>
      <c r="B4151" s="4"/>
    </row>
    <row r="4152" spans="1:2" x14ac:dyDescent="0.3">
      <c r="A4152" s="2"/>
      <c r="B4152" s="4"/>
    </row>
    <row r="4153" spans="1:2" x14ac:dyDescent="0.3">
      <c r="A4153" s="2"/>
      <c r="B4153" s="4"/>
    </row>
    <row r="4154" spans="1:2" x14ac:dyDescent="0.3">
      <c r="A4154" s="2"/>
      <c r="B4154" s="4"/>
    </row>
    <row r="4155" spans="1:2" x14ac:dyDescent="0.3">
      <c r="A4155" s="2"/>
      <c r="B4155" s="4"/>
    </row>
    <row r="4156" spans="1:2" x14ac:dyDescent="0.3">
      <c r="A4156" s="2"/>
      <c r="B4156" s="4"/>
    </row>
    <row r="4157" spans="1:2" x14ac:dyDescent="0.3">
      <c r="A4157" s="2"/>
      <c r="B4157" s="4"/>
    </row>
    <row r="4158" spans="1:2" x14ac:dyDescent="0.3">
      <c r="A4158" s="2"/>
      <c r="B4158" s="4"/>
    </row>
    <row r="4159" spans="1:2" x14ac:dyDescent="0.3">
      <c r="A4159" s="2"/>
      <c r="B4159" s="4"/>
    </row>
    <row r="4160" spans="1:2" x14ac:dyDescent="0.3">
      <c r="A4160" s="2"/>
      <c r="B4160" s="4"/>
    </row>
    <row r="4161" spans="1:2" x14ac:dyDescent="0.3">
      <c r="A4161" s="2"/>
      <c r="B4161" s="4"/>
    </row>
    <row r="4162" spans="1:2" x14ac:dyDescent="0.3">
      <c r="A4162" s="2"/>
      <c r="B4162" s="4"/>
    </row>
    <row r="4163" spans="1:2" x14ac:dyDescent="0.3">
      <c r="A4163" s="2"/>
      <c r="B4163" s="4"/>
    </row>
    <row r="4164" spans="1:2" x14ac:dyDescent="0.3">
      <c r="A4164" s="2"/>
      <c r="B4164" s="4"/>
    </row>
    <row r="4165" spans="1:2" x14ac:dyDescent="0.3">
      <c r="A4165" s="2"/>
      <c r="B4165" s="4"/>
    </row>
    <row r="4166" spans="1:2" x14ac:dyDescent="0.3">
      <c r="A4166" s="2"/>
      <c r="B4166" s="4"/>
    </row>
    <row r="4167" spans="1:2" x14ac:dyDescent="0.3">
      <c r="A4167" s="2"/>
      <c r="B4167" s="4"/>
    </row>
    <row r="4168" spans="1:2" x14ac:dyDescent="0.3">
      <c r="A4168" s="2"/>
      <c r="B4168" s="4"/>
    </row>
    <row r="4169" spans="1:2" x14ac:dyDescent="0.3">
      <c r="A4169" s="2"/>
      <c r="B4169" s="4"/>
    </row>
    <row r="4170" spans="1:2" x14ac:dyDescent="0.3">
      <c r="A4170" s="2"/>
      <c r="B4170" s="4"/>
    </row>
    <row r="4171" spans="1:2" x14ac:dyDescent="0.3">
      <c r="A4171" s="2"/>
      <c r="B4171" s="4"/>
    </row>
    <row r="4172" spans="1:2" x14ac:dyDescent="0.3">
      <c r="A4172" s="2"/>
      <c r="B4172" s="4"/>
    </row>
    <row r="4173" spans="1:2" x14ac:dyDescent="0.3">
      <c r="A4173" s="2"/>
      <c r="B4173" s="4"/>
    </row>
    <row r="4174" spans="1:2" x14ac:dyDescent="0.3">
      <c r="A4174" s="2"/>
      <c r="B4174" s="4"/>
    </row>
    <row r="4175" spans="1:2" x14ac:dyDescent="0.3">
      <c r="A4175" s="2"/>
      <c r="B4175" s="4"/>
    </row>
    <row r="4176" spans="1:2" x14ac:dyDescent="0.3">
      <c r="A4176" s="2"/>
      <c r="B4176" s="4"/>
    </row>
    <row r="4177" spans="1:2" x14ac:dyDescent="0.3">
      <c r="A4177" s="2"/>
      <c r="B4177" s="4"/>
    </row>
    <row r="4178" spans="1:2" x14ac:dyDescent="0.3">
      <c r="A4178" s="2"/>
      <c r="B4178" s="4"/>
    </row>
    <row r="4179" spans="1:2" x14ac:dyDescent="0.3">
      <c r="A4179" s="2"/>
      <c r="B4179" s="4"/>
    </row>
    <row r="4180" spans="1:2" x14ac:dyDescent="0.3">
      <c r="A4180" s="2"/>
      <c r="B4180" s="4"/>
    </row>
    <row r="4181" spans="1:2" x14ac:dyDescent="0.3">
      <c r="A4181" s="2"/>
      <c r="B4181" s="4"/>
    </row>
    <row r="4182" spans="1:2" x14ac:dyDescent="0.3">
      <c r="A4182" s="2"/>
      <c r="B4182" s="4"/>
    </row>
    <row r="4183" spans="1:2" x14ac:dyDescent="0.3">
      <c r="A4183" s="2"/>
      <c r="B4183" s="4"/>
    </row>
    <row r="4184" spans="1:2" x14ac:dyDescent="0.3">
      <c r="A4184" s="2"/>
      <c r="B4184" s="4"/>
    </row>
    <row r="4185" spans="1:2" x14ac:dyDescent="0.3">
      <c r="A4185" s="2"/>
      <c r="B4185" s="4"/>
    </row>
    <row r="4186" spans="1:2" x14ac:dyDescent="0.3">
      <c r="A4186" s="2"/>
      <c r="B4186" s="4"/>
    </row>
    <row r="4187" spans="1:2" x14ac:dyDescent="0.3">
      <c r="A4187" s="2"/>
      <c r="B4187" s="4"/>
    </row>
    <row r="4188" spans="1:2" x14ac:dyDescent="0.3">
      <c r="A4188" s="2"/>
      <c r="B4188" s="4"/>
    </row>
    <row r="4189" spans="1:2" x14ac:dyDescent="0.3">
      <c r="A4189" s="2"/>
      <c r="B4189" s="4"/>
    </row>
    <row r="4190" spans="1:2" x14ac:dyDescent="0.3">
      <c r="A4190" s="2"/>
      <c r="B4190" s="4"/>
    </row>
    <row r="4191" spans="1:2" x14ac:dyDescent="0.3">
      <c r="A4191" s="2"/>
      <c r="B4191" s="4"/>
    </row>
    <row r="4192" spans="1:2" x14ac:dyDescent="0.3">
      <c r="A4192" s="2"/>
      <c r="B4192" s="4"/>
    </row>
    <row r="4193" spans="1:2" x14ac:dyDescent="0.3">
      <c r="A4193" s="2"/>
      <c r="B4193" s="4"/>
    </row>
    <row r="4194" spans="1:2" x14ac:dyDescent="0.3">
      <c r="A4194" s="2"/>
      <c r="B4194" s="4"/>
    </row>
    <row r="4195" spans="1:2" x14ac:dyDescent="0.3">
      <c r="A4195" s="2"/>
      <c r="B4195" s="4"/>
    </row>
    <row r="4196" spans="1:2" x14ac:dyDescent="0.3">
      <c r="A4196" s="2"/>
      <c r="B4196" s="4"/>
    </row>
    <row r="4197" spans="1:2" x14ac:dyDescent="0.3">
      <c r="A4197" s="2"/>
      <c r="B4197" s="4"/>
    </row>
    <row r="4198" spans="1:2" x14ac:dyDescent="0.3">
      <c r="A4198" s="2"/>
      <c r="B4198" s="4"/>
    </row>
    <row r="4199" spans="1:2" x14ac:dyDescent="0.3">
      <c r="A4199" s="2"/>
      <c r="B4199" s="4"/>
    </row>
    <row r="4200" spans="1:2" x14ac:dyDescent="0.3">
      <c r="A4200" s="2"/>
      <c r="B4200" s="4"/>
    </row>
    <row r="4201" spans="1:2" x14ac:dyDescent="0.3">
      <c r="A4201" s="2"/>
      <c r="B4201" s="4"/>
    </row>
    <row r="4202" spans="1:2" x14ac:dyDescent="0.3">
      <c r="A4202" s="2"/>
      <c r="B4202" s="4"/>
    </row>
    <row r="4203" spans="1:2" x14ac:dyDescent="0.3">
      <c r="A4203" s="2"/>
      <c r="B4203" s="4"/>
    </row>
    <row r="4204" spans="1:2" x14ac:dyDescent="0.3">
      <c r="A4204" s="2"/>
      <c r="B4204" s="4"/>
    </row>
    <row r="4205" spans="1:2" x14ac:dyDescent="0.3">
      <c r="A4205" s="2"/>
      <c r="B4205" s="4"/>
    </row>
    <row r="4206" spans="1:2" x14ac:dyDescent="0.3">
      <c r="A4206" s="2"/>
      <c r="B4206" s="4"/>
    </row>
    <row r="4207" spans="1:2" x14ac:dyDescent="0.3">
      <c r="A4207" s="2"/>
      <c r="B4207" s="4"/>
    </row>
    <row r="4208" spans="1:2" x14ac:dyDescent="0.3">
      <c r="A4208" s="2"/>
      <c r="B4208" s="4"/>
    </row>
    <row r="4209" spans="1:2" x14ac:dyDescent="0.3">
      <c r="A4209" s="2"/>
      <c r="B4209" s="4"/>
    </row>
    <row r="4210" spans="1:2" x14ac:dyDescent="0.3">
      <c r="A4210" s="2"/>
      <c r="B4210" s="4"/>
    </row>
    <row r="4211" spans="1:2" x14ac:dyDescent="0.3">
      <c r="A4211" s="2"/>
      <c r="B4211" s="4"/>
    </row>
    <row r="4212" spans="1:2" x14ac:dyDescent="0.3">
      <c r="A4212" s="2"/>
      <c r="B4212" s="4"/>
    </row>
    <row r="4213" spans="1:2" x14ac:dyDescent="0.3">
      <c r="A4213" s="2"/>
      <c r="B4213" s="4"/>
    </row>
    <row r="4214" spans="1:2" x14ac:dyDescent="0.3">
      <c r="A4214" s="2"/>
      <c r="B4214" s="4"/>
    </row>
    <row r="4215" spans="1:2" x14ac:dyDescent="0.3">
      <c r="A4215" s="2"/>
      <c r="B4215" s="4"/>
    </row>
    <row r="4216" spans="1:2" x14ac:dyDescent="0.3">
      <c r="A4216" s="2"/>
      <c r="B4216" s="4"/>
    </row>
    <row r="4217" spans="1:2" x14ac:dyDescent="0.3">
      <c r="A4217" s="2"/>
      <c r="B4217" s="4"/>
    </row>
    <row r="4218" spans="1:2" x14ac:dyDescent="0.3">
      <c r="A4218" s="2"/>
      <c r="B4218" s="4"/>
    </row>
    <row r="4219" spans="1:2" x14ac:dyDescent="0.3">
      <c r="A4219" s="2"/>
      <c r="B4219" s="4"/>
    </row>
    <row r="4220" spans="1:2" x14ac:dyDescent="0.3">
      <c r="A4220" s="2"/>
      <c r="B4220" s="4"/>
    </row>
    <row r="4221" spans="1:2" x14ac:dyDescent="0.3">
      <c r="A4221" s="2"/>
      <c r="B4221" s="4"/>
    </row>
    <row r="4222" spans="1:2" x14ac:dyDescent="0.3">
      <c r="A4222" s="2"/>
      <c r="B4222" s="4"/>
    </row>
    <row r="4223" spans="1:2" x14ac:dyDescent="0.3">
      <c r="A4223" s="2"/>
      <c r="B4223" s="4"/>
    </row>
    <row r="4224" spans="1:2" x14ac:dyDescent="0.3">
      <c r="A4224" s="2"/>
      <c r="B4224" s="4"/>
    </row>
    <row r="4225" spans="1:2" x14ac:dyDescent="0.3">
      <c r="A4225" s="2"/>
      <c r="B4225" s="4"/>
    </row>
    <row r="4226" spans="1:2" x14ac:dyDescent="0.3">
      <c r="A4226" s="2"/>
      <c r="B4226" s="4"/>
    </row>
    <row r="4227" spans="1:2" x14ac:dyDescent="0.3">
      <c r="A4227" s="2"/>
      <c r="B4227" s="4"/>
    </row>
    <row r="4228" spans="1:2" x14ac:dyDescent="0.3">
      <c r="A4228" s="2"/>
      <c r="B4228" s="4"/>
    </row>
    <row r="4229" spans="1:2" x14ac:dyDescent="0.3">
      <c r="A4229" s="2"/>
      <c r="B4229" s="4"/>
    </row>
    <row r="4230" spans="1:2" x14ac:dyDescent="0.3">
      <c r="A4230" s="2"/>
      <c r="B4230" s="4"/>
    </row>
    <row r="4231" spans="1:2" x14ac:dyDescent="0.3">
      <c r="A4231" s="2"/>
      <c r="B4231" s="4"/>
    </row>
    <row r="4232" spans="1:2" x14ac:dyDescent="0.3">
      <c r="A4232" s="2"/>
      <c r="B4232" s="4"/>
    </row>
    <row r="4233" spans="1:2" x14ac:dyDescent="0.3">
      <c r="A4233" s="2"/>
      <c r="B4233" s="4"/>
    </row>
    <row r="4234" spans="1:2" x14ac:dyDescent="0.3">
      <c r="A4234" s="2"/>
      <c r="B4234" s="4"/>
    </row>
    <row r="4235" spans="1:2" x14ac:dyDescent="0.3">
      <c r="A4235" s="2"/>
      <c r="B4235" s="4"/>
    </row>
    <row r="4236" spans="1:2" x14ac:dyDescent="0.3">
      <c r="A4236" s="2"/>
      <c r="B4236" s="4"/>
    </row>
    <row r="4237" spans="1:2" x14ac:dyDescent="0.3">
      <c r="A4237" s="2"/>
      <c r="B4237" s="4"/>
    </row>
    <row r="4238" spans="1:2" x14ac:dyDescent="0.3">
      <c r="A4238" s="2"/>
      <c r="B4238" s="4"/>
    </row>
    <row r="4239" spans="1:2" x14ac:dyDescent="0.3">
      <c r="A4239" s="2"/>
      <c r="B4239" s="4"/>
    </row>
    <row r="4240" spans="1:2" x14ac:dyDescent="0.3">
      <c r="A4240" s="2"/>
      <c r="B4240" s="4"/>
    </row>
    <row r="4241" spans="1:2" x14ac:dyDescent="0.3">
      <c r="A4241" s="2"/>
      <c r="B4241" s="4"/>
    </row>
    <row r="4242" spans="1:2" x14ac:dyDescent="0.3">
      <c r="A4242" s="2"/>
      <c r="B4242" s="4"/>
    </row>
    <row r="4243" spans="1:2" x14ac:dyDescent="0.3">
      <c r="A4243" s="2"/>
      <c r="B4243" s="4"/>
    </row>
    <row r="4244" spans="1:2" x14ac:dyDescent="0.3">
      <c r="A4244" s="2"/>
      <c r="B4244" s="4"/>
    </row>
    <row r="4245" spans="1:2" x14ac:dyDescent="0.3">
      <c r="A4245" s="2"/>
      <c r="B4245" s="4"/>
    </row>
    <row r="4246" spans="1:2" x14ac:dyDescent="0.3">
      <c r="A4246" s="2"/>
      <c r="B4246" s="4"/>
    </row>
    <row r="4247" spans="1:2" x14ac:dyDescent="0.3">
      <c r="A4247" s="2"/>
      <c r="B4247" s="4"/>
    </row>
    <row r="4248" spans="1:2" x14ac:dyDescent="0.3">
      <c r="A4248" s="2"/>
      <c r="B4248" s="4"/>
    </row>
    <row r="4249" spans="1:2" x14ac:dyDescent="0.3">
      <c r="A4249" s="2"/>
      <c r="B4249" s="4"/>
    </row>
    <row r="4250" spans="1:2" x14ac:dyDescent="0.3">
      <c r="A4250" s="2"/>
      <c r="B4250" s="4"/>
    </row>
    <row r="4251" spans="1:2" x14ac:dyDescent="0.3">
      <c r="A4251" s="2"/>
      <c r="B4251" s="4"/>
    </row>
    <row r="4252" spans="1:2" x14ac:dyDescent="0.3">
      <c r="A4252" s="2"/>
      <c r="B4252" s="4"/>
    </row>
    <row r="4253" spans="1:2" x14ac:dyDescent="0.3">
      <c r="A4253" s="2"/>
      <c r="B4253" s="4"/>
    </row>
    <row r="4254" spans="1:2" x14ac:dyDescent="0.3">
      <c r="A4254" s="2"/>
      <c r="B4254" s="4"/>
    </row>
    <row r="4255" spans="1:2" x14ac:dyDescent="0.3">
      <c r="A4255" s="2"/>
      <c r="B4255" s="4"/>
    </row>
    <row r="4256" spans="1:2" x14ac:dyDescent="0.3">
      <c r="A4256" s="2"/>
      <c r="B4256" s="4"/>
    </row>
    <row r="4257" spans="1:2" x14ac:dyDescent="0.3">
      <c r="A4257" s="2"/>
      <c r="B4257" s="4"/>
    </row>
    <row r="4258" spans="1:2" x14ac:dyDescent="0.3">
      <c r="A4258" s="2"/>
      <c r="B4258" s="4"/>
    </row>
    <row r="4259" spans="1:2" x14ac:dyDescent="0.3">
      <c r="A4259" s="2"/>
      <c r="B4259" s="4"/>
    </row>
    <row r="4260" spans="1:2" x14ac:dyDescent="0.3">
      <c r="A4260" s="2"/>
      <c r="B4260" s="4"/>
    </row>
    <row r="4261" spans="1:2" x14ac:dyDescent="0.3">
      <c r="A4261" s="2"/>
      <c r="B4261" s="4"/>
    </row>
    <row r="4262" spans="1:2" x14ac:dyDescent="0.3">
      <c r="A4262" s="2"/>
      <c r="B4262" s="4"/>
    </row>
    <row r="4263" spans="1:2" x14ac:dyDescent="0.3">
      <c r="A4263" s="2"/>
      <c r="B4263" s="4"/>
    </row>
    <row r="4264" spans="1:2" x14ac:dyDescent="0.3">
      <c r="A4264" s="2"/>
      <c r="B4264" s="4"/>
    </row>
    <row r="4265" spans="1:2" x14ac:dyDescent="0.3">
      <c r="A4265" s="2"/>
      <c r="B4265" s="4"/>
    </row>
    <row r="4266" spans="1:2" x14ac:dyDescent="0.3">
      <c r="A4266" s="2"/>
      <c r="B4266" s="4"/>
    </row>
    <row r="4267" spans="1:2" x14ac:dyDescent="0.3">
      <c r="A4267" s="2"/>
      <c r="B4267" s="4"/>
    </row>
    <row r="4268" spans="1:2" x14ac:dyDescent="0.3">
      <c r="A4268" s="2"/>
      <c r="B4268" s="4"/>
    </row>
    <row r="4269" spans="1:2" x14ac:dyDescent="0.3">
      <c r="A4269" s="2"/>
      <c r="B4269" s="4"/>
    </row>
    <row r="4270" spans="1:2" x14ac:dyDescent="0.3">
      <c r="A4270" s="2"/>
      <c r="B4270" s="4"/>
    </row>
    <row r="4271" spans="1:2" x14ac:dyDescent="0.3">
      <c r="A4271" s="2"/>
      <c r="B4271" s="4"/>
    </row>
    <row r="4272" spans="1:2" x14ac:dyDescent="0.3">
      <c r="A4272" s="2"/>
      <c r="B4272" s="4"/>
    </row>
    <row r="4273" spans="1:2" x14ac:dyDescent="0.3">
      <c r="A4273" s="2"/>
      <c r="B4273" s="4"/>
    </row>
    <row r="4274" spans="1:2" x14ac:dyDescent="0.3">
      <c r="A4274" s="2"/>
      <c r="B4274" s="4"/>
    </row>
    <row r="4275" spans="1:2" x14ac:dyDescent="0.3">
      <c r="A4275" s="2"/>
      <c r="B4275" s="4"/>
    </row>
    <row r="4276" spans="1:2" x14ac:dyDescent="0.3">
      <c r="A4276" s="2"/>
      <c r="B4276" s="4"/>
    </row>
    <row r="4277" spans="1:2" x14ac:dyDescent="0.3">
      <c r="A4277" s="2"/>
      <c r="B4277" s="4"/>
    </row>
    <row r="4278" spans="1:2" x14ac:dyDescent="0.3">
      <c r="A4278" s="2"/>
      <c r="B4278" s="4"/>
    </row>
    <row r="4279" spans="1:2" x14ac:dyDescent="0.3">
      <c r="A4279" s="2"/>
      <c r="B4279" s="4"/>
    </row>
    <row r="4280" spans="1:2" x14ac:dyDescent="0.3">
      <c r="A4280" s="2"/>
      <c r="B4280" s="4"/>
    </row>
    <row r="4281" spans="1:2" x14ac:dyDescent="0.3">
      <c r="A4281" s="2"/>
      <c r="B4281" s="4"/>
    </row>
    <row r="4282" spans="1:2" x14ac:dyDescent="0.3">
      <c r="A4282" s="2"/>
      <c r="B4282" s="4"/>
    </row>
    <row r="4283" spans="1:2" x14ac:dyDescent="0.3">
      <c r="A4283" s="2"/>
      <c r="B4283" s="4"/>
    </row>
    <row r="4284" spans="1:2" x14ac:dyDescent="0.3">
      <c r="A4284" s="2"/>
      <c r="B4284" s="4"/>
    </row>
    <row r="4285" spans="1:2" x14ac:dyDescent="0.3">
      <c r="A4285" s="2"/>
      <c r="B4285" s="4"/>
    </row>
    <row r="4286" spans="1:2" x14ac:dyDescent="0.3">
      <c r="A4286" s="2"/>
      <c r="B4286" s="4"/>
    </row>
    <row r="4287" spans="1:2" x14ac:dyDescent="0.3">
      <c r="A4287" s="2"/>
      <c r="B4287" s="4"/>
    </row>
    <row r="4288" spans="1:2" x14ac:dyDescent="0.3">
      <c r="A4288" s="2"/>
      <c r="B4288" s="4"/>
    </row>
    <row r="4289" spans="1:2" x14ac:dyDescent="0.3">
      <c r="A4289" s="2"/>
      <c r="B4289" s="4"/>
    </row>
    <row r="4290" spans="1:2" x14ac:dyDescent="0.3">
      <c r="A4290" s="2"/>
      <c r="B4290" s="4"/>
    </row>
    <row r="4291" spans="1:2" x14ac:dyDescent="0.3">
      <c r="A4291" s="2"/>
      <c r="B4291" s="4"/>
    </row>
    <row r="4292" spans="1:2" x14ac:dyDescent="0.3">
      <c r="A4292" s="2"/>
      <c r="B4292" s="4"/>
    </row>
    <row r="4293" spans="1:2" x14ac:dyDescent="0.3">
      <c r="A4293" s="2"/>
      <c r="B4293" s="4"/>
    </row>
    <row r="4294" spans="1:2" x14ac:dyDescent="0.3">
      <c r="A4294" s="2"/>
      <c r="B4294" s="4"/>
    </row>
    <row r="4295" spans="1:2" x14ac:dyDescent="0.3">
      <c r="A4295" s="2"/>
      <c r="B4295" s="4"/>
    </row>
    <row r="4296" spans="1:2" x14ac:dyDescent="0.3">
      <c r="A4296" s="2"/>
      <c r="B4296" s="4"/>
    </row>
    <row r="4297" spans="1:2" x14ac:dyDescent="0.3">
      <c r="A4297" s="2"/>
      <c r="B4297" s="4"/>
    </row>
    <row r="4298" spans="1:2" x14ac:dyDescent="0.3">
      <c r="A4298" s="2"/>
      <c r="B4298" s="4"/>
    </row>
    <row r="4299" spans="1:2" x14ac:dyDescent="0.3">
      <c r="A4299" s="2"/>
      <c r="B4299" s="4"/>
    </row>
    <row r="4300" spans="1:2" x14ac:dyDescent="0.3">
      <c r="A4300" s="2"/>
      <c r="B4300" s="4"/>
    </row>
    <row r="4301" spans="1:2" x14ac:dyDescent="0.3">
      <c r="A4301" s="2"/>
      <c r="B4301" s="4"/>
    </row>
    <row r="4302" spans="1:2" x14ac:dyDescent="0.3">
      <c r="A4302" s="2"/>
      <c r="B4302" s="4"/>
    </row>
    <row r="4303" spans="1:2" x14ac:dyDescent="0.3">
      <c r="A4303" s="2"/>
      <c r="B4303" s="4"/>
    </row>
    <row r="4304" spans="1:2" x14ac:dyDescent="0.3">
      <c r="A4304" s="2"/>
      <c r="B4304" s="4"/>
    </row>
    <row r="4305" spans="1:2" x14ac:dyDescent="0.3">
      <c r="A4305" s="2"/>
      <c r="B4305" s="4"/>
    </row>
    <row r="4306" spans="1:2" x14ac:dyDescent="0.3">
      <c r="A4306" s="2"/>
      <c r="B4306" s="4"/>
    </row>
    <row r="4307" spans="1:2" x14ac:dyDescent="0.3">
      <c r="A4307" s="2"/>
      <c r="B4307" s="4"/>
    </row>
    <row r="4308" spans="1:2" x14ac:dyDescent="0.3">
      <c r="A4308" s="2"/>
      <c r="B4308" s="4"/>
    </row>
    <row r="4309" spans="1:2" x14ac:dyDescent="0.3">
      <c r="A4309" s="2"/>
      <c r="B4309" s="4"/>
    </row>
    <row r="4310" spans="1:2" x14ac:dyDescent="0.3">
      <c r="A4310" s="2"/>
      <c r="B4310" s="4"/>
    </row>
    <row r="4311" spans="1:2" x14ac:dyDescent="0.3">
      <c r="A4311" s="2"/>
      <c r="B4311" s="4"/>
    </row>
    <row r="4312" spans="1:2" x14ac:dyDescent="0.3">
      <c r="A4312" s="2"/>
      <c r="B4312" s="4"/>
    </row>
    <row r="4313" spans="1:2" x14ac:dyDescent="0.3">
      <c r="A4313" s="2"/>
      <c r="B4313" s="4"/>
    </row>
    <row r="4314" spans="1:2" x14ac:dyDescent="0.3">
      <c r="A4314" s="2"/>
      <c r="B4314" s="4"/>
    </row>
    <row r="4315" spans="1:2" x14ac:dyDescent="0.3">
      <c r="A4315" s="2"/>
      <c r="B4315" s="4"/>
    </row>
    <row r="4316" spans="1:2" x14ac:dyDescent="0.3">
      <c r="A4316" s="2"/>
      <c r="B4316" s="4"/>
    </row>
    <row r="4317" spans="1:2" x14ac:dyDescent="0.3">
      <c r="A4317" s="2"/>
      <c r="B4317" s="4"/>
    </row>
    <row r="4318" spans="1:2" x14ac:dyDescent="0.3">
      <c r="A4318" s="2"/>
      <c r="B4318" s="4"/>
    </row>
    <row r="4319" spans="1:2" x14ac:dyDescent="0.3">
      <c r="A4319" s="2"/>
      <c r="B4319" s="4"/>
    </row>
    <row r="4320" spans="1:2" x14ac:dyDescent="0.3">
      <c r="A4320" s="2"/>
      <c r="B4320" s="4"/>
    </row>
    <row r="4321" spans="1:2" x14ac:dyDescent="0.3">
      <c r="A4321" s="2"/>
      <c r="B4321" s="4"/>
    </row>
    <row r="4322" spans="1:2" x14ac:dyDescent="0.3">
      <c r="A4322" s="2"/>
      <c r="B4322" s="4"/>
    </row>
    <row r="4323" spans="1:2" x14ac:dyDescent="0.3">
      <c r="A4323" s="2"/>
      <c r="B4323" s="4"/>
    </row>
    <row r="4324" spans="1:2" x14ac:dyDescent="0.3">
      <c r="A4324" s="2"/>
      <c r="B4324" s="4"/>
    </row>
    <row r="4325" spans="1:2" x14ac:dyDescent="0.3">
      <c r="A4325" s="2"/>
      <c r="B4325" s="4"/>
    </row>
    <row r="4326" spans="1:2" x14ac:dyDescent="0.3">
      <c r="A4326" s="2"/>
      <c r="B4326" s="4"/>
    </row>
    <row r="4327" spans="1:2" x14ac:dyDescent="0.3">
      <c r="A4327" s="2"/>
      <c r="B4327" s="4"/>
    </row>
    <row r="4328" spans="1:2" x14ac:dyDescent="0.3">
      <c r="A4328" s="2"/>
      <c r="B4328" s="4"/>
    </row>
    <row r="4329" spans="1:2" x14ac:dyDescent="0.3">
      <c r="A4329" s="2"/>
      <c r="B4329" s="4"/>
    </row>
    <row r="4330" spans="1:2" x14ac:dyDescent="0.3">
      <c r="A4330" s="2"/>
      <c r="B4330" s="4"/>
    </row>
    <row r="4331" spans="1:2" x14ac:dyDescent="0.3">
      <c r="A4331" s="2"/>
      <c r="B4331" s="4"/>
    </row>
    <row r="4332" spans="1:2" x14ac:dyDescent="0.3">
      <c r="A4332" s="2"/>
      <c r="B4332" s="4"/>
    </row>
    <row r="4333" spans="1:2" x14ac:dyDescent="0.3">
      <c r="A4333" s="2"/>
      <c r="B4333" s="4"/>
    </row>
    <row r="4334" spans="1:2" x14ac:dyDescent="0.3">
      <c r="A4334" s="2"/>
      <c r="B4334" s="4"/>
    </row>
    <row r="4335" spans="1:2" x14ac:dyDescent="0.3">
      <c r="A4335" s="2"/>
      <c r="B4335" s="4"/>
    </row>
    <row r="4336" spans="1:2" x14ac:dyDescent="0.3">
      <c r="A4336" s="2"/>
      <c r="B4336" s="4"/>
    </row>
    <row r="4337" spans="1:2" x14ac:dyDescent="0.3">
      <c r="A4337" s="2"/>
      <c r="B4337" s="4"/>
    </row>
    <row r="4338" spans="1:2" x14ac:dyDescent="0.3">
      <c r="A4338" s="2"/>
      <c r="B4338" s="4"/>
    </row>
    <row r="4339" spans="1:2" x14ac:dyDescent="0.3">
      <c r="A4339" s="2"/>
      <c r="B4339" s="4"/>
    </row>
    <row r="4340" spans="1:2" x14ac:dyDescent="0.3">
      <c r="A4340" s="2"/>
      <c r="B4340" s="4"/>
    </row>
    <row r="4341" spans="1:2" x14ac:dyDescent="0.3">
      <c r="A4341" s="2"/>
      <c r="B4341" s="4"/>
    </row>
    <row r="4342" spans="1:2" x14ac:dyDescent="0.3">
      <c r="A4342" s="2"/>
      <c r="B4342" s="4"/>
    </row>
    <row r="4343" spans="1:2" x14ac:dyDescent="0.3">
      <c r="A4343" s="2"/>
      <c r="B4343" s="4"/>
    </row>
    <row r="4344" spans="1:2" x14ac:dyDescent="0.3">
      <c r="A4344" s="2"/>
      <c r="B4344" s="4"/>
    </row>
    <row r="4345" spans="1:2" x14ac:dyDescent="0.3">
      <c r="A4345" s="2"/>
      <c r="B4345" s="4"/>
    </row>
    <row r="4346" spans="1:2" x14ac:dyDescent="0.3">
      <c r="A4346" s="2"/>
      <c r="B4346" s="4"/>
    </row>
    <row r="4347" spans="1:2" x14ac:dyDescent="0.3">
      <c r="A4347" s="2"/>
      <c r="B4347" s="4"/>
    </row>
    <row r="4348" spans="1:2" x14ac:dyDescent="0.3">
      <c r="A4348" s="2"/>
      <c r="B4348" s="4"/>
    </row>
    <row r="4349" spans="1:2" x14ac:dyDescent="0.3">
      <c r="A4349" s="2"/>
      <c r="B4349" s="4"/>
    </row>
    <row r="4350" spans="1:2" x14ac:dyDescent="0.3">
      <c r="A4350" s="2"/>
      <c r="B4350" s="4"/>
    </row>
    <row r="4351" spans="1:2" x14ac:dyDescent="0.3">
      <c r="A4351" s="2"/>
      <c r="B4351" s="4"/>
    </row>
    <row r="4352" spans="1:2" x14ac:dyDescent="0.3">
      <c r="A4352" s="2"/>
      <c r="B4352" s="4"/>
    </row>
    <row r="4353" spans="1:2" x14ac:dyDescent="0.3">
      <c r="A4353" s="2"/>
      <c r="B4353" s="4"/>
    </row>
    <row r="4354" spans="1:2" x14ac:dyDescent="0.3">
      <c r="A4354" s="2"/>
      <c r="B4354" s="4"/>
    </row>
    <row r="4355" spans="1:2" x14ac:dyDescent="0.3">
      <c r="A4355" s="2"/>
      <c r="B4355" s="4"/>
    </row>
    <row r="4356" spans="1:2" x14ac:dyDescent="0.3">
      <c r="A4356" s="2"/>
      <c r="B4356" s="4"/>
    </row>
    <row r="4357" spans="1:2" x14ac:dyDescent="0.3">
      <c r="A4357" s="2"/>
      <c r="B4357" s="4"/>
    </row>
    <row r="4358" spans="1:2" x14ac:dyDescent="0.3">
      <c r="A4358" s="2"/>
      <c r="B4358" s="4"/>
    </row>
    <row r="4359" spans="1:2" x14ac:dyDescent="0.3">
      <c r="A4359" s="2"/>
      <c r="B4359" s="4"/>
    </row>
    <row r="4360" spans="1:2" x14ac:dyDescent="0.3">
      <c r="A4360" s="2"/>
      <c r="B4360" s="4"/>
    </row>
    <row r="4361" spans="1:2" x14ac:dyDescent="0.3">
      <c r="A4361" s="2"/>
      <c r="B4361" s="4"/>
    </row>
    <row r="4362" spans="1:2" x14ac:dyDescent="0.3">
      <c r="A4362" s="2"/>
      <c r="B4362" s="4"/>
    </row>
    <row r="4363" spans="1:2" x14ac:dyDescent="0.3">
      <c r="A4363" s="2"/>
      <c r="B4363" s="4"/>
    </row>
    <row r="4364" spans="1:2" x14ac:dyDescent="0.3">
      <c r="A4364" s="2"/>
      <c r="B4364" s="4"/>
    </row>
    <row r="4365" spans="1:2" x14ac:dyDescent="0.3">
      <c r="A4365" s="2"/>
      <c r="B4365" s="4"/>
    </row>
    <row r="4366" spans="1:2" x14ac:dyDescent="0.3">
      <c r="A4366" s="2"/>
      <c r="B4366" s="4"/>
    </row>
    <row r="4367" spans="1:2" x14ac:dyDescent="0.3">
      <c r="A4367" s="2"/>
      <c r="B4367" s="4"/>
    </row>
    <row r="4368" spans="1:2" x14ac:dyDescent="0.3">
      <c r="A4368" s="2"/>
      <c r="B4368" s="4"/>
    </row>
    <row r="4369" spans="1:2" x14ac:dyDescent="0.3">
      <c r="A4369" s="2"/>
      <c r="B4369" s="4"/>
    </row>
    <row r="4370" spans="1:2" x14ac:dyDescent="0.3">
      <c r="A4370" s="2"/>
      <c r="B4370" s="4"/>
    </row>
    <row r="4371" spans="1:2" x14ac:dyDescent="0.3">
      <c r="A4371" s="2"/>
      <c r="B4371" s="4"/>
    </row>
    <row r="4372" spans="1:2" x14ac:dyDescent="0.3">
      <c r="A4372" s="2"/>
      <c r="B4372" s="4"/>
    </row>
    <row r="4373" spans="1:2" x14ac:dyDescent="0.3">
      <c r="A4373" s="2"/>
      <c r="B4373" s="4"/>
    </row>
    <row r="4374" spans="1:2" x14ac:dyDescent="0.3">
      <c r="A4374" s="2"/>
      <c r="B4374" s="4"/>
    </row>
    <row r="4375" spans="1:2" x14ac:dyDescent="0.3">
      <c r="A4375" s="2"/>
      <c r="B4375" s="4"/>
    </row>
    <row r="4376" spans="1:2" x14ac:dyDescent="0.3">
      <c r="A4376" s="2"/>
      <c r="B4376" s="4"/>
    </row>
    <row r="4377" spans="1:2" x14ac:dyDescent="0.3">
      <c r="A4377" s="2"/>
      <c r="B4377" s="4"/>
    </row>
    <row r="4378" spans="1:2" x14ac:dyDescent="0.3">
      <c r="A4378" s="2"/>
      <c r="B4378" s="4"/>
    </row>
    <row r="4379" spans="1:2" x14ac:dyDescent="0.3">
      <c r="A4379" s="2"/>
      <c r="B4379" s="4"/>
    </row>
    <row r="4380" spans="1:2" x14ac:dyDescent="0.3">
      <c r="A4380" s="2"/>
      <c r="B4380" s="4"/>
    </row>
    <row r="4381" spans="1:2" x14ac:dyDescent="0.3">
      <c r="A4381" s="2"/>
      <c r="B4381" s="4"/>
    </row>
    <row r="4382" spans="1:2" x14ac:dyDescent="0.3">
      <c r="A4382" s="2"/>
      <c r="B4382" s="4"/>
    </row>
    <row r="4383" spans="1:2" x14ac:dyDescent="0.3">
      <c r="A4383" s="2"/>
      <c r="B4383" s="4"/>
    </row>
    <row r="4384" spans="1:2" x14ac:dyDescent="0.3">
      <c r="A4384" s="2"/>
      <c r="B4384" s="4"/>
    </row>
    <row r="4385" spans="1:2" x14ac:dyDescent="0.3">
      <c r="A4385" s="2"/>
      <c r="B4385" s="4"/>
    </row>
    <row r="4386" spans="1:2" x14ac:dyDescent="0.3">
      <c r="A4386" s="2"/>
      <c r="B4386" s="4"/>
    </row>
    <row r="4387" spans="1:2" x14ac:dyDescent="0.3">
      <c r="A4387" s="2"/>
      <c r="B4387" s="4"/>
    </row>
    <row r="4388" spans="1:2" x14ac:dyDescent="0.3">
      <c r="A4388" s="2"/>
      <c r="B4388" s="4"/>
    </row>
    <row r="4389" spans="1:2" x14ac:dyDescent="0.3">
      <c r="A4389" s="2"/>
      <c r="B4389" s="4"/>
    </row>
    <row r="4390" spans="1:2" x14ac:dyDescent="0.3">
      <c r="A4390" s="2"/>
      <c r="B4390" s="4"/>
    </row>
    <row r="4391" spans="1:2" x14ac:dyDescent="0.3">
      <c r="A4391" s="2"/>
      <c r="B4391" s="4"/>
    </row>
    <row r="4392" spans="1:2" x14ac:dyDescent="0.3">
      <c r="A4392" s="2"/>
      <c r="B4392" s="4"/>
    </row>
    <row r="4393" spans="1:2" x14ac:dyDescent="0.3">
      <c r="A4393" s="2"/>
      <c r="B4393" s="4"/>
    </row>
    <row r="4394" spans="1:2" x14ac:dyDescent="0.3">
      <c r="A4394" s="2"/>
      <c r="B4394" s="4"/>
    </row>
    <row r="4395" spans="1:2" x14ac:dyDescent="0.3">
      <c r="A4395" s="2"/>
      <c r="B4395" s="4"/>
    </row>
    <row r="4396" spans="1:2" x14ac:dyDescent="0.3">
      <c r="A4396" s="2"/>
      <c r="B4396" s="4"/>
    </row>
    <row r="4397" spans="1:2" x14ac:dyDescent="0.3">
      <c r="A4397" s="2"/>
      <c r="B4397" s="4"/>
    </row>
    <row r="4398" spans="1:2" x14ac:dyDescent="0.3">
      <c r="A4398" s="2"/>
      <c r="B4398" s="4"/>
    </row>
    <row r="4399" spans="1:2" x14ac:dyDescent="0.3">
      <c r="A4399" s="2"/>
      <c r="B4399" s="4"/>
    </row>
    <row r="4400" spans="1:2" x14ac:dyDescent="0.3">
      <c r="A4400" s="2"/>
      <c r="B4400" s="4"/>
    </row>
    <row r="4401" spans="1:2" x14ac:dyDescent="0.3">
      <c r="A4401" s="2"/>
      <c r="B4401" s="4"/>
    </row>
    <row r="4402" spans="1:2" x14ac:dyDescent="0.3">
      <c r="A4402" s="2"/>
      <c r="B4402" s="4"/>
    </row>
    <row r="4403" spans="1:2" x14ac:dyDescent="0.3">
      <c r="A4403" s="2"/>
      <c r="B4403" s="4"/>
    </row>
    <row r="4404" spans="1:2" x14ac:dyDescent="0.3">
      <c r="A4404" s="2"/>
      <c r="B4404" s="4"/>
    </row>
    <row r="4405" spans="1:2" x14ac:dyDescent="0.3">
      <c r="A4405" s="2"/>
      <c r="B4405" s="4"/>
    </row>
    <row r="4406" spans="1:2" x14ac:dyDescent="0.3">
      <c r="A4406" s="2"/>
      <c r="B4406" s="4"/>
    </row>
    <row r="4407" spans="1:2" x14ac:dyDescent="0.3">
      <c r="A4407" s="2"/>
      <c r="B4407" s="4"/>
    </row>
    <row r="4408" spans="1:2" x14ac:dyDescent="0.3">
      <c r="A4408" s="2"/>
      <c r="B4408" s="4"/>
    </row>
    <row r="4409" spans="1:2" x14ac:dyDescent="0.3">
      <c r="A4409" s="2"/>
      <c r="B4409" s="4"/>
    </row>
    <row r="4410" spans="1:2" x14ac:dyDescent="0.3">
      <c r="A4410" s="2"/>
      <c r="B4410" s="4"/>
    </row>
    <row r="4411" spans="1:2" x14ac:dyDescent="0.3">
      <c r="A4411" s="2"/>
      <c r="B4411" s="4"/>
    </row>
    <row r="4412" spans="1:2" x14ac:dyDescent="0.3">
      <c r="A4412" s="2"/>
      <c r="B4412" s="4"/>
    </row>
    <row r="4413" spans="1:2" x14ac:dyDescent="0.3">
      <c r="A4413" s="2"/>
      <c r="B4413" s="4"/>
    </row>
    <row r="4414" spans="1:2" x14ac:dyDescent="0.3">
      <c r="A4414" s="2"/>
      <c r="B4414" s="4"/>
    </row>
    <row r="4415" spans="1:2" x14ac:dyDescent="0.3">
      <c r="A4415" s="2"/>
      <c r="B4415" s="4"/>
    </row>
    <row r="4416" spans="1:2" x14ac:dyDescent="0.3">
      <c r="A4416" s="2"/>
      <c r="B4416" s="4"/>
    </row>
    <row r="4417" spans="1:2" x14ac:dyDescent="0.3">
      <c r="A4417" s="2"/>
      <c r="B4417" s="4"/>
    </row>
    <row r="4418" spans="1:2" x14ac:dyDescent="0.3">
      <c r="A4418" s="2"/>
      <c r="B4418" s="4"/>
    </row>
    <row r="4419" spans="1:2" x14ac:dyDescent="0.3">
      <c r="A4419" s="2"/>
      <c r="B4419" s="4"/>
    </row>
    <row r="4420" spans="1:2" x14ac:dyDescent="0.3">
      <c r="A4420" s="2"/>
      <c r="B4420" s="4"/>
    </row>
    <row r="4421" spans="1:2" x14ac:dyDescent="0.3">
      <c r="A4421" s="2"/>
      <c r="B4421" s="4"/>
    </row>
    <row r="4422" spans="1:2" x14ac:dyDescent="0.3">
      <c r="A4422" s="2"/>
      <c r="B4422" s="4"/>
    </row>
    <row r="4423" spans="1:2" x14ac:dyDescent="0.3">
      <c r="A4423" s="2"/>
      <c r="B4423" s="4"/>
    </row>
    <row r="4424" spans="1:2" x14ac:dyDescent="0.3">
      <c r="A4424" s="2"/>
      <c r="B4424" s="4"/>
    </row>
    <row r="4425" spans="1:2" x14ac:dyDescent="0.3">
      <c r="A4425" s="2"/>
      <c r="B4425" s="4"/>
    </row>
    <row r="4426" spans="1:2" x14ac:dyDescent="0.3">
      <c r="A4426" s="2"/>
      <c r="B4426" s="4"/>
    </row>
    <row r="4427" spans="1:2" x14ac:dyDescent="0.3">
      <c r="A4427" s="2"/>
      <c r="B4427" s="4"/>
    </row>
    <row r="4428" spans="1:2" x14ac:dyDescent="0.3">
      <c r="A4428" s="2"/>
      <c r="B4428" s="4"/>
    </row>
    <row r="4429" spans="1:2" x14ac:dyDescent="0.3">
      <c r="A4429" s="2"/>
      <c r="B4429" s="4"/>
    </row>
    <row r="4430" spans="1:2" x14ac:dyDescent="0.3">
      <c r="A4430" s="2"/>
      <c r="B4430" s="4"/>
    </row>
    <row r="4431" spans="1:2" x14ac:dyDescent="0.3">
      <c r="A4431" s="2"/>
      <c r="B4431" s="4"/>
    </row>
    <row r="4432" spans="1:2" x14ac:dyDescent="0.3">
      <c r="A4432" s="2"/>
      <c r="B4432" s="4"/>
    </row>
    <row r="4433" spans="1:2" x14ac:dyDescent="0.3">
      <c r="A4433" s="2"/>
      <c r="B4433" s="4"/>
    </row>
    <row r="4434" spans="1:2" x14ac:dyDescent="0.3">
      <c r="A4434" s="2"/>
      <c r="B4434" s="4"/>
    </row>
    <row r="4435" spans="1:2" x14ac:dyDescent="0.3">
      <c r="A4435" s="2"/>
      <c r="B4435" s="4"/>
    </row>
    <row r="4436" spans="1:2" x14ac:dyDescent="0.3">
      <c r="A4436" s="2"/>
      <c r="B4436" s="4"/>
    </row>
    <row r="4437" spans="1:2" x14ac:dyDescent="0.3">
      <c r="A4437" s="2"/>
      <c r="B4437" s="4"/>
    </row>
    <row r="4438" spans="1:2" x14ac:dyDescent="0.3">
      <c r="A4438" s="2"/>
      <c r="B4438" s="4"/>
    </row>
    <row r="4439" spans="1:2" x14ac:dyDescent="0.3">
      <c r="A4439" s="2"/>
      <c r="B4439" s="4"/>
    </row>
    <row r="4440" spans="1:2" x14ac:dyDescent="0.3">
      <c r="A4440" s="2"/>
      <c r="B4440" s="4"/>
    </row>
    <row r="4441" spans="1:2" x14ac:dyDescent="0.3">
      <c r="A4441" s="2"/>
      <c r="B4441" s="4"/>
    </row>
    <row r="4442" spans="1:2" x14ac:dyDescent="0.3">
      <c r="A4442" s="2"/>
      <c r="B4442" s="4"/>
    </row>
    <row r="4443" spans="1:2" x14ac:dyDescent="0.3">
      <c r="A4443" s="2"/>
      <c r="B4443" s="4"/>
    </row>
    <row r="4444" spans="1:2" x14ac:dyDescent="0.3">
      <c r="A4444" s="2"/>
      <c r="B4444" s="4"/>
    </row>
    <row r="4445" spans="1:2" x14ac:dyDescent="0.3">
      <c r="A4445" s="2"/>
      <c r="B4445" s="4"/>
    </row>
    <row r="4446" spans="1:2" x14ac:dyDescent="0.3">
      <c r="A4446" s="2"/>
      <c r="B4446" s="4"/>
    </row>
    <row r="4447" spans="1:2" x14ac:dyDescent="0.3">
      <c r="A4447" s="2"/>
      <c r="B4447" s="4"/>
    </row>
    <row r="4448" spans="1:2" x14ac:dyDescent="0.3">
      <c r="A4448" s="2"/>
      <c r="B4448" s="4"/>
    </row>
    <row r="4449" spans="1:2" x14ac:dyDescent="0.3">
      <c r="A4449" s="2"/>
      <c r="B4449" s="4"/>
    </row>
    <row r="4450" spans="1:2" x14ac:dyDescent="0.3">
      <c r="A4450" s="2"/>
      <c r="B4450" s="4"/>
    </row>
    <row r="4451" spans="1:2" x14ac:dyDescent="0.3">
      <c r="A4451" s="2"/>
      <c r="B4451" s="4"/>
    </row>
    <row r="4452" spans="1:2" x14ac:dyDescent="0.3">
      <c r="A4452" s="2"/>
      <c r="B4452" s="4"/>
    </row>
    <row r="4453" spans="1:2" x14ac:dyDescent="0.3">
      <c r="A4453" s="2"/>
      <c r="B4453" s="4"/>
    </row>
    <row r="4454" spans="1:2" x14ac:dyDescent="0.3">
      <c r="A4454" s="2"/>
      <c r="B4454" s="4"/>
    </row>
    <row r="4455" spans="1:2" x14ac:dyDescent="0.3">
      <c r="A4455" s="2"/>
      <c r="B4455" s="4"/>
    </row>
    <row r="4456" spans="1:2" x14ac:dyDescent="0.3">
      <c r="A4456" s="2"/>
      <c r="B4456" s="4"/>
    </row>
    <row r="4457" spans="1:2" x14ac:dyDescent="0.3">
      <c r="A4457" s="2"/>
      <c r="B4457" s="4"/>
    </row>
    <row r="4458" spans="1:2" x14ac:dyDescent="0.3">
      <c r="A4458" s="2"/>
      <c r="B4458" s="4"/>
    </row>
    <row r="4459" spans="1:2" x14ac:dyDescent="0.3">
      <c r="A4459" s="2"/>
      <c r="B4459" s="4"/>
    </row>
    <row r="4460" spans="1:2" x14ac:dyDescent="0.3">
      <c r="A4460" s="2"/>
      <c r="B4460" s="4"/>
    </row>
    <row r="4461" spans="1:2" x14ac:dyDescent="0.3">
      <c r="A4461" s="2"/>
      <c r="B4461" s="4"/>
    </row>
    <row r="4462" spans="1:2" x14ac:dyDescent="0.3">
      <c r="A4462" s="2"/>
      <c r="B4462" s="4"/>
    </row>
    <row r="4463" spans="1:2" x14ac:dyDescent="0.3">
      <c r="A4463" s="2"/>
      <c r="B4463" s="4"/>
    </row>
    <row r="4464" spans="1:2" x14ac:dyDescent="0.3">
      <c r="A4464" s="2"/>
      <c r="B4464" s="4"/>
    </row>
    <row r="4465" spans="1:2" x14ac:dyDescent="0.3">
      <c r="A4465" s="2"/>
      <c r="B4465" s="4"/>
    </row>
    <row r="4466" spans="1:2" x14ac:dyDescent="0.3">
      <c r="A4466" s="2"/>
      <c r="B4466" s="4"/>
    </row>
    <row r="4467" spans="1:2" x14ac:dyDescent="0.3">
      <c r="A4467" s="2"/>
      <c r="B4467" s="4"/>
    </row>
    <row r="4468" spans="1:2" x14ac:dyDescent="0.3">
      <c r="A4468" s="2"/>
      <c r="B4468" s="4"/>
    </row>
    <row r="4469" spans="1:2" x14ac:dyDescent="0.3">
      <c r="A4469" s="2"/>
      <c r="B4469" s="4"/>
    </row>
    <row r="4470" spans="1:2" x14ac:dyDescent="0.3">
      <c r="A4470" s="2"/>
      <c r="B4470" s="4"/>
    </row>
    <row r="4471" spans="1:2" x14ac:dyDescent="0.3">
      <c r="A4471" s="2"/>
      <c r="B4471" s="4"/>
    </row>
    <row r="4472" spans="1:2" x14ac:dyDescent="0.3">
      <c r="A4472" s="2"/>
      <c r="B4472" s="4"/>
    </row>
    <row r="4473" spans="1:2" x14ac:dyDescent="0.3">
      <c r="A4473" s="2"/>
      <c r="B4473" s="4"/>
    </row>
    <row r="4474" spans="1:2" x14ac:dyDescent="0.3">
      <c r="A4474" s="2"/>
      <c r="B4474" s="4"/>
    </row>
    <row r="4475" spans="1:2" x14ac:dyDescent="0.3">
      <c r="A4475" s="2"/>
      <c r="B4475" s="4"/>
    </row>
    <row r="4476" spans="1:2" x14ac:dyDescent="0.3">
      <c r="A4476" s="2"/>
      <c r="B4476" s="4"/>
    </row>
    <row r="4477" spans="1:2" x14ac:dyDescent="0.3">
      <c r="A4477" s="2"/>
      <c r="B4477" s="4"/>
    </row>
    <row r="4478" spans="1:2" x14ac:dyDescent="0.3">
      <c r="A4478" s="2"/>
      <c r="B4478" s="4"/>
    </row>
    <row r="4479" spans="1:2" x14ac:dyDescent="0.3">
      <c r="A4479" s="2"/>
      <c r="B4479" s="4"/>
    </row>
    <row r="4480" spans="1:2" x14ac:dyDescent="0.3">
      <c r="A4480" s="2"/>
      <c r="B4480" s="4"/>
    </row>
    <row r="4481" spans="1:2" x14ac:dyDescent="0.3">
      <c r="A4481" s="2"/>
      <c r="B4481" s="4"/>
    </row>
    <row r="4482" spans="1:2" x14ac:dyDescent="0.3">
      <c r="A4482" s="2"/>
      <c r="B4482" s="4"/>
    </row>
    <row r="4483" spans="1:2" x14ac:dyDescent="0.3">
      <c r="A4483" s="2"/>
      <c r="B4483" s="4"/>
    </row>
    <row r="4484" spans="1:2" x14ac:dyDescent="0.3">
      <c r="A4484" s="2"/>
      <c r="B4484" s="4"/>
    </row>
    <row r="4485" spans="1:2" x14ac:dyDescent="0.3">
      <c r="A4485" s="2"/>
      <c r="B4485" s="4"/>
    </row>
    <row r="4486" spans="1:2" x14ac:dyDescent="0.3">
      <c r="A4486" s="2"/>
      <c r="B4486" s="4"/>
    </row>
    <row r="4487" spans="1:2" x14ac:dyDescent="0.3">
      <c r="A4487" s="2"/>
      <c r="B4487" s="4"/>
    </row>
    <row r="4488" spans="1:2" x14ac:dyDescent="0.3">
      <c r="A4488" s="2"/>
      <c r="B4488" s="4"/>
    </row>
    <row r="4489" spans="1:2" x14ac:dyDescent="0.3">
      <c r="A4489" s="2"/>
      <c r="B4489" s="4"/>
    </row>
    <row r="4490" spans="1:2" x14ac:dyDescent="0.3">
      <c r="A4490" s="2"/>
      <c r="B4490" s="4"/>
    </row>
    <row r="4491" spans="1:2" x14ac:dyDescent="0.3">
      <c r="A4491" s="2"/>
      <c r="B4491" s="4"/>
    </row>
    <row r="4492" spans="1:2" x14ac:dyDescent="0.3">
      <c r="A4492" s="2"/>
      <c r="B4492" s="4"/>
    </row>
    <row r="4493" spans="1:2" x14ac:dyDescent="0.3">
      <c r="A4493" s="2"/>
      <c r="B4493" s="4"/>
    </row>
    <row r="4494" spans="1:2" x14ac:dyDescent="0.3">
      <c r="A4494" s="2"/>
      <c r="B4494" s="4"/>
    </row>
    <row r="4495" spans="1:2" x14ac:dyDescent="0.3">
      <c r="A4495" s="2"/>
      <c r="B4495" s="4"/>
    </row>
    <row r="4496" spans="1:2" x14ac:dyDescent="0.3">
      <c r="A4496" s="2"/>
      <c r="B4496" s="4"/>
    </row>
    <row r="4497" spans="1:2" x14ac:dyDescent="0.3">
      <c r="A4497" s="2"/>
      <c r="B4497" s="4"/>
    </row>
    <row r="4498" spans="1:2" x14ac:dyDescent="0.3">
      <c r="A4498" s="2"/>
      <c r="B4498" s="4"/>
    </row>
    <row r="4499" spans="1:2" x14ac:dyDescent="0.3">
      <c r="A4499" s="2"/>
      <c r="B4499" s="4"/>
    </row>
    <row r="4500" spans="1:2" x14ac:dyDescent="0.3">
      <c r="A4500" s="2"/>
      <c r="B4500" s="4"/>
    </row>
    <row r="4501" spans="1:2" x14ac:dyDescent="0.3">
      <c r="A4501" s="2"/>
      <c r="B4501" s="4"/>
    </row>
    <row r="4502" spans="1:2" x14ac:dyDescent="0.3">
      <c r="A4502" s="2"/>
      <c r="B4502" s="4"/>
    </row>
    <row r="4503" spans="1:2" x14ac:dyDescent="0.3">
      <c r="A4503" s="2"/>
      <c r="B4503" s="4"/>
    </row>
    <row r="4504" spans="1:2" x14ac:dyDescent="0.3">
      <c r="A4504" s="2"/>
      <c r="B4504" s="4"/>
    </row>
    <row r="4505" spans="1:2" x14ac:dyDescent="0.3">
      <c r="A4505" s="2"/>
      <c r="B4505" s="4"/>
    </row>
    <row r="4506" spans="1:2" x14ac:dyDescent="0.3">
      <c r="A4506" s="2"/>
      <c r="B4506" s="4"/>
    </row>
    <row r="4507" spans="1:2" x14ac:dyDescent="0.3">
      <c r="A4507" s="2"/>
      <c r="B4507" s="4"/>
    </row>
    <row r="4508" spans="1:2" x14ac:dyDescent="0.3">
      <c r="A4508" s="2"/>
      <c r="B4508" s="4"/>
    </row>
    <row r="4509" spans="1:2" x14ac:dyDescent="0.3">
      <c r="A4509" s="2"/>
      <c r="B4509" s="4"/>
    </row>
    <row r="4510" spans="1:2" x14ac:dyDescent="0.3">
      <c r="A4510" s="2"/>
      <c r="B4510" s="4"/>
    </row>
    <row r="4511" spans="1:2" x14ac:dyDescent="0.3">
      <c r="A4511" s="2"/>
      <c r="B4511" s="4"/>
    </row>
    <row r="4512" spans="1:2" x14ac:dyDescent="0.3">
      <c r="A4512" s="2"/>
      <c r="B4512" s="4"/>
    </row>
    <row r="4513" spans="1:2" x14ac:dyDescent="0.3">
      <c r="A4513" s="2"/>
      <c r="B4513" s="4"/>
    </row>
    <row r="4514" spans="1:2" x14ac:dyDescent="0.3">
      <c r="A4514" s="2"/>
      <c r="B4514" s="4"/>
    </row>
    <row r="4515" spans="1:2" x14ac:dyDescent="0.3">
      <c r="A4515" s="2"/>
      <c r="B4515" s="4"/>
    </row>
    <row r="4516" spans="1:2" x14ac:dyDescent="0.3">
      <c r="A4516" s="2"/>
      <c r="B4516" s="4"/>
    </row>
    <row r="4517" spans="1:2" x14ac:dyDescent="0.3">
      <c r="A4517" s="2"/>
      <c r="B4517" s="4"/>
    </row>
    <row r="4518" spans="1:2" x14ac:dyDescent="0.3">
      <c r="A4518" s="2"/>
      <c r="B4518" s="4"/>
    </row>
    <row r="4519" spans="1:2" x14ac:dyDescent="0.3">
      <c r="A4519" s="2"/>
      <c r="B4519" s="4"/>
    </row>
    <row r="4520" spans="1:2" x14ac:dyDescent="0.3">
      <c r="A4520" s="2"/>
      <c r="B4520" s="4"/>
    </row>
    <row r="4521" spans="1:2" x14ac:dyDescent="0.3">
      <c r="A4521" s="2"/>
      <c r="B4521" s="4"/>
    </row>
    <row r="4522" spans="1:2" x14ac:dyDescent="0.3">
      <c r="A4522" s="2"/>
      <c r="B4522" s="4"/>
    </row>
    <row r="4523" spans="1:2" x14ac:dyDescent="0.3">
      <c r="A4523" s="2"/>
      <c r="B4523" s="4"/>
    </row>
    <row r="4524" spans="1:2" x14ac:dyDescent="0.3">
      <c r="A4524" s="2"/>
      <c r="B4524" s="4"/>
    </row>
    <row r="4525" spans="1:2" x14ac:dyDescent="0.3">
      <c r="A4525" s="2"/>
      <c r="B4525" s="4"/>
    </row>
    <row r="4526" spans="1:2" x14ac:dyDescent="0.3">
      <c r="A4526" s="2"/>
      <c r="B4526" s="4"/>
    </row>
    <row r="4527" spans="1:2" x14ac:dyDescent="0.3">
      <c r="A4527" s="2"/>
      <c r="B4527" s="4"/>
    </row>
    <row r="4528" spans="1:2" x14ac:dyDescent="0.3">
      <c r="A4528" s="2"/>
      <c r="B4528" s="4"/>
    </row>
    <row r="4529" spans="1:2" x14ac:dyDescent="0.3">
      <c r="A4529" s="2"/>
      <c r="B4529" s="4"/>
    </row>
    <row r="4530" spans="1:2" x14ac:dyDescent="0.3">
      <c r="A4530" s="2"/>
      <c r="B4530" s="4"/>
    </row>
    <row r="4531" spans="1:2" x14ac:dyDescent="0.3">
      <c r="A4531" s="2"/>
      <c r="B4531" s="4"/>
    </row>
    <row r="4532" spans="1:2" x14ac:dyDescent="0.3">
      <c r="A4532" s="2"/>
      <c r="B4532" s="4"/>
    </row>
    <row r="4533" spans="1:2" x14ac:dyDescent="0.3">
      <c r="A4533" s="2"/>
      <c r="B4533" s="4"/>
    </row>
    <row r="4534" spans="1:2" x14ac:dyDescent="0.3">
      <c r="A4534" s="2"/>
      <c r="B4534" s="4"/>
    </row>
    <row r="4535" spans="1:2" x14ac:dyDescent="0.3">
      <c r="A4535" s="2"/>
      <c r="B4535" s="4"/>
    </row>
    <row r="4536" spans="1:2" x14ac:dyDescent="0.3">
      <c r="A4536" s="2"/>
      <c r="B4536" s="4"/>
    </row>
    <row r="4537" spans="1:2" x14ac:dyDescent="0.3">
      <c r="A4537" s="2"/>
      <c r="B4537" s="4"/>
    </row>
    <row r="4538" spans="1:2" x14ac:dyDescent="0.3">
      <c r="A4538" s="2"/>
      <c r="B4538" s="4"/>
    </row>
    <row r="4539" spans="1:2" x14ac:dyDescent="0.3">
      <c r="A4539" s="2"/>
      <c r="B4539" s="4"/>
    </row>
    <row r="4540" spans="1:2" x14ac:dyDescent="0.3">
      <c r="A4540" s="2"/>
      <c r="B4540" s="4"/>
    </row>
    <row r="4541" spans="1:2" x14ac:dyDescent="0.3">
      <c r="A4541" s="2"/>
      <c r="B4541" s="4"/>
    </row>
    <row r="4542" spans="1:2" x14ac:dyDescent="0.3">
      <c r="A4542" s="2"/>
      <c r="B4542" s="4"/>
    </row>
    <row r="4543" spans="1:2" x14ac:dyDescent="0.3">
      <c r="A4543" s="2"/>
      <c r="B4543" s="4"/>
    </row>
    <row r="4544" spans="1:2" x14ac:dyDescent="0.3">
      <c r="A4544" s="2"/>
      <c r="B4544" s="4"/>
    </row>
    <row r="4545" spans="1:2" x14ac:dyDescent="0.3">
      <c r="A4545" s="2"/>
      <c r="B4545" s="4"/>
    </row>
    <row r="4546" spans="1:2" x14ac:dyDescent="0.3">
      <c r="A4546" s="2"/>
      <c r="B4546" s="4"/>
    </row>
    <row r="4547" spans="1:2" x14ac:dyDescent="0.3">
      <c r="A4547" s="2"/>
      <c r="B4547" s="4"/>
    </row>
    <row r="4548" spans="1:2" x14ac:dyDescent="0.3">
      <c r="A4548" s="2"/>
      <c r="B4548" s="4"/>
    </row>
    <row r="4549" spans="1:2" x14ac:dyDescent="0.3">
      <c r="A4549" s="2"/>
      <c r="B4549" s="4"/>
    </row>
    <row r="4550" spans="1:2" x14ac:dyDescent="0.3">
      <c r="A4550" s="2"/>
      <c r="B4550" s="4"/>
    </row>
    <row r="4551" spans="1:2" x14ac:dyDescent="0.3">
      <c r="A4551" s="2"/>
      <c r="B4551" s="4"/>
    </row>
    <row r="4552" spans="1:2" x14ac:dyDescent="0.3">
      <c r="A4552" s="2"/>
      <c r="B4552" s="4"/>
    </row>
    <row r="4553" spans="1:2" x14ac:dyDescent="0.3">
      <c r="A4553" s="2"/>
      <c r="B4553" s="4"/>
    </row>
    <row r="4554" spans="1:2" x14ac:dyDescent="0.3">
      <c r="A4554" s="2"/>
      <c r="B4554" s="4"/>
    </row>
    <row r="4555" spans="1:2" x14ac:dyDescent="0.3">
      <c r="A4555" s="2"/>
      <c r="B4555" s="4"/>
    </row>
    <row r="4556" spans="1:2" x14ac:dyDescent="0.3">
      <c r="A4556" s="2"/>
      <c r="B4556" s="4"/>
    </row>
    <row r="4557" spans="1:2" x14ac:dyDescent="0.3">
      <c r="A4557" s="2"/>
      <c r="B4557" s="4"/>
    </row>
    <row r="4558" spans="1:2" x14ac:dyDescent="0.3">
      <c r="A4558" s="2"/>
      <c r="B4558" s="4"/>
    </row>
    <row r="4559" spans="1:2" x14ac:dyDescent="0.3">
      <c r="A4559" s="2"/>
      <c r="B4559" s="4"/>
    </row>
    <row r="4560" spans="1:2" x14ac:dyDescent="0.3">
      <c r="A4560" s="2"/>
      <c r="B4560" s="4"/>
    </row>
    <row r="4561" spans="1:2" x14ac:dyDescent="0.3">
      <c r="A4561" s="2"/>
      <c r="B4561" s="4"/>
    </row>
    <row r="4562" spans="1:2" x14ac:dyDescent="0.3">
      <c r="A4562" s="2"/>
      <c r="B4562" s="4"/>
    </row>
    <row r="4563" spans="1:2" x14ac:dyDescent="0.3">
      <c r="A4563" s="2"/>
      <c r="B4563" s="4"/>
    </row>
    <row r="4564" spans="1:2" x14ac:dyDescent="0.3">
      <c r="A4564" s="2"/>
      <c r="B4564" s="4"/>
    </row>
    <row r="4565" spans="1:2" x14ac:dyDescent="0.3">
      <c r="A4565" s="2"/>
      <c r="B4565" s="4"/>
    </row>
    <row r="4566" spans="1:2" x14ac:dyDescent="0.3">
      <c r="A4566" s="2"/>
      <c r="B4566" s="4"/>
    </row>
    <row r="4567" spans="1:2" x14ac:dyDescent="0.3">
      <c r="A4567" s="2"/>
      <c r="B4567" s="4"/>
    </row>
    <row r="4568" spans="1:2" x14ac:dyDescent="0.3">
      <c r="A4568" s="2"/>
      <c r="B4568" s="4"/>
    </row>
    <row r="4569" spans="1:2" x14ac:dyDescent="0.3">
      <c r="A4569" s="2"/>
      <c r="B4569" s="4"/>
    </row>
    <row r="4570" spans="1:2" x14ac:dyDescent="0.3">
      <c r="A4570" s="2"/>
      <c r="B4570" s="4"/>
    </row>
    <row r="4571" spans="1:2" x14ac:dyDescent="0.3">
      <c r="A4571" s="2"/>
      <c r="B4571" s="4"/>
    </row>
    <row r="4572" spans="1:2" x14ac:dyDescent="0.3">
      <c r="A4572" s="2"/>
      <c r="B4572" s="4"/>
    </row>
    <row r="4573" spans="1:2" x14ac:dyDescent="0.3">
      <c r="A4573" s="2"/>
      <c r="B4573" s="4"/>
    </row>
    <row r="4574" spans="1:2" x14ac:dyDescent="0.3">
      <c r="A4574" s="2"/>
      <c r="B4574" s="4"/>
    </row>
    <row r="4575" spans="1:2" x14ac:dyDescent="0.3">
      <c r="A4575" s="2"/>
      <c r="B4575" s="4"/>
    </row>
    <row r="4576" spans="1:2" x14ac:dyDescent="0.3">
      <c r="A4576" s="2"/>
      <c r="B4576" s="4"/>
    </row>
    <row r="4577" spans="1:2" x14ac:dyDescent="0.3">
      <c r="A4577" s="2"/>
      <c r="B4577" s="4"/>
    </row>
    <row r="4578" spans="1:2" x14ac:dyDescent="0.3">
      <c r="A4578" s="2"/>
      <c r="B4578" s="4"/>
    </row>
    <row r="4579" spans="1:2" x14ac:dyDescent="0.3">
      <c r="A4579" s="2"/>
      <c r="B4579" s="4"/>
    </row>
    <row r="4580" spans="1:2" x14ac:dyDescent="0.3">
      <c r="A4580" s="2"/>
      <c r="B4580" s="4"/>
    </row>
    <row r="4581" spans="1:2" x14ac:dyDescent="0.3">
      <c r="A4581" s="2"/>
      <c r="B4581" s="4"/>
    </row>
    <row r="4582" spans="1:2" x14ac:dyDescent="0.3">
      <c r="A4582" s="2"/>
      <c r="B4582" s="4"/>
    </row>
    <row r="4583" spans="1:2" x14ac:dyDescent="0.3">
      <c r="A4583" s="2"/>
      <c r="B4583" s="4"/>
    </row>
    <row r="4584" spans="1:2" x14ac:dyDescent="0.3">
      <c r="A4584" s="2"/>
      <c r="B4584" s="4"/>
    </row>
    <row r="4585" spans="1:2" x14ac:dyDescent="0.3">
      <c r="A4585" s="2"/>
      <c r="B4585" s="4"/>
    </row>
    <row r="4586" spans="1:2" x14ac:dyDescent="0.3">
      <c r="A4586" s="2"/>
      <c r="B4586" s="4"/>
    </row>
    <row r="4587" spans="1:2" x14ac:dyDescent="0.3">
      <c r="A4587" s="2"/>
      <c r="B4587" s="4"/>
    </row>
    <row r="4588" spans="1:2" x14ac:dyDescent="0.3">
      <c r="A4588" s="2"/>
      <c r="B4588" s="4"/>
    </row>
    <row r="4589" spans="1:2" x14ac:dyDescent="0.3">
      <c r="A4589" s="2"/>
      <c r="B4589" s="4"/>
    </row>
    <row r="4590" spans="1:2" x14ac:dyDescent="0.3">
      <c r="A4590" s="2"/>
      <c r="B4590" s="4"/>
    </row>
    <row r="4591" spans="1:2" x14ac:dyDescent="0.3">
      <c r="A4591" s="2"/>
      <c r="B4591" s="4"/>
    </row>
    <row r="4592" spans="1:2" x14ac:dyDescent="0.3">
      <c r="A4592" s="2"/>
      <c r="B4592" s="4"/>
    </row>
    <row r="4593" spans="1:2" x14ac:dyDescent="0.3">
      <c r="A4593" s="2"/>
      <c r="B4593" s="4"/>
    </row>
    <row r="4594" spans="1:2" x14ac:dyDescent="0.3">
      <c r="A4594" s="2"/>
      <c r="B4594" s="4"/>
    </row>
    <row r="4595" spans="1:2" x14ac:dyDescent="0.3">
      <c r="A4595" s="2"/>
      <c r="B4595" s="4"/>
    </row>
    <row r="4596" spans="1:2" x14ac:dyDescent="0.3">
      <c r="A4596" s="2"/>
      <c r="B4596" s="4"/>
    </row>
    <row r="4597" spans="1:2" x14ac:dyDescent="0.3">
      <c r="A4597" s="2"/>
      <c r="B4597" s="4"/>
    </row>
    <row r="4598" spans="1:2" x14ac:dyDescent="0.3">
      <c r="A4598" s="2"/>
      <c r="B4598" s="4"/>
    </row>
    <row r="4599" spans="1:2" x14ac:dyDescent="0.3">
      <c r="A4599" s="2"/>
      <c r="B4599" s="4"/>
    </row>
    <row r="4600" spans="1:2" x14ac:dyDescent="0.3">
      <c r="A4600" s="2"/>
      <c r="B4600" s="4"/>
    </row>
    <row r="4601" spans="1:2" x14ac:dyDescent="0.3">
      <c r="A4601" s="2"/>
      <c r="B4601" s="4"/>
    </row>
    <row r="4602" spans="1:2" x14ac:dyDescent="0.3">
      <c r="A4602" s="2"/>
      <c r="B4602" s="4"/>
    </row>
    <row r="4603" spans="1:2" x14ac:dyDescent="0.3">
      <c r="A4603" s="2"/>
      <c r="B4603" s="4"/>
    </row>
    <row r="4604" spans="1:2" x14ac:dyDescent="0.3">
      <c r="A4604" s="2"/>
      <c r="B4604" s="4"/>
    </row>
    <row r="4605" spans="1:2" x14ac:dyDescent="0.3">
      <c r="A4605" s="2"/>
      <c r="B4605" s="4"/>
    </row>
    <row r="4606" spans="1:2" x14ac:dyDescent="0.3">
      <c r="A4606" s="2"/>
      <c r="B4606" s="4"/>
    </row>
    <row r="4607" spans="1:2" x14ac:dyDescent="0.3">
      <c r="A4607" s="2"/>
      <c r="B4607" s="4"/>
    </row>
    <row r="4608" spans="1:2" x14ac:dyDescent="0.3">
      <c r="A4608" s="2"/>
      <c r="B4608" s="4"/>
    </row>
    <row r="4609" spans="1:2" x14ac:dyDescent="0.3">
      <c r="A4609" s="2"/>
      <c r="B4609" s="4"/>
    </row>
    <row r="4610" spans="1:2" x14ac:dyDescent="0.3">
      <c r="A4610" s="2"/>
      <c r="B4610" s="4"/>
    </row>
    <row r="4611" spans="1:2" x14ac:dyDescent="0.3">
      <c r="A4611" s="2"/>
      <c r="B4611" s="4"/>
    </row>
    <row r="4612" spans="1:2" x14ac:dyDescent="0.3">
      <c r="A4612" s="2"/>
      <c r="B4612" s="4"/>
    </row>
    <row r="4613" spans="1:2" x14ac:dyDescent="0.3">
      <c r="A4613" s="2"/>
      <c r="B4613" s="4"/>
    </row>
    <row r="4614" spans="1:2" x14ac:dyDescent="0.3">
      <c r="A4614" s="2"/>
      <c r="B4614" s="4"/>
    </row>
    <row r="4615" spans="1:2" x14ac:dyDescent="0.3">
      <c r="A4615" s="2"/>
      <c r="B4615" s="4"/>
    </row>
    <row r="4616" spans="1:2" x14ac:dyDescent="0.3">
      <c r="A4616" s="2"/>
      <c r="B4616" s="4"/>
    </row>
    <row r="4617" spans="1:2" x14ac:dyDescent="0.3">
      <c r="A4617" s="2"/>
      <c r="B4617" s="4"/>
    </row>
    <row r="4618" spans="1:2" x14ac:dyDescent="0.3">
      <c r="A4618" s="2"/>
      <c r="B4618" s="4"/>
    </row>
    <row r="4619" spans="1:2" x14ac:dyDescent="0.3">
      <c r="A4619" s="2"/>
      <c r="B4619" s="4"/>
    </row>
    <row r="4620" spans="1:2" x14ac:dyDescent="0.3">
      <c r="A4620" s="2"/>
      <c r="B4620" s="4"/>
    </row>
    <row r="4621" spans="1:2" x14ac:dyDescent="0.3">
      <c r="A4621" s="2"/>
      <c r="B4621" s="4"/>
    </row>
    <row r="4622" spans="1:2" x14ac:dyDescent="0.3">
      <c r="A4622" s="2"/>
      <c r="B4622" s="4"/>
    </row>
    <row r="4623" spans="1:2" x14ac:dyDescent="0.3">
      <c r="A4623" s="2"/>
      <c r="B4623" s="4"/>
    </row>
    <row r="4624" spans="1:2" x14ac:dyDescent="0.3">
      <c r="A4624" s="2"/>
      <c r="B4624" s="4"/>
    </row>
    <row r="4625" spans="1:2" x14ac:dyDescent="0.3">
      <c r="A4625" s="2"/>
      <c r="B4625" s="4"/>
    </row>
    <row r="4626" spans="1:2" x14ac:dyDescent="0.3">
      <c r="A4626" s="2"/>
      <c r="B4626" s="4"/>
    </row>
    <row r="4627" spans="1:2" x14ac:dyDescent="0.3">
      <c r="A4627" s="2"/>
      <c r="B4627" s="4"/>
    </row>
    <row r="4628" spans="1:2" x14ac:dyDescent="0.3">
      <c r="A4628" s="2"/>
      <c r="B4628" s="4"/>
    </row>
    <row r="4629" spans="1:2" x14ac:dyDescent="0.3">
      <c r="A4629" s="2"/>
      <c r="B4629" s="4"/>
    </row>
    <row r="4630" spans="1:2" x14ac:dyDescent="0.3">
      <c r="A4630" s="2"/>
      <c r="B4630" s="4"/>
    </row>
    <row r="4631" spans="1:2" x14ac:dyDescent="0.3">
      <c r="A4631" s="2"/>
      <c r="B4631" s="4"/>
    </row>
    <row r="4632" spans="1:2" x14ac:dyDescent="0.3">
      <c r="A4632" s="2"/>
      <c r="B4632" s="4"/>
    </row>
    <row r="4633" spans="1:2" x14ac:dyDescent="0.3">
      <c r="A4633" s="2"/>
      <c r="B4633" s="4"/>
    </row>
    <row r="4634" spans="1:2" x14ac:dyDescent="0.3">
      <c r="A4634" s="2"/>
      <c r="B4634" s="4"/>
    </row>
    <row r="4635" spans="1:2" x14ac:dyDescent="0.3">
      <c r="A4635" s="2"/>
      <c r="B4635" s="4"/>
    </row>
    <row r="4636" spans="1:2" x14ac:dyDescent="0.3">
      <c r="A4636" s="2"/>
      <c r="B4636" s="4"/>
    </row>
    <row r="4637" spans="1:2" x14ac:dyDescent="0.3">
      <c r="A4637" s="2"/>
      <c r="B4637" s="4"/>
    </row>
    <row r="4638" spans="1:2" x14ac:dyDescent="0.3">
      <c r="A4638" s="2"/>
      <c r="B4638" s="4"/>
    </row>
    <row r="4639" spans="1:2" x14ac:dyDescent="0.3">
      <c r="A4639" s="2"/>
      <c r="B4639" s="4"/>
    </row>
    <row r="4640" spans="1:2" x14ac:dyDescent="0.3">
      <c r="A4640" s="2"/>
      <c r="B4640" s="4"/>
    </row>
    <row r="4641" spans="1:2" x14ac:dyDescent="0.3">
      <c r="A4641" s="2"/>
      <c r="B4641" s="4"/>
    </row>
    <row r="4642" spans="1:2" x14ac:dyDescent="0.3">
      <c r="A4642" s="2"/>
      <c r="B4642" s="4"/>
    </row>
    <row r="4643" spans="1:2" x14ac:dyDescent="0.3">
      <c r="A4643" s="2"/>
      <c r="B4643" s="4"/>
    </row>
    <row r="4644" spans="1:2" x14ac:dyDescent="0.3">
      <c r="A4644" s="2"/>
      <c r="B4644" s="4"/>
    </row>
    <row r="4645" spans="1:2" x14ac:dyDescent="0.3">
      <c r="A4645" s="2"/>
      <c r="B4645" s="4"/>
    </row>
    <row r="4646" spans="1:2" x14ac:dyDescent="0.3">
      <c r="A4646" s="2"/>
      <c r="B4646" s="4"/>
    </row>
    <row r="4647" spans="1:2" x14ac:dyDescent="0.3">
      <c r="A4647" s="2"/>
      <c r="B4647" s="4"/>
    </row>
    <row r="4648" spans="1:2" x14ac:dyDescent="0.3">
      <c r="A4648" s="2"/>
      <c r="B4648" s="4"/>
    </row>
    <row r="4649" spans="1:2" x14ac:dyDescent="0.3">
      <c r="A4649" s="2"/>
      <c r="B4649" s="4"/>
    </row>
    <row r="4650" spans="1:2" x14ac:dyDescent="0.3">
      <c r="A4650" s="2"/>
      <c r="B4650" s="4"/>
    </row>
    <row r="4651" spans="1:2" x14ac:dyDescent="0.3">
      <c r="A4651" s="2"/>
      <c r="B4651" s="4"/>
    </row>
    <row r="4652" spans="1:2" x14ac:dyDescent="0.3">
      <c r="A4652" s="2"/>
      <c r="B4652" s="4"/>
    </row>
    <row r="4653" spans="1:2" x14ac:dyDescent="0.3">
      <c r="A4653" s="2"/>
      <c r="B4653" s="4"/>
    </row>
    <row r="4654" spans="1:2" x14ac:dyDescent="0.3">
      <c r="A4654" s="2"/>
      <c r="B4654" s="4"/>
    </row>
    <row r="4655" spans="1:2" x14ac:dyDescent="0.3">
      <c r="A4655" s="2"/>
      <c r="B4655" s="4"/>
    </row>
    <row r="4656" spans="1:2" x14ac:dyDescent="0.3">
      <c r="A4656" s="2"/>
      <c r="B4656" s="4"/>
    </row>
    <row r="4657" spans="1:2" x14ac:dyDescent="0.3">
      <c r="A4657" s="2"/>
      <c r="B4657" s="4"/>
    </row>
    <row r="4658" spans="1:2" x14ac:dyDescent="0.3">
      <c r="A4658" s="2"/>
      <c r="B4658" s="4"/>
    </row>
    <row r="4659" spans="1:2" x14ac:dyDescent="0.3">
      <c r="A4659" s="2"/>
      <c r="B4659" s="4"/>
    </row>
    <row r="4660" spans="1:2" x14ac:dyDescent="0.3">
      <c r="A4660" s="2"/>
      <c r="B4660" s="4"/>
    </row>
    <row r="4661" spans="1:2" x14ac:dyDescent="0.3">
      <c r="A4661" s="2"/>
      <c r="B4661" s="4"/>
    </row>
    <row r="4662" spans="1:2" x14ac:dyDescent="0.3">
      <c r="A4662" s="2"/>
      <c r="B4662" s="4"/>
    </row>
    <row r="4663" spans="1:2" x14ac:dyDescent="0.3">
      <c r="A4663" s="2"/>
      <c r="B4663" s="4"/>
    </row>
    <row r="4664" spans="1:2" x14ac:dyDescent="0.3">
      <c r="A4664" s="2"/>
      <c r="B4664" s="4"/>
    </row>
    <row r="4665" spans="1:2" x14ac:dyDescent="0.3">
      <c r="A4665" s="2"/>
      <c r="B4665" s="4"/>
    </row>
    <row r="4666" spans="1:2" x14ac:dyDescent="0.3">
      <c r="A4666" s="2"/>
      <c r="B4666" s="4"/>
    </row>
    <row r="4667" spans="1:2" x14ac:dyDescent="0.3">
      <c r="A4667" s="2"/>
      <c r="B4667" s="4"/>
    </row>
    <row r="4668" spans="1:2" x14ac:dyDescent="0.3">
      <c r="A4668" s="2"/>
      <c r="B4668" s="4"/>
    </row>
    <row r="4669" spans="1:2" x14ac:dyDescent="0.3">
      <c r="A4669" s="2"/>
      <c r="B4669" s="4"/>
    </row>
    <row r="4670" spans="1:2" x14ac:dyDescent="0.3">
      <c r="A4670" s="2"/>
      <c r="B4670" s="4"/>
    </row>
    <row r="4671" spans="1:2" x14ac:dyDescent="0.3">
      <c r="A4671" s="2"/>
      <c r="B4671" s="4"/>
    </row>
    <row r="4672" spans="1:2" x14ac:dyDescent="0.3">
      <c r="A4672" s="2"/>
      <c r="B4672" s="4"/>
    </row>
    <row r="4673" spans="1:2" x14ac:dyDescent="0.3">
      <c r="A4673" s="2"/>
      <c r="B4673" s="4"/>
    </row>
    <row r="4674" spans="1:2" x14ac:dyDescent="0.3">
      <c r="A4674" s="2"/>
      <c r="B4674" s="4"/>
    </row>
    <row r="4675" spans="1:2" x14ac:dyDescent="0.3">
      <c r="A4675" s="2"/>
      <c r="B4675" s="4"/>
    </row>
    <row r="4676" spans="1:2" x14ac:dyDescent="0.3">
      <c r="A4676" s="2"/>
      <c r="B4676" s="4"/>
    </row>
    <row r="4677" spans="1:2" x14ac:dyDescent="0.3">
      <c r="A4677" s="2"/>
      <c r="B4677" s="4"/>
    </row>
    <row r="4678" spans="1:2" x14ac:dyDescent="0.3">
      <c r="A4678" s="2"/>
      <c r="B4678" s="4"/>
    </row>
    <row r="4679" spans="1:2" x14ac:dyDescent="0.3">
      <c r="A4679" s="2"/>
      <c r="B4679" s="4"/>
    </row>
    <row r="4680" spans="1:2" x14ac:dyDescent="0.3">
      <c r="A4680" s="2"/>
      <c r="B4680" s="4"/>
    </row>
    <row r="4681" spans="1:2" x14ac:dyDescent="0.3">
      <c r="A4681" s="2"/>
      <c r="B4681" s="4"/>
    </row>
    <row r="4682" spans="1:2" x14ac:dyDescent="0.3">
      <c r="A4682" s="2"/>
      <c r="B4682" s="4"/>
    </row>
    <row r="4683" spans="1:2" x14ac:dyDescent="0.3">
      <c r="A4683" s="2"/>
      <c r="B4683" s="4"/>
    </row>
    <row r="4684" spans="1:2" x14ac:dyDescent="0.3">
      <c r="A4684" s="2"/>
      <c r="B4684" s="4"/>
    </row>
    <row r="4685" spans="1:2" x14ac:dyDescent="0.3">
      <c r="A4685" s="2"/>
      <c r="B4685" s="4"/>
    </row>
    <row r="4686" spans="1:2" x14ac:dyDescent="0.3">
      <c r="A4686" s="2"/>
      <c r="B4686" s="4"/>
    </row>
    <row r="4687" spans="1:2" x14ac:dyDescent="0.3">
      <c r="A4687" s="2"/>
      <c r="B4687" s="4"/>
    </row>
    <row r="4688" spans="1:2" x14ac:dyDescent="0.3">
      <c r="A4688" s="2"/>
      <c r="B4688" s="4"/>
    </row>
    <row r="4689" spans="1:2" x14ac:dyDescent="0.3">
      <c r="A4689" s="2"/>
      <c r="B4689" s="4"/>
    </row>
    <row r="4690" spans="1:2" x14ac:dyDescent="0.3">
      <c r="A4690" s="2"/>
      <c r="B4690" s="4"/>
    </row>
    <row r="4691" spans="1:2" x14ac:dyDescent="0.3">
      <c r="A4691" s="2"/>
      <c r="B4691" s="4"/>
    </row>
    <row r="4692" spans="1:2" x14ac:dyDescent="0.3">
      <c r="A4692" s="2"/>
      <c r="B4692" s="4"/>
    </row>
    <row r="4693" spans="1:2" x14ac:dyDescent="0.3">
      <c r="A4693" s="2"/>
      <c r="B4693" s="4"/>
    </row>
    <row r="4694" spans="1:2" x14ac:dyDescent="0.3">
      <c r="A4694" s="2"/>
      <c r="B4694" s="4"/>
    </row>
    <row r="4695" spans="1:2" x14ac:dyDescent="0.3">
      <c r="A4695" s="2"/>
      <c r="B4695" s="4"/>
    </row>
    <row r="4696" spans="1:2" x14ac:dyDescent="0.3">
      <c r="A4696" s="2"/>
      <c r="B4696" s="4"/>
    </row>
    <row r="4697" spans="1:2" x14ac:dyDescent="0.3">
      <c r="A4697" s="2"/>
      <c r="B4697" s="4"/>
    </row>
    <row r="4698" spans="1:2" x14ac:dyDescent="0.3">
      <c r="A4698" s="2"/>
      <c r="B4698" s="4"/>
    </row>
    <row r="4699" spans="1:2" x14ac:dyDescent="0.3">
      <c r="A4699" s="2"/>
      <c r="B4699" s="4"/>
    </row>
    <row r="4700" spans="1:2" x14ac:dyDescent="0.3">
      <c r="A4700" s="2"/>
      <c r="B4700" s="4"/>
    </row>
    <row r="4701" spans="1:2" x14ac:dyDescent="0.3">
      <c r="A4701" s="2"/>
      <c r="B4701" s="4"/>
    </row>
    <row r="4702" spans="1:2" x14ac:dyDescent="0.3">
      <c r="A4702" s="2"/>
      <c r="B4702" s="4"/>
    </row>
    <row r="4703" spans="1:2" x14ac:dyDescent="0.3">
      <c r="A4703" s="2"/>
      <c r="B4703" s="4"/>
    </row>
    <row r="4704" spans="1:2" x14ac:dyDescent="0.3">
      <c r="A4704" s="2"/>
      <c r="B4704" s="4"/>
    </row>
    <row r="4705" spans="1:2" x14ac:dyDescent="0.3">
      <c r="A4705" s="2"/>
      <c r="B4705" s="4"/>
    </row>
    <row r="4706" spans="1:2" x14ac:dyDescent="0.3">
      <c r="A4706" s="2"/>
      <c r="B4706" s="4"/>
    </row>
    <row r="4707" spans="1:2" x14ac:dyDescent="0.3">
      <c r="A4707" s="2"/>
      <c r="B4707" s="4"/>
    </row>
    <row r="4708" spans="1:2" x14ac:dyDescent="0.3">
      <c r="A4708" s="2"/>
      <c r="B4708" s="4"/>
    </row>
    <row r="4709" spans="1:2" x14ac:dyDescent="0.3">
      <c r="A4709" s="2"/>
      <c r="B4709" s="4"/>
    </row>
    <row r="4710" spans="1:2" x14ac:dyDescent="0.3">
      <c r="A4710" s="2"/>
      <c r="B4710" s="4"/>
    </row>
    <row r="4711" spans="1:2" x14ac:dyDescent="0.3">
      <c r="A4711" s="2"/>
      <c r="B4711" s="4"/>
    </row>
    <row r="4712" spans="1:2" x14ac:dyDescent="0.3">
      <c r="A4712" s="2"/>
      <c r="B4712" s="4"/>
    </row>
    <row r="4713" spans="1:2" x14ac:dyDescent="0.3">
      <c r="A4713" s="2"/>
      <c r="B4713" s="4"/>
    </row>
    <row r="4714" spans="1:2" x14ac:dyDescent="0.3">
      <c r="A4714" s="2"/>
      <c r="B4714" s="4"/>
    </row>
    <row r="4715" spans="1:2" x14ac:dyDescent="0.3">
      <c r="A4715" s="2"/>
      <c r="B4715" s="4"/>
    </row>
    <row r="4716" spans="1:2" x14ac:dyDescent="0.3">
      <c r="A4716" s="2"/>
      <c r="B4716" s="4"/>
    </row>
    <row r="4717" spans="1:2" x14ac:dyDescent="0.3">
      <c r="A4717" s="2"/>
      <c r="B4717" s="4"/>
    </row>
    <row r="4718" spans="1:2" x14ac:dyDescent="0.3">
      <c r="A4718" s="2"/>
      <c r="B4718" s="4"/>
    </row>
    <row r="4719" spans="1:2" x14ac:dyDescent="0.3">
      <c r="A4719" s="2"/>
      <c r="B4719" s="4"/>
    </row>
    <row r="4720" spans="1:2" x14ac:dyDescent="0.3">
      <c r="A4720" s="2"/>
      <c r="B4720" s="4"/>
    </row>
    <row r="4721" spans="1:2" x14ac:dyDescent="0.3">
      <c r="A4721" s="2"/>
      <c r="B4721" s="4"/>
    </row>
    <row r="4722" spans="1:2" x14ac:dyDescent="0.3">
      <c r="A4722" s="2"/>
      <c r="B4722" s="4"/>
    </row>
    <row r="4723" spans="1:2" x14ac:dyDescent="0.3">
      <c r="A4723" s="2"/>
      <c r="B4723" s="4"/>
    </row>
    <row r="4724" spans="1:2" x14ac:dyDescent="0.3">
      <c r="A4724" s="2"/>
      <c r="B4724" s="4"/>
    </row>
    <row r="4725" spans="1:2" x14ac:dyDescent="0.3">
      <c r="A4725" s="2"/>
      <c r="B4725" s="4"/>
    </row>
    <row r="4726" spans="1:2" x14ac:dyDescent="0.3">
      <c r="A4726" s="2"/>
      <c r="B4726" s="4"/>
    </row>
    <row r="4727" spans="1:2" x14ac:dyDescent="0.3">
      <c r="A4727" s="2"/>
      <c r="B4727" s="4"/>
    </row>
    <row r="4728" spans="1:2" x14ac:dyDescent="0.3">
      <c r="A4728" s="2"/>
      <c r="B4728" s="4"/>
    </row>
    <row r="4729" spans="1:2" x14ac:dyDescent="0.3">
      <c r="A4729" s="2"/>
      <c r="B4729" s="4"/>
    </row>
    <row r="4730" spans="1:2" x14ac:dyDescent="0.3">
      <c r="A4730" s="2"/>
      <c r="B4730" s="4"/>
    </row>
    <row r="4731" spans="1:2" x14ac:dyDescent="0.3">
      <c r="A4731" s="2"/>
      <c r="B4731" s="4"/>
    </row>
    <row r="4732" spans="1:2" x14ac:dyDescent="0.3">
      <c r="A4732" s="2"/>
      <c r="B4732" s="4"/>
    </row>
    <row r="4733" spans="1:2" x14ac:dyDescent="0.3">
      <c r="A4733" s="2"/>
      <c r="B4733" s="4"/>
    </row>
    <row r="4734" spans="1:2" x14ac:dyDescent="0.3">
      <c r="A4734" s="2"/>
      <c r="B4734" s="4"/>
    </row>
    <row r="4735" spans="1:2" x14ac:dyDescent="0.3">
      <c r="A4735" s="2"/>
      <c r="B4735" s="4"/>
    </row>
    <row r="4736" spans="1:2" x14ac:dyDescent="0.3">
      <c r="A4736" s="2"/>
      <c r="B4736" s="4"/>
    </row>
    <row r="4737" spans="1:2" x14ac:dyDescent="0.3">
      <c r="A4737" s="2"/>
      <c r="B4737" s="4"/>
    </row>
    <row r="4738" spans="1:2" x14ac:dyDescent="0.3">
      <c r="A4738" s="2"/>
      <c r="B4738" s="4"/>
    </row>
    <row r="4739" spans="1:2" x14ac:dyDescent="0.3">
      <c r="A4739" s="2"/>
      <c r="B4739" s="4"/>
    </row>
    <row r="4740" spans="1:2" x14ac:dyDescent="0.3">
      <c r="A4740" s="2"/>
      <c r="B4740" s="4"/>
    </row>
    <row r="4741" spans="1:2" x14ac:dyDescent="0.3">
      <c r="A4741" s="2"/>
      <c r="B4741" s="4"/>
    </row>
    <row r="4742" spans="1:2" x14ac:dyDescent="0.3">
      <c r="A4742" s="2"/>
      <c r="B4742" s="4"/>
    </row>
    <row r="4743" spans="1:2" x14ac:dyDescent="0.3">
      <c r="A4743" s="2"/>
      <c r="B4743" s="4"/>
    </row>
    <row r="4744" spans="1:2" x14ac:dyDescent="0.3">
      <c r="A4744" s="2"/>
      <c r="B4744" s="4"/>
    </row>
    <row r="4745" spans="1:2" x14ac:dyDescent="0.3">
      <c r="A4745" s="2"/>
      <c r="B4745" s="4"/>
    </row>
    <row r="4746" spans="1:2" x14ac:dyDescent="0.3">
      <c r="A4746" s="2"/>
      <c r="B4746" s="4"/>
    </row>
    <row r="4747" spans="1:2" x14ac:dyDescent="0.3">
      <c r="A4747" s="2"/>
      <c r="B4747" s="4"/>
    </row>
    <row r="4748" spans="1:2" x14ac:dyDescent="0.3">
      <c r="A4748" s="2"/>
      <c r="B4748" s="4"/>
    </row>
    <row r="4749" spans="1:2" x14ac:dyDescent="0.3">
      <c r="A4749" s="2"/>
      <c r="B4749" s="4"/>
    </row>
    <row r="4750" spans="1:2" x14ac:dyDescent="0.3">
      <c r="A4750" s="2"/>
      <c r="B4750" s="4"/>
    </row>
    <row r="4751" spans="1:2" x14ac:dyDescent="0.3">
      <c r="A4751" s="2"/>
      <c r="B4751" s="4"/>
    </row>
    <row r="4752" spans="1:2" x14ac:dyDescent="0.3">
      <c r="A4752" s="2"/>
      <c r="B4752" s="4"/>
    </row>
    <row r="4753" spans="1:2" x14ac:dyDescent="0.3">
      <c r="A4753" s="2"/>
      <c r="B4753" s="4"/>
    </row>
    <row r="4754" spans="1:2" x14ac:dyDescent="0.3">
      <c r="A4754" s="2"/>
      <c r="B4754" s="4"/>
    </row>
    <row r="4755" spans="1:2" x14ac:dyDescent="0.3">
      <c r="A4755" s="2"/>
      <c r="B4755" s="4"/>
    </row>
    <row r="4756" spans="1:2" x14ac:dyDescent="0.3">
      <c r="A4756" s="2"/>
      <c r="B4756" s="4"/>
    </row>
    <row r="4757" spans="1:2" x14ac:dyDescent="0.3">
      <c r="A4757" s="2"/>
      <c r="B4757" s="4"/>
    </row>
    <row r="4758" spans="1:2" x14ac:dyDescent="0.3">
      <c r="A4758" s="2"/>
      <c r="B4758" s="4"/>
    </row>
    <row r="4759" spans="1:2" x14ac:dyDescent="0.3">
      <c r="A4759" s="2"/>
      <c r="B4759" s="4"/>
    </row>
    <row r="4760" spans="1:2" x14ac:dyDescent="0.3">
      <c r="A4760" s="2"/>
      <c r="B4760" s="4"/>
    </row>
    <row r="4761" spans="1:2" x14ac:dyDescent="0.3">
      <c r="A4761" s="2"/>
      <c r="B4761" s="4"/>
    </row>
    <row r="4762" spans="1:2" x14ac:dyDescent="0.3">
      <c r="A4762" s="2"/>
      <c r="B4762" s="4"/>
    </row>
    <row r="4763" spans="1:2" x14ac:dyDescent="0.3">
      <c r="A4763" s="2"/>
      <c r="B4763" s="4"/>
    </row>
    <row r="4764" spans="1:2" x14ac:dyDescent="0.3">
      <c r="A4764" s="2"/>
      <c r="B4764" s="4"/>
    </row>
    <row r="4765" spans="1:2" x14ac:dyDescent="0.3">
      <c r="A4765" s="2"/>
      <c r="B4765" s="4"/>
    </row>
    <row r="4766" spans="1:2" x14ac:dyDescent="0.3">
      <c r="A4766" s="2"/>
      <c r="B4766" s="4"/>
    </row>
    <row r="4767" spans="1:2" x14ac:dyDescent="0.3">
      <c r="A4767" s="2"/>
      <c r="B4767" s="4"/>
    </row>
    <row r="4768" spans="1:2" x14ac:dyDescent="0.3">
      <c r="A4768" s="2"/>
      <c r="B4768" s="4"/>
    </row>
    <row r="4769" spans="1:2" x14ac:dyDescent="0.3">
      <c r="A4769" s="2"/>
      <c r="B4769" s="4"/>
    </row>
    <row r="4770" spans="1:2" x14ac:dyDescent="0.3">
      <c r="A4770" s="2"/>
      <c r="B4770" s="4"/>
    </row>
    <row r="4771" spans="1:2" x14ac:dyDescent="0.3">
      <c r="A4771" s="2"/>
      <c r="B4771" s="4"/>
    </row>
    <row r="4772" spans="1:2" x14ac:dyDescent="0.3">
      <c r="A4772" s="2"/>
      <c r="B4772" s="4"/>
    </row>
    <row r="4773" spans="1:2" x14ac:dyDescent="0.3">
      <c r="A4773" s="2"/>
      <c r="B4773" s="4"/>
    </row>
    <row r="4774" spans="1:2" x14ac:dyDescent="0.3">
      <c r="A4774" s="2"/>
      <c r="B4774" s="4"/>
    </row>
    <row r="4775" spans="1:2" x14ac:dyDescent="0.3">
      <c r="A4775" s="2"/>
      <c r="B4775" s="4"/>
    </row>
    <row r="4776" spans="1:2" x14ac:dyDescent="0.3">
      <c r="A4776" s="2"/>
      <c r="B4776" s="4"/>
    </row>
    <row r="4777" spans="1:2" x14ac:dyDescent="0.3">
      <c r="A4777" s="2"/>
      <c r="B4777" s="4"/>
    </row>
    <row r="4778" spans="1:2" x14ac:dyDescent="0.3">
      <c r="A4778" s="2"/>
      <c r="B4778" s="4"/>
    </row>
    <row r="4779" spans="1:2" x14ac:dyDescent="0.3">
      <c r="A4779" s="2"/>
      <c r="B4779" s="4"/>
    </row>
    <row r="4780" spans="1:2" x14ac:dyDescent="0.3">
      <c r="A4780" s="2"/>
      <c r="B4780" s="4"/>
    </row>
    <row r="4781" spans="1:2" x14ac:dyDescent="0.3">
      <c r="A4781" s="2"/>
      <c r="B4781" s="4"/>
    </row>
    <row r="4782" spans="1:2" x14ac:dyDescent="0.3">
      <c r="A4782" s="2"/>
      <c r="B4782" s="4"/>
    </row>
    <row r="4783" spans="1:2" x14ac:dyDescent="0.3">
      <c r="A4783" s="2"/>
      <c r="B4783" s="4"/>
    </row>
    <row r="4784" spans="1:2" x14ac:dyDescent="0.3">
      <c r="A4784" s="2"/>
      <c r="B4784" s="4"/>
    </row>
    <row r="4785" spans="1:2" x14ac:dyDescent="0.3">
      <c r="A4785" s="2"/>
      <c r="B4785" s="4"/>
    </row>
    <row r="4786" spans="1:2" x14ac:dyDescent="0.3">
      <c r="A4786" s="2"/>
      <c r="B4786" s="4"/>
    </row>
    <row r="4787" spans="1:2" x14ac:dyDescent="0.3">
      <c r="A4787" s="2"/>
      <c r="B4787" s="4"/>
    </row>
    <row r="4788" spans="1:2" x14ac:dyDescent="0.3">
      <c r="A4788" s="2"/>
      <c r="B4788" s="4"/>
    </row>
    <row r="4789" spans="1:2" x14ac:dyDescent="0.3">
      <c r="A4789" s="2"/>
      <c r="B4789" s="4"/>
    </row>
    <row r="4790" spans="1:2" x14ac:dyDescent="0.3">
      <c r="A4790" s="2"/>
      <c r="B4790" s="4"/>
    </row>
    <row r="4791" spans="1:2" x14ac:dyDescent="0.3">
      <c r="A4791" s="2"/>
      <c r="B4791" s="4"/>
    </row>
    <row r="4792" spans="1:2" x14ac:dyDescent="0.3">
      <c r="A4792" s="2"/>
      <c r="B4792" s="4"/>
    </row>
    <row r="4793" spans="1:2" x14ac:dyDescent="0.3">
      <c r="A4793" s="2"/>
      <c r="B4793" s="4"/>
    </row>
    <row r="4794" spans="1:2" x14ac:dyDescent="0.3">
      <c r="A4794" s="2"/>
      <c r="B4794" s="4"/>
    </row>
    <row r="4795" spans="1:2" x14ac:dyDescent="0.3">
      <c r="A4795" s="2"/>
      <c r="B4795" s="4"/>
    </row>
    <row r="4796" spans="1:2" x14ac:dyDescent="0.3">
      <c r="A4796" s="2"/>
      <c r="B4796" s="4"/>
    </row>
    <row r="4797" spans="1:2" x14ac:dyDescent="0.3">
      <c r="A4797" s="2"/>
      <c r="B4797" s="4"/>
    </row>
    <row r="4798" spans="1:2" x14ac:dyDescent="0.3">
      <c r="A4798" s="2"/>
      <c r="B4798" s="4"/>
    </row>
    <row r="4799" spans="1:2" x14ac:dyDescent="0.3">
      <c r="A4799" s="2"/>
      <c r="B4799" s="4"/>
    </row>
    <row r="4800" spans="1:2" x14ac:dyDescent="0.3">
      <c r="A4800" s="2"/>
      <c r="B4800" s="4"/>
    </row>
    <row r="4801" spans="1:2" x14ac:dyDescent="0.3">
      <c r="A4801" s="2"/>
      <c r="B4801" s="4"/>
    </row>
    <row r="4802" spans="1:2" x14ac:dyDescent="0.3">
      <c r="A4802" s="2"/>
      <c r="B4802" s="4"/>
    </row>
    <row r="4803" spans="1:2" x14ac:dyDescent="0.3">
      <c r="A4803" s="2"/>
      <c r="B4803" s="4"/>
    </row>
    <row r="4804" spans="1:2" x14ac:dyDescent="0.3">
      <c r="A4804" s="2"/>
      <c r="B4804" s="4"/>
    </row>
    <row r="4805" spans="1:2" x14ac:dyDescent="0.3">
      <c r="A4805" s="2"/>
      <c r="B4805" s="4"/>
    </row>
    <row r="4806" spans="1:2" x14ac:dyDescent="0.3">
      <c r="A4806" s="2"/>
      <c r="B4806" s="4"/>
    </row>
    <row r="4807" spans="1:2" x14ac:dyDescent="0.3">
      <c r="A4807" s="2"/>
      <c r="B4807" s="4"/>
    </row>
    <row r="4808" spans="1:2" x14ac:dyDescent="0.3">
      <c r="A4808" s="2"/>
      <c r="B4808" s="4"/>
    </row>
    <row r="4809" spans="1:2" x14ac:dyDescent="0.3">
      <c r="A4809" s="2"/>
      <c r="B4809" s="4"/>
    </row>
    <row r="4810" spans="1:2" x14ac:dyDescent="0.3">
      <c r="A4810" s="2"/>
      <c r="B4810" s="4"/>
    </row>
    <row r="4811" spans="1:2" x14ac:dyDescent="0.3">
      <c r="A4811" s="2"/>
      <c r="B4811" s="4"/>
    </row>
    <row r="4812" spans="1:2" x14ac:dyDescent="0.3">
      <c r="A4812" s="2"/>
      <c r="B4812" s="4"/>
    </row>
    <row r="4813" spans="1:2" x14ac:dyDescent="0.3">
      <c r="A4813" s="2"/>
      <c r="B4813" s="4"/>
    </row>
    <row r="4814" spans="1:2" x14ac:dyDescent="0.3">
      <c r="A4814" s="2"/>
      <c r="B4814" s="4"/>
    </row>
    <row r="4815" spans="1:2" x14ac:dyDescent="0.3">
      <c r="A4815" s="2"/>
      <c r="B4815" s="4"/>
    </row>
    <row r="4816" spans="1:2" x14ac:dyDescent="0.3">
      <c r="A4816" s="2"/>
      <c r="B4816" s="4"/>
    </row>
    <row r="4817" spans="1:2" x14ac:dyDescent="0.3">
      <c r="A4817" s="2"/>
      <c r="B4817" s="4"/>
    </row>
    <row r="4818" spans="1:2" x14ac:dyDescent="0.3">
      <c r="A4818" s="2"/>
      <c r="B4818" s="4"/>
    </row>
    <row r="4819" spans="1:2" x14ac:dyDescent="0.3">
      <c r="A4819" s="2"/>
      <c r="B4819" s="4"/>
    </row>
    <row r="4820" spans="1:2" x14ac:dyDescent="0.3">
      <c r="A4820" s="2"/>
      <c r="B4820" s="4"/>
    </row>
    <row r="4821" spans="1:2" x14ac:dyDescent="0.3">
      <c r="A4821" s="2"/>
      <c r="B4821" s="4"/>
    </row>
    <row r="4822" spans="1:2" x14ac:dyDescent="0.3">
      <c r="A4822" s="2"/>
      <c r="B4822" s="4"/>
    </row>
    <row r="4823" spans="1:2" x14ac:dyDescent="0.3">
      <c r="A4823" s="2"/>
      <c r="B4823" s="4"/>
    </row>
    <row r="4824" spans="1:2" x14ac:dyDescent="0.3">
      <c r="A4824" s="2"/>
      <c r="B4824" s="4"/>
    </row>
    <row r="4825" spans="1:2" x14ac:dyDescent="0.3">
      <c r="A4825" s="2"/>
      <c r="B4825" s="4"/>
    </row>
    <row r="4826" spans="1:2" x14ac:dyDescent="0.3">
      <c r="A4826" s="2"/>
      <c r="B4826" s="4"/>
    </row>
    <row r="4827" spans="1:2" x14ac:dyDescent="0.3">
      <c r="A4827" s="2"/>
      <c r="B4827" s="4"/>
    </row>
    <row r="4828" spans="1:2" x14ac:dyDescent="0.3">
      <c r="A4828" s="2"/>
      <c r="B4828" s="4"/>
    </row>
    <row r="4829" spans="1:2" x14ac:dyDescent="0.3">
      <c r="A4829" s="2"/>
      <c r="B4829" s="4"/>
    </row>
    <row r="4830" spans="1:2" x14ac:dyDescent="0.3">
      <c r="A4830" s="2"/>
      <c r="B4830" s="4"/>
    </row>
    <row r="4831" spans="1:2" x14ac:dyDescent="0.3">
      <c r="A4831" s="2"/>
      <c r="B4831" s="4"/>
    </row>
    <row r="4832" spans="1:2" x14ac:dyDescent="0.3">
      <c r="A4832" s="2"/>
      <c r="B4832" s="4"/>
    </row>
    <row r="4833" spans="1:2" x14ac:dyDescent="0.3">
      <c r="A4833" s="2"/>
      <c r="B4833" s="4"/>
    </row>
    <row r="4834" spans="1:2" x14ac:dyDescent="0.3">
      <c r="A4834" s="2"/>
      <c r="B4834" s="4"/>
    </row>
    <row r="4835" spans="1:2" x14ac:dyDescent="0.3">
      <c r="A4835" s="2"/>
      <c r="B4835" s="4"/>
    </row>
    <row r="4836" spans="1:2" x14ac:dyDescent="0.3">
      <c r="A4836" s="2"/>
      <c r="B4836" s="4"/>
    </row>
    <row r="4837" spans="1:2" x14ac:dyDescent="0.3">
      <c r="A4837" s="2"/>
      <c r="B4837" s="4"/>
    </row>
    <row r="4838" spans="1:2" x14ac:dyDescent="0.3">
      <c r="A4838" s="2"/>
      <c r="B4838" s="4"/>
    </row>
    <row r="4839" spans="1:2" x14ac:dyDescent="0.3">
      <c r="A4839" s="2"/>
      <c r="B4839" s="4"/>
    </row>
    <row r="4840" spans="1:2" x14ac:dyDescent="0.3">
      <c r="A4840" s="2"/>
      <c r="B4840" s="4"/>
    </row>
    <row r="4841" spans="1:2" x14ac:dyDescent="0.3">
      <c r="A4841" s="2"/>
      <c r="B4841" s="4"/>
    </row>
    <row r="4842" spans="1:2" x14ac:dyDescent="0.3">
      <c r="A4842" s="2"/>
      <c r="B4842" s="4"/>
    </row>
    <row r="4843" spans="1:2" x14ac:dyDescent="0.3">
      <c r="A4843" s="2"/>
      <c r="B4843" s="4"/>
    </row>
    <row r="4844" spans="1:2" x14ac:dyDescent="0.3">
      <c r="A4844" s="2"/>
      <c r="B4844" s="4"/>
    </row>
    <row r="4845" spans="1:2" x14ac:dyDescent="0.3">
      <c r="A4845" s="2"/>
      <c r="B4845" s="4"/>
    </row>
    <row r="4846" spans="1:2" x14ac:dyDescent="0.3">
      <c r="A4846" s="2"/>
      <c r="B4846" s="4"/>
    </row>
    <row r="4847" spans="1:2" x14ac:dyDescent="0.3">
      <c r="A4847" s="2"/>
      <c r="B4847" s="4"/>
    </row>
    <row r="4848" spans="1:2" x14ac:dyDescent="0.3">
      <c r="A4848" s="2"/>
      <c r="B4848" s="4"/>
    </row>
    <row r="4849" spans="1:2" x14ac:dyDescent="0.3">
      <c r="A4849" s="2"/>
      <c r="B4849" s="4"/>
    </row>
    <row r="4850" spans="1:2" x14ac:dyDescent="0.3">
      <c r="A4850" s="2"/>
      <c r="B4850" s="4"/>
    </row>
    <row r="4851" spans="1:2" x14ac:dyDescent="0.3">
      <c r="A4851" s="2"/>
      <c r="B4851" s="4"/>
    </row>
    <row r="4852" spans="1:2" x14ac:dyDescent="0.3">
      <c r="A4852" s="2"/>
      <c r="B4852" s="4"/>
    </row>
    <row r="4853" spans="1:2" x14ac:dyDescent="0.3">
      <c r="A4853" s="2"/>
      <c r="B4853" s="4"/>
    </row>
    <row r="4854" spans="1:2" x14ac:dyDescent="0.3">
      <c r="A4854" s="2"/>
      <c r="B4854" s="4"/>
    </row>
    <row r="4855" spans="1:2" x14ac:dyDescent="0.3">
      <c r="A4855" s="2"/>
      <c r="B4855" s="4"/>
    </row>
    <row r="4856" spans="1:2" x14ac:dyDescent="0.3">
      <c r="A4856" s="2"/>
      <c r="B4856" s="4"/>
    </row>
    <row r="4857" spans="1:2" x14ac:dyDescent="0.3">
      <c r="A4857" s="2"/>
      <c r="B4857" s="4"/>
    </row>
    <row r="4858" spans="1:2" x14ac:dyDescent="0.3">
      <c r="A4858" s="2"/>
      <c r="B4858" s="4"/>
    </row>
    <row r="4859" spans="1:2" x14ac:dyDescent="0.3">
      <c r="A4859" s="2"/>
      <c r="B4859" s="4"/>
    </row>
    <row r="4860" spans="1:2" x14ac:dyDescent="0.3">
      <c r="A4860" s="2"/>
      <c r="B4860" s="4"/>
    </row>
    <row r="4861" spans="1:2" x14ac:dyDescent="0.3">
      <c r="A4861" s="2"/>
      <c r="B4861" s="4"/>
    </row>
    <row r="4862" spans="1:2" x14ac:dyDescent="0.3">
      <c r="A4862" s="2"/>
      <c r="B4862" s="4"/>
    </row>
    <row r="4863" spans="1:2" x14ac:dyDescent="0.3">
      <c r="A4863" s="2"/>
      <c r="B4863" s="4"/>
    </row>
    <row r="4864" spans="1:2" x14ac:dyDescent="0.3">
      <c r="A4864" s="2"/>
      <c r="B4864" s="4"/>
    </row>
    <row r="4865" spans="1:2" x14ac:dyDescent="0.3">
      <c r="A4865" s="2"/>
      <c r="B4865" s="4"/>
    </row>
    <row r="4866" spans="1:2" x14ac:dyDescent="0.3">
      <c r="A4866" s="2"/>
      <c r="B4866" s="4"/>
    </row>
    <row r="4867" spans="1:2" x14ac:dyDescent="0.3">
      <c r="A4867" s="2"/>
      <c r="B4867" s="4"/>
    </row>
    <row r="4868" spans="1:2" x14ac:dyDescent="0.3">
      <c r="A4868" s="2"/>
      <c r="B4868" s="4"/>
    </row>
    <row r="4869" spans="1:2" x14ac:dyDescent="0.3">
      <c r="A4869" s="2"/>
      <c r="B4869" s="4"/>
    </row>
    <row r="4870" spans="1:2" x14ac:dyDescent="0.3">
      <c r="A4870" s="2"/>
      <c r="B4870" s="4"/>
    </row>
    <row r="4871" spans="1:2" x14ac:dyDescent="0.3">
      <c r="A4871" s="2"/>
      <c r="B4871" s="4"/>
    </row>
    <row r="4872" spans="1:2" x14ac:dyDescent="0.3">
      <c r="A4872" s="2"/>
      <c r="B4872" s="4"/>
    </row>
    <row r="4873" spans="1:2" x14ac:dyDescent="0.3">
      <c r="A4873" s="2"/>
      <c r="B4873" s="4"/>
    </row>
    <row r="4874" spans="1:2" x14ac:dyDescent="0.3">
      <c r="A4874" s="2"/>
      <c r="B4874" s="4"/>
    </row>
    <row r="4875" spans="1:2" x14ac:dyDescent="0.3">
      <c r="A4875" s="2"/>
      <c r="B4875" s="4"/>
    </row>
    <row r="4876" spans="1:2" x14ac:dyDescent="0.3">
      <c r="A4876" s="2"/>
      <c r="B4876" s="4"/>
    </row>
    <row r="4877" spans="1:2" x14ac:dyDescent="0.3">
      <c r="A4877" s="2"/>
      <c r="B4877" s="4"/>
    </row>
    <row r="4878" spans="1:2" x14ac:dyDescent="0.3">
      <c r="A4878" s="2"/>
      <c r="B4878" s="4"/>
    </row>
    <row r="4879" spans="1:2" x14ac:dyDescent="0.3">
      <c r="A4879" s="2"/>
      <c r="B4879" s="4"/>
    </row>
    <row r="4880" spans="1:2" x14ac:dyDescent="0.3">
      <c r="A4880" s="2"/>
      <c r="B4880" s="4"/>
    </row>
    <row r="4881" spans="1:2" x14ac:dyDescent="0.3">
      <c r="A4881" s="2"/>
      <c r="B4881" s="4"/>
    </row>
    <row r="4882" spans="1:2" x14ac:dyDescent="0.3">
      <c r="A4882" s="2"/>
      <c r="B4882" s="4"/>
    </row>
    <row r="4883" spans="1:2" x14ac:dyDescent="0.3">
      <c r="A4883" s="2"/>
      <c r="B4883" s="4"/>
    </row>
    <row r="4884" spans="1:2" x14ac:dyDescent="0.3">
      <c r="A4884" s="2"/>
      <c r="B4884" s="4"/>
    </row>
    <row r="4885" spans="1:2" x14ac:dyDescent="0.3">
      <c r="A4885" s="2"/>
      <c r="B4885" s="4"/>
    </row>
    <row r="4886" spans="1:2" x14ac:dyDescent="0.3">
      <c r="A4886" s="2"/>
      <c r="B4886" s="4"/>
    </row>
    <row r="4887" spans="1:2" x14ac:dyDescent="0.3">
      <c r="A4887" s="2"/>
      <c r="B4887" s="4"/>
    </row>
    <row r="4888" spans="1:2" x14ac:dyDescent="0.3">
      <c r="A4888" s="2"/>
      <c r="B4888" s="4"/>
    </row>
    <row r="4889" spans="1:2" x14ac:dyDescent="0.3">
      <c r="A4889" s="2"/>
      <c r="B4889" s="4"/>
    </row>
    <row r="4890" spans="1:2" x14ac:dyDescent="0.3">
      <c r="A4890" s="2"/>
      <c r="B4890" s="4"/>
    </row>
    <row r="4891" spans="1:2" x14ac:dyDescent="0.3">
      <c r="A4891" s="2"/>
      <c r="B4891" s="4"/>
    </row>
    <row r="4892" spans="1:2" x14ac:dyDescent="0.3">
      <c r="A4892" s="2"/>
      <c r="B4892" s="4"/>
    </row>
    <row r="4893" spans="1:2" x14ac:dyDescent="0.3">
      <c r="A4893" s="2"/>
      <c r="B4893" s="4"/>
    </row>
    <row r="4894" spans="1:2" x14ac:dyDescent="0.3">
      <c r="A4894" s="2"/>
      <c r="B4894" s="4"/>
    </row>
    <row r="4895" spans="1:2" x14ac:dyDescent="0.3">
      <c r="A4895" s="2"/>
      <c r="B4895" s="4"/>
    </row>
    <row r="4896" spans="1:2" x14ac:dyDescent="0.3">
      <c r="A4896" s="2"/>
      <c r="B4896" s="4"/>
    </row>
    <row r="4897" spans="1:2" x14ac:dyDescent="0.3">
      <c r="A4897" s="2"/>
      <c r="B4897" s="4"/>
    </row>
    <row r="4898" spans="1:2" x14ac:dyDescent="0.3">
      <c r="A4898" s="2"/>
      <c r="B4898" s="4"/>
    </row>
    <row r="4899" spans="1:2" x14ac:dyDescent="0.3">
      <c r="A4899" s="2"/>
      <c r="B4899" s="4"/>
    </row>
    <row r="4900" spans="1:2" x14ac:dyDescent="0.3">
      <c r="A4900" s="2"/>
      <c r="B4900" s="4"/>
    </row>
    <row r="4901" spans="1:2" x14ac:dyDescent="0.3">
      <c r="A4901" s="2"/>
      <c r="B4901" s="4"/>
    </row>
    <row r="4902" spans="1:2" x14ac:dyDescent="0.3">
      <c r="A4902" s="2"/>
      <c r="B4902" s="4"/>
    </row>
    <row r="4903" spans="1:2" x14ac:dyDescent="0.3">
      <c r="A4903" s="2"/>
      <c r="B4903" s="4"/>
    </row>
    <row r="4904" spans="1:2" x14ac:dyDescent="0.3">
      <c r="A4904" s="2"/>
      <c r="B4904" s="4"/>
    </row>
    <row r="4905" spans="1:2" x14ac:dyDescent="0.3">
      <c r="A4905" s="2"/>
      <c r="B4905" s="4"/>
    </row>
    <row r="4906" spans="1:2" x14ac:dyDescent="0.3">
      <c r="A4906" s="2"/>
      <c r="B4906" s="4"/>
    </row>
    <row r="4907" spans="1:2" x14ac:dyDescent="0.3">
      <c r="A4907" s="2"/>
      <c r="B4907" s="4"/>
    </row>
    <row r="4908" spans="1:2" x14ac:dyDescent="0.3">
      <c r="A4908" s="2"/>
      <c r="B4908" s="4"/>
    </row>
    <row r="4909" spans="1:2" x14ac:dyDescent="0.3">
      <c r="A4909" s="2"/>
      <c r="B4909" s="4"/>
    </row>
    <row r="4910" spans="1:2" x14ac:dyDescent="0.3">
      <c r="A4910" s="2"/>
      <c r="B4910" s="4"/>
    </row>
    <row r="4911" spans="1:2" x14ac:dyDescent="0.3">
      <c r="A4911" s="2"/>
      <c r="B4911" s="4"/>
    </row>
    <row r="4912" spans="1:2" x14ac:dyDescent="0.3">
      <c r="A4912" s="2"/>
      <c r="B4912" s="4"/>
    </row>
    <row r="4913" spans="1:2" x14ac:dyDescent="0.3">
      <c r="A4913" s="2"/>
      <c r="B4913" s="4"/>
    </row>
    <row r="4914" spans="1:2" x14ac:dyDescent="0.3">
      <c r="A4914" s="2"/>
      <c r="B4914" s="4"/>
    </row>
    <row r="4915" spans="1:2" x14ac:dyDescent="0.3">
      <c r="A4915" s="2"/>
      <c r="B4915" s="4"/>
    </row>
    <row r="4916" spans="1:2" x14ac:dyDescent="0.3">
      <c r="A4916" s="2"/>
      <c r="B4916" s="4"/>
    </row>
    <row r="4917" spans="1:2" x14ac:dyDescent="0.3">
      <c r="A4917" s="2"/>
      <c r="B4917" s="4"/>
    </row>
    <row r="4918" spans="1:2" x14ac:dyDescent="0.3">
      <c r="A4918" s="2"/>
      <c r="B4918" s="4"/>
    </row>
    <row r="4919" spans="1:2" x14ac:dyDescent="0.3">
      <c r="A4919" s="2"/>
      <c r="B4919" s="4"/>
    </row>
    <row r="4920" spans="1:2" x14ac:dyDescent="0.3">
      <c r="A4920" s="2"/>
      <c r="B4920" s="4"/>
    </row>
    <row r="4921" spans="1:2" x14ac:dyDescent="0.3">
      <c r="A4921" s="2"/>
      <c r="B4921" s="4"/>
    </row>
    <row r="4922" spans="1:2" x14ac:dyDescent="0.3">
      <c r="A4922" s="2"/>
      <c r="B4922" s="4"/>
    </row>
    <row r="4923" spans="1:2" x14ac:dyDescent="0.3">
      <c r="A4923" s="2"/>
      <c r="B4923" s="4"/>
    </row>
    <row r="4924" spans="1:2" x14ac:dyDescent="0.3">
      <c r="A4924" s="2"/>
      <c r="B4924" s="4"/>
    </row>
    <row r="4925" spans="1:2" x14ac:dyDescent="0.3">
      <c r="A4925" s="2"/>
      <c r="B4925" s="4"/>
    </row>
    <row r="4926" spans="1:2" x14ac:dyDescent="0.3">
      <c r="A4926" s="2"/>
      <c r="B4926" s="4"/>
    </row>
    <row r="4927" spans="1:2" x14ac:dyDescent="0.3">
      <c r="A4927" s="2"/>
      <c r="B4927" s="4"/>
    </row>
    <row r="4928" spans="1:2" x14ac:dyDescent="0.3">
      <c r="A4928" s="2"/>
      <c r="B4928" s="4"/>
    </row>
    <row r="4929" spans="1:2" x14ac:dyDescent="0.3">
      <c r="A4929" s="2"/>
      <c r="B4929" s="4"/>
    </row>
    <row r="4930" spans="1:2" x14ac:dyDescent="0.3">
      <c r="A4930" s="2"/>
      <c r="B4930" s="4"/>
    </row>
    <row r="4931" spans="1:2" x14ac:dyDescent="0.3">
      <c r="A4931" s="2"/>
      <c r="B4931" s="4"/>
    </row>
    <row r="4932" spans="1:2" x14ac:dyDescent="0.3">
      <c r="A4932" s="2"/>
      <c r="B4932" s="4"/>
    </row>
    <row r="4933" spans="1:2" x14ac:dyDescent="0.3">
      <c r="A4933" s="2"/>
      <c r="B4933" s="4"/>
    </row>
    <row r="4934" spans="1:2" x14ac:dyDescent="0.3">
      <c r="A4934" s="2"/>
      <c r="B4934" s="4"/>
    </row>
    <row r="4935" spans="1:2" x14ac:dyDescent="0.3">
      <c r="A4935" s="2"/>
      <c r="B4935" s="4"/>
    </row>
    <row r="4936" spans="1:2" x14ac:dyDescent="0.3">
      <c r="A4936" s="2"/>
      <c r="B4936" s="4"/>
    </row>
    <row r="4937" spans="1:2" x14ac:dyDescent="0.3">
      <c r="A4937" s="2"/>
      <c r="B4937" s="4"/>
    </row>
    <row r="4938" spans="1:2" x14ac:dyDescent="0.3">
      <c r="A4938" s="2"/>
      <c r="B4938" s="4"/>
    </row>
    <row r="4939" spans="1:2" x14ac:dyDescent="0.3">
      <c r="A4939" s="2"/>
      <c r="B4939" s="4"/>
    </row>
    <row r="4940" spans="1:2" x14ac:dyDescent="0.3">
      <c r="A4940" s="2"/>
      <c r="B4940" s="4"/>
    </row>
    <row r="4941" spans="1:2" x14ac:dyDescent="0.3">
      <c r="A4941" s="2"/>
      <c r="B4941" s="4"/>
    </row>
    <row r="4942" spans="1:2" x14ac:dyDescent="0.3">
      <c r="A4942" s="2"/>
      <c r="B4942" s="4"/>
    </row>
    <row r="4943" spans="1:2" x14ac:dyDescent="0.3">
      <c r="A4943" s="2"/>
      <c r="B4943" s="4"/>
    </row>
    <row r="4944" spans="1:2" x14ac:dyDescent="0.3">
      <c r="A4944" s="2"/>
      <c r="B4944" s="4"/>
    </row>
    <row r="4945" spans="1:2" x14ac:dyDescent="0.3">
      <c r="A4945" s="2"/>
      <c r="B4945" s="4"/>
    </row>
    <row r="4946" spans="1:2" x14ac:dyDescent="0.3">
      <c r="A4946" s="2"/>
      <c r="B4946" s="4"/>
    </row>
    <row r="4947" spans="1:2" x14ac:dyDescent="0.3">
      <c r="A4947" s="2"/>
      <c r="B4947" s="4"/>
    </row>
    <row r="4948" spans="1:2" x14ac:dyDescent="0.3">
      <c r="A4948" s="2"/>
      <c r="B4948" s="4"/>
    </row>
    <row r="4949" spans="1:2" x14ac:dyDescent="0.3">
      <c r="A4949" s="2"/>
      <c r="B4949" s="4"/>
    </row>
    <row r="4950" spans="1:2" x14ac:dyDescent="0.3">
      <c r="A4950" s="2"/>
      <c r="B4950" s="4"/>
    </row>
    <row r="4951" spans="1:2" x14ac:dyDescent="0.3">
      <c r="A4951" s="2"/>
      <c r="B4951" s="4"/>
    </row>
    <row r="4952" spans="1:2" x14ac:dyDescent="0.3">
      <c r="A4952" s="2"/>
      <c r="B4952" s="4"/>
    </row>
    <row r="4953" spans="1:2" x14ac:dyDescent="0.3">
      <c r="A4953" s="2"/>
      <c r="B4953" s="4"/>
    </row>
    <row r="4954" spans="1:2" x14ac:dyDescent="0.3">
      <c r="A4954" s="2"/>
      <c r="B4954" s="4"/>
    </row>
    <row r="4955" spans="1:2" x14ac:dyDescent="0.3">
      <c r="A4955" s="2"/>
      <c r="B4955" s="4"/>
    </row>
    <row r="4956" spans="1:2" x14ac:dyDescent="0.3">
      <c r="A4956" s="2"/>
      <c r="B4956" s="4"/>
    </row>
    <row r="4957" spans="1:2" x14ac:dyDescent="0.3">
      <c r="A4957" s="2"/>
      <c r="B4957" s="4"/>
    </row>
    <row r="4958" spans="1:2" x14ac:dyDescent="0.3">
      <c r="A4958" s="2"/>
      <c r="B4958" s="4"/>
    </row>
    <row r="4959" spans="1:2" x14ac:dyDescent="0.3">
      <c r="A4959" s="2"/>
      <c r="B4959" s="4"/>
    </row>
    <row r="4960" spans="1:2" x14ac:dyDescent="0.3">
      <c r="A4960" s="2"/>
      <c r="B4960" s="4"/>
    </row>
    <row r="4961" spans="1:2" x14ac:dyDescent="0.3">
      <c r="A4961" s="2"/>
      <c r="B4961" s="4"/>
    </row>
    <row r="4962" spans="1:2" x14ac:dyDescent="0.3">
      <c r="A4962" s="2"/>
      <c r="B4962" s="4"/>
    </row>
    <row r="4963" spans="1:2" x14ac:dyDescent="0.3">
      <c r="A4963" s="2"/>
      <c r="B4963" s="4"/>
    </row>
    <row r="4964" spans="1:2" x14ac:dyDescent="0.3">
      <c r="A4964" s="2"/>
      <c r="B4964" s="4"/>
    </row>
    <row r="4965" spans="1:2" x14ac:dyDescent="0.3">
      <c r="A4965" s="2"/>
      <c r="B4965" s="4"/>
    </row>
    <row r="4966" spans="1:2" x14ac:dyDescent="0.3">
      <c r="A4966" s="2"/>
      <c r="B4966" s="4"/>
    </row>
    <row r="4967" spans="1:2" x14ac:dyDescent="0.3">
      <c r="A4967" s="2"/>
      <c r="B4967" s="4"/>
    </row>
    <row r="4968" spans="1:2" x14ac:dyDescent="0.3">
      <c r="A4968" s="2"/>
      <c r="B4968" s="4"/>
    </row>
    <row r="4969" spans="1:2" x14ac:dyDescent="0.3">
      <c r="A4969" s="2"/>
      <c r="B4969" s="4"/>
    </row>
    <row r="4970" spans="1:2" x14ac:dyDescent="0.3">
      <c r="A4970" s="2"/>
      <c r="B4970" s="4"/>
    </row>
    <row r="4971" spans="1:2" x14ac:dyDescent="0.3">
      <c r="A4971" s="2"/>
      <c r="B4971" s="4"/>
    </row>
    <row r="4972" spans="1:2" x14ac:dyDescent="0.3">
      <c r="A4972" s="2"/>
      <c r="B4972" s="4"/>
    </row>
    <row r="4973" spans="1:2" x14ac:dyDescent="0.3">
      <c r="A4973" s="2"/>
      <c r="B4973" s="4"/>
    </row>
    <row r="4974" spans="1:2" x14ac:dyDescent="0.3">
      <c r="A4974" s="2"/>
      <c r="B4974" s="4"/>
    </row>
    <row r="4975" spans="1:2" x14ac:dyDescent="0.3">
      <c r="A4975" s="2"/>
      <c r="B4975" s="4"/>
    </row>
    <row r="4976" spans="1:2" x14ac:dyDescent="0.3">
      <c r="A4976" s="2"/>
      <c r="B4976" s="4"/>
    </row>
    <row r="4977" spans="1:2" x14ac:dyDescent="0.3">
      <c r="A4977" s="2"/>
      <c r="B4977" s="4"/>
    </row>
    <row r="4978" spans="1:2" x14ac:dyDescent="0.3">
      <c r="A4978" s="2"/>
      <c r="B4978" s="4"/>
    </row>
    <row r="4979" spans="1:2" x14ac:dyDescent="0.3">
      <c r="A4979" s="2"/>
      <c r="B4979" s="4"/>
    </row>
    <row r="4980" spans="1:2" x14ac:dyDescent="0.3">
      <c r="A4980" s="2"/>
      <c r="B4980" s="4"/>
    </row>
    <row r="4981" spans="1:2" x14ac:dyDescent="0.3">
      <c r="A4981" s="2"/>
      <c r="B4981" s="4"/>
    </row>
    <row r="4982" spans="1:2" x14ac:dyDescent="0.3">
      <c r="A4982" s="2"/>
      <c r="B4982" s="4"/>
    </row>
    <row r="4983" spans="1:2" x14ac:dyDescent="0.3">
      <c r="A4983" s="2"/>
      <c r="B4983" s="4"/>
    </row>
    <row r="4984" spans="1:2" x14ac:dyDescent="0.3">
      <c r="A4984" s="2"/>
      <c r="B4984" s="4"/>
    </row>
    <row r="4985" spans="1:2" x14ac:dyDescent="0.3">
      <c r="A4985" s="2"/>
      <c r="B4985" s="4"/>
    </row>
    <row r="4986" spans="1:2" x14ac:dyDescent="0.3">
      <c r="A4986" s="2"/>
      <c r="B4986" s="4"/>
    </row>
    <row r="4987" spans="1:2" x14ac:dyDescent="0.3">
      <c r="A4987" s="2"/>
      <c r="B4987" s="4"/>
    </row>
    <row r="4988" spans="1:2" x14ac:dyDescent="0.3">
      <c r="A4988" s="2"/>
      <c r="B4988" s="4"/>
    </row>
    <row r="4989" spans="1:2" x14ac:dyDescent="0.3">
      <c r="A4989" s="2"/>
      <c r="B4989" s="4"/>
    </row>
    <row r="4990" spans="1:2" x14ac:dyDescent="0.3">
      <c r="A4990" s="2"/>
      <c r="B4990" s="4"/>
    </row>
    <row r="4991" spans="1:2" x14ac:dyDescent="0.3">
      <c r="A4991" s="2"/>
      <c r="B4991" s="4"/>
    </row>
    <row r="4992" spans="1:2" x14ac:dyDescent="0.3">
      <c r="A4992" s="2"/>
      <c r="B4992" s="4"/>
    </row>
    <row r="4993" spans="1:2" x14ac:dyDescent="0.3">
      <c r="A4993" s="2"/>
      <c r="B4993" s="4"/>
    </row>
    <row r="4994" spans="1:2" x14ac:dyDescent="0.3">
      <c r="A4994" s="2"/>
      <c r="B4994" s="4"/>
    </row>
    <row r="4995" spans="1:2" x14ac:dyDescent="0.3">
      <c r="A4995" s="2"/>
      <c r="B4995" s="4"/>
    </row>
    <row r="4996" spans="1:2" x14ac:dyDescent="0.3">
      <c r="A4996" s="2"/>
      <c r="B4996" s="4"/>
    </row>
    <row r="4997" spans="1:2" x14ac:dyDescent="0.3">
      <c r="A4997" s="2"/>
      <c r="B4997" s="4"/>
    </row>
    <row r="4998" spans="1:2" x14ac:dyDescent="0.3">
      <c r="A4998" s="2"/>
      <c r="B4998" s="4"/>
    </row>
    <row r="4999" spans="1:2" x14ac:dyDescent="0.3">
      <c r="A4999" s="2"/>
      <c r="B4999" s="4"/>
    </row>
    <row r="5000" spans="1:2" x14ac:dyDescent="0.3">
      <c r="A5000" s="2"/>
      <c r="B5000" s="4"/>
    </row>
    <row r="5001" spans="1:2" x14ac:dyDescent="0.3">
      <c r="A5001" s="2"/>
      <c r="B5001" s="4"/>
    </row>
    <row r="5002" spans="1:2" x14ac:dyDescent="0.3">
      <c r="A5002" s="2"/>
      <c r="B5002" s="4"/>
    </row>
    <row r="5003" spans="1:2" x14ac:dyDescent="0.3">
      <c r="A5003" s="2"/>
      <c r="B5003" s="4"/>
    </row>
    <row r="5004" spans="1:2" x14ac:dyDescent="0.3">
      <c r="A5004" s="2"/>
      <c r="B5004" s="4"/>
    </row>
    <row r="5005" spans="1:2" x14ac:dyDescent="0.3">
      <c r="A5005" s="2"/>
      <c r="B5005" s="4"/>
    </row>
    <row r="5006" spans="1:2" x14ac:dyDescent="0.3">
      <c r="A5006" s="2"/>
      <c r="B5006" s="4"/>
    </row>
    <row r="5007" spans="1:2" x14ac:dyDescent="0.3">
      <c r="A5007" s="2"/>
      <c r="B5007" s="4"/>
    </row>
    <row r="5008" spans="1:2" x14ac:dyDescent="0.3">
      <c r="A5008" s="2"/>
      <c r="B5008" s="4"/>
    </row>
    <row r="5009" spans="1:2" x14ac:dyDescent="0.3">
      <c r="A5009" s="2"/>
      <c r="B5009" s="4"/>
    </row>
    <row r="5010" spans="1:2" x14ac:dyDescent="0.3">
      <c r="A5010" s="2"/>
      <c r="B5010" s="4"/>
    </row>
    <row r="5011" spans="1:2" x14ac:dyDescent="0.3">
      <c r="A5011" s="2"/>
      <c r="B5011" s="4"/>
    </row>
    <row r="5012" spans="1:2" x14ac:dyDescent="0.3">
      <c r="A5012" s="2"/>
      <c r="B5012" s="4"/>
    </row>
    <row r="5013" spans="1:2" x14ac:dyDescent="0.3">
      <c r="A5013" s="2"/>
      <c r="B5013" s="4"/>
    </row>
    <row r="5014" spans="1:2" x14ac:dyDescent="0.3">
      <c r="A5014" s="2"/>
      <c r="B5014" s="4"/>
    </row>
    <row r="5015" spans="1:2" x14ac:dyDescent="0.3">
      <c r="A5015" s="2"/>
      <c r="B5015" s="4"/>
    </row>
    <row r="5016" spans="1:2" x14ac:dyDescent="0.3">
      <c r="A5016" s="2"/>
      <c r="B5016" s="4"/>
    </row>
    <row r="5017" spans="1:2" x14ac:dyDescent="0.3">
      <c r="A5017" s="2"/>
      <c r="B5017" s="4"/>
    </row>
    <row r="5018" spans="1:2" x14ac:dyDescent="0.3">
      <c r="A5018" s="2"/>
      <c r="B5018" s="4"/>
    </row>
    <row r="5019" spans="1:2" x14ac:dyDescent="0.3">
      <c r="A5019" s="2"/>
      <c r="B5019" s="4"/>
    </row>
    <row r="5020" spans="1:2" x14ac:dyDescent="0.3">
      <c r="A5020" s="2"/>
      <c r="B5020" s="4"/>
    </row>
    <row r="5021" spans="1:2" x14ac:dyDescent="0.3">
      <c r="A5021" s="2"/>
      <c r="B5021" s="4"/>
    </row>
    <row r="5022" spans="1:2" x14ac:dyDescent="0.3">
      <c r="A5022" s="2"/>
      <c r="B5022" s="4"/>
    </row>
    <row r="5023" spans="1:2" x14ac:dyDescent="0.3">
      <c r="A5023" s="2"/>
      <c r="B5023" s="4"/>
    </row>
    <row r="5024" spans="1:2" x14ac:dyDescent="0.3">
      <c r="A5024" s="2"/>
      <c r="B5024" s="4"/>
    </row>
    <row r="5025" spans="1:2" x14ac:dyDescent="0.3">
      <c r="A5025" s="2"/>
      <c r="B5025" s="4"/>
    </row>
    <row r="5026" spans="1:2" x14ac:dyDescent="0.3">
      <c r="A5026" s="2"/>
      <c r="B5026" s="4"/>
    </row>
    <row r="5027" spans="1:2" x14ac:dyDescent="0.3">
      <c r="A5027" s="2"/>
      <c r="B5027" s="4"/>
    </row>
    <row r="5028" spans="1:2" x14ac:dyDescent="0.3">
      <c r="A5028" s="2"/>
      <c r="B5028" s="4"/>
    </row>
    <row r="5029" spans="1:2" x14ac:dyDescent="0.3">
      <c r="A5029" s="2"/>
      <c r="B5029" s="4"/>
    </row>
    <row r="5030" spans="1:2" x14ac:dyDescent="0.3">
      <c r="A5030" s="2"/>
      <c r="B5030" s="4"/>
    </row>
    <row r="5031" spans="1:2" x14ac:dyDescent="0.3">
      <c r="A5031" s="2"/>
      <c r="B5031" s="4"/>
    </row>
    <row r="5032" spans="1:2" x14ac:dyDescent="0.3">
      <c r="A5032" s="2"/>
      <c r="B5032" s="4"/>
    </row>
    <row r="5033" spans="1:2" x14ac:dyDescent="0.3">
      <c r="A5033" s="2"/>
      <c r="B5033" s="4"/>
    </row>
    <row r="5034" spans="1:2" x14ac:dyDescent="0.3">
      <c r="A5034" s="2"/>
      <c r="B5034" s="4"/>
    </row>
    <row r="5035" spans="1:2" x14ac:dyDescent="0.3">
      <c r="A5035" s="2"/>
      <c r="B5035" s="4"/>
    </row>
    <row r="5036" spans="1:2" x14ac:dyDescent="0.3">
      <c r="A5036" s="2"/>
      <c r="B5036" s="4"/>
    </row>
    <row r="5037" spans="1:2" x14ac:dyDescent="0.3">
      <c r="A5037" s="2"/>
      <c r="B5037" s="4"/>
    </row>
    <row r="5038" spans="1:2" x14ac:dyDescent="0.3">
      <c r="A5038" s="2"/>
      <c r="B5038" s="4"/>
    </row>
    <row r="5039" spans="1:2" x14ac:dyDescent="0.3">
      <c r="A5039" s="2"/>
      <c r="B5039" s="4"/>
    </row>
    <row r="5040" spans="1:2" x14ac:dyDescent="0.3">
      <c r="A5040" s="2"/>
      <c r="B5040" s="4"/>
    </row>
    <row r="5041" spans="1:2" x14ac:dyDescent="0.3">
      <c r="A5041" s="2"/>
      <c r="B5041" s="4"/>
    </row>
    <row r="5042" spans="1:2" x14ac:dyDescent="0.3">
      <c r="A5042" s="2"/>
      <c r="B5042" s="4"/>
    </row>
    <row r="5043" spans="1:2" x14ac:dyDescent="0.3">
      <c r="A5043" s="2"/>
      <c r="B5043" s="4"/>
    </row>
    <row r="5044" spans="1:2" x14ac:dyDescent="0.3">
      <c r="A5044" s="2"/>
      <c r="B5044" s="4"/>
    </row>
    <row r="5045" spans="1:2" x14ac:dyDescent="0.3">
      <c r="A5045" s="2"/>
      <c r="B5045" s="4"/>
    </row>
    <row r="5046" spans="1:2" x14ac:dyDescent="0.3">
      <c r="A5046" s="2"/>
      <c r="B5046" s="4"/>
    </row>
    <row r="5047" spans="1:2" x14ac:dyDescent="0.3">
      <c r="A5047" s="2"/>
      <c r="B5047" s="4"/>
    </row>
    <row r="5048" spans="1:2" x14ac:dyDescent="0.3">
      <c r="A5048" s="2"/>
      <c r="B5048" s="4"/>
    </row>
    <row r="5049" spans="1:2" x14ac:dyDescent="0.3">
      <c r="A5049" s="2"/>
      <c r="B5049" s="4"/>
    </row>
    <row r="5050" spans="1:2" x14ac:dyDescent="0.3">
      <c r="A5050" s="2"/>
      <c r="B5050" s="4"/>
    </row>
    <row r="5051" spans="1:2" x14ac:dyDescent="0.3">
      <c r="A5051" s="2"/>
      <c r="B5051" s="4"/>
    </row>
    <row r="5052" spans="1:2" x14ac:dyDescent="0.3">
      <c r="A5052" s="2"/>
      <c r="B5052" s="4"/>
    </row>
    <row r="5053" spans="1:2" x14ac:dyDescent="0.3">
      <c r="A5053" s="2"/>
      <c r="B5053" s="4"/>
    </row>
    <row r="5054" spans="1:2" x14ac:dyDescent="0.3">
      <c r="A5054" s="2"/>
      <c r="B5054" s="4"/>
    </row>
    <row r="5055" spans="1:2" x14ac:dyDescent="0.3">
      <c r="A5055" s="2"/>
      <c r="B5055" s="4"/>
    </row>
    <row r="5056" spans="1:2" x14ac:dyDescent="0.3">
      <c r="A5056" s="2"/>
      <c r="B5056" s="4"/>
    </row>
    <row r="5057" spans="1:2" x14ac:dyDescent="0.3">
      <c r="A5057" s="2"/>
      <c r="B5057" s="4"/>
    </row>
    <row r="5058" spans="1:2" x14ac:dyDescent="0.3">
      <c r="A5058" s="2"/>
      <c r="B5058" s="4"/>
    </row>
    <row r="5059" spans="1:2" x14ac:dyDescent="0.3">
      <c r="A5059" s="2"/>
      <c r="B5059" s="4"/>
    </row>
    <row r="5060" spans="1:2" x14ac:dyDescent="0.3">
      <c r="A5060" s="2"/>
      <c r="B5060" s="4"/>
    </row>
    <row r="5061" spans="1:2" x14ac:dyDescent="0.3">
      <c r="A5061" s="2"/>
      <c r="B5061" s="4"/>
    </row>
    <row r="5062" spans="1:2" x14ac:dyDescent="0.3">
      <c r="A5062" s="2"/>
      <c r="B5062" s="4"/>
    </row>
    <row r="5063" spans="1:2" x14ac:dyDescent="0.3">
      <c r="A5063" s="2"/>
      <c r="B5063" s="4"/>
    </row>
    <row r="5064" spans="1:2" x14ac:dyDescent="0.3">
      <c r="A5064" s="2"/>
      <c r="B5064" s="4"/>
    </row>
    <row r="5065" spans="1:2" x14ac:dyDescent="0.3">
      <c r="A5065" s="2"/>
      <c r="B5065" s="4"/>
    </row>
    <row r="5066" spans="1:2" x14ac:dyDescent="0.3">
      <c r="A5066" s="2"/>
      <c r="B5066" s="4"/>
    </row>
    <row r="5067" spans="1:2" x14ac:dyDescent="0.3">
      <c r="A5067" s="2"/>
      <c r="B5067" s="4"/>
    </row>
    <row r="5068" spans="1:2" x14ac:dyDescent="0.3">
      <c r="A5068" s="2"/>
      <c r="B5068" s="4"/>
    </row>
    <row r="5069" spans="1:2" x14ac:dyDescent="0.3">
      <c r="A5069" s="2"/>
      <c r="B5069" s="4"/>
    </row>
    <row r="5070" spans="1:2" x14ac:dyDescent="0.3">
      <c r="A5070" s="2"/>
      <c r="B5070" s="4"/>
    </row>
    <row r="5071" spans="1:2" x14ac:dyDescent="0.3">
      <c r="A5071" s="2"/>
      <c r="B5071" s="4"/>
    </row>
    <row r="5072" spans="1:2" x14ac:dyDescent="0.3">
      <c r="A5072" s="2"/>
      <c r="B5072" s="4"/>
    </row>
    <row r="5073" spans="1:2" x14ac:dyDescent="0.3">
      <c r="A5073" s="2"/>
      <c r="B5073" s="4"/>
    </row>
    <row r="5074" spans="1:2" x14ac:dyDescent="0.3">
      <c r="A5074" s="2"/>
      <c r="B5074" s="4"/>
    </row>
    <row r="5075" spans="1:2" x14ac:dyDescent="0.3">
      <c r="A5075" s="2"/>
      <c r="B5075" s="4"/>
    </row>
    <row r="5076" spans="1:2" x14ac:dyDescent="0.3">
      <c r="A5076" s="2"/>
      <c r="B5076" s="4"/>
    </row>
    <row r="5077" spans="1:2" x14ac:dyDescent="0.3">
      <c r="A5077" s="2"/>
      <c r="B5077" s="4"/>
    </row>
    <row r="5078" spans="1:2" x14ac:dyDescent="0.3">
      <c r="A5078" s="2"/>
      <c r="B5078" s="4"/>
    </row>
    <row r="5079" spans="1:2" x14ac:dyDescent="0.3">
      <c r="A5079" s="2"/>
      <c r="B5079" s="4"/>
    </row>
    <row r="5080" spans="1:2" x14ac:dyDescent="0.3">
      <c r="A5080" s="2"/>
      <c r="B5080" s="4"/>
    </row>
    <row r="5081" spans="1:2" x14ac:dyDescent="0.3">
      <c r="A5081" s="2"/>
      <c r="B5081" s="4"/>
    </row>
    <row r="5082" spans="1:2" x14ac:dyDescent="0.3">
      <c r="A5082" s="2"/>
      <c r="B5082" s="4"/>
    </row>
    <row r="5083" spans="1:2" x14ac:dyDescent="0.3">
      <c r="A5083" s="2"/>
      <c r="B5083" s="4"/>
    </row>
    <row r="5084" spans="1:2" x14ac:dyDescent="0.3">
      <c r="A5084" s="2"/>
      <c r="B5084" s="4"/>
    </row>
    <row r="5085" spans="1:2" x14ac:dyDescent="0.3">
      <c r="A5085" s="2"/>
      <c r="B5085" s="4"/>
    </row>
    <row r="5086" spans="1:2" x14ac:dyDescent="0.3">
      <c r="A5086" s="2"/>
      <c r="B5086" s="4"/>
    </row>
    <row r="5087" spans="1:2" x14ac:dyDescent="0.3">
      <c r="A5087" s="2"/>
      <c r="B5087" s="4"/>
    </row>
    <row r="5088" spans="1:2" x14ac:dyDescent="0.3">
      <c r="A5088" s="2"/>
      <c r="B5088" s="4"/>
    </row>
    <row r="5089" spans="1:2" x14ac:dyDescent="0.3">
      <c r="A5089" s="2"/>
      <c r="B5089" s="4"/>
    </row>
    <row r="5090" spans="1:2" x14ac:dyDescent="0.3">
      <c r="A5090" s="2"/>
      <c r="B5090" s="4"/>
    </row>
    <row r="5091" spans="1:2" x14ac:dyDescent="0.3">
      <c r="A5091" s="2"/>
      <c r="B5091" s="4"/>
    </row>
    <row r="5092" spans="1:2" x14ac:dyDescent="0.3">
      <c r="A5092" s="2"/>
      <c r="B5092" s="4"/>
    </row>
    <row r="5093" spans="1:2" x14ac:dyDescent="0.3">
      <c r="A5093" s="2"/>
      <c r="B5093" s="4"/>
    </row>
    <row r="5094" spans="1:2" x14ac:dyDescent="0.3">
      <c r="A5094" s="2"/>
      <c r="B5094" s="4"/>
    </row>
    <row r="5095" spans="1:2" x14ac:dyDescent="0.3">
      <c r="A5095" s="2"/>
      <c r="B5095" s="4"/>
    </row>
    <row r="5096" spans="1:2" x14ac:dyDescent="0.3">
      <c r="A5096" s="2"/>
      <c r="B5096" s="4"/>
    </row>
    <row r="5097" spans="1:2" x14ac:dyDescent="0.3">
      <c r="A5097" s="2"/>
      <c r="B5097" s="4"/>
    </row>
    <row r="5098" spans="1:2" x14ac:dyDescent="0.3">
      <c r="A5098" s="2"/>
      <c r="B5098" s="4"/>
    </row>
    <row r="5099" spans="1:2" x14ac:dyDescent="0.3">
      <c r="A5099" s="2"/>
      <c r="B5099" s="4"/>
    </row>
    <row r="5100" spans="1:2" x14ac:dyDescent="0.3">
      <c r="A5100" s="2"/>
      <c r="B5100" s="4"/>
    </row>
    <row r="5101" spans="1:2" x14ac:dyDescent="0.3">
      <c r="A5101" s="2"/>
      <c r="B5101" s="4"/>
    </row>
    <row r="5102" spans="1:2" x14ac:dyDescent="0.3">
      <c r="A5102" s="2"/>
      <c r="B5102" s="4"/>
    </row>
    <row r="5103" spans="1:2" x14ac:dyDescent="0.3">
      <c r="A5103" s="2"/>
      <c r="B5103" s="4"/>
    </row>
    <row r="5104" spans="1:2" x14ac:dyDescent="0.3">
      <c r="A5104" s="2"/>
      <c r="B5104" s="4"/>
    </row>
    <row r="5105" spans="1:2" x14ac:dyDescent="0.3">
      <c r="A5105" s="2"/>
      <c r="B5105" s="4"/>
    </row>
    <row r="5106" spans="1:2" x14ac:dyDescent="0.3">
      <c r="A5106" s="2"/>
      <c r="B5106" s="4"/>
    </row>
    <row r="5107" spans="1:2" x14ac:dyDescent="0.3">
      <c r="A5107" s="2"/>
      <c r="B5107" s="4"/>
    </row>
    <row r="5108" spans="1:2" x14ac:dyDescent="0.3">
      <c r="A5108" s="2"/>
      <c r="B5108" s="4"/>
    </row>
    <row r="5109" spans="1:2" x14ac:dyDescent="0.3">
      <c r="A5109" s="2"/>
      <c r="B5109" s="4"/>
    </row>
    <row r="5110" spans="1:2" x14ac:dyDescent="0.3">
      <c r="A5110" s="2"/>
      <c r="B5110" s="4"/>
    </row>
    <row r="5111" spans="1:2" x14ac:dyDescent="0.3">
      <c r="A5111" s="2"/>
      <c r="B5111" s="4"/>
    </row>
    <row r="5112" spans="1:2" x14ac:dyDescent="0.3">
      <c r="A5112" s="2"/>
      <c r="B5112" s="4"/>
    </row>
    <row r="5113" spans="1:2" x14ac:dyDescent="0.3">
      <c r="A5113" s="2"/>
      <c r="B5113" s="4"/>
    </row>
    <row r="5114" spans="1:2" x14ac:dyDescent="0.3">
      <c r="A5114" s="2"/>
      <c r="B5114" s="4"/>
    </row>
    <row r="5115" spans="1:2" x14ac:dyDescent="0.3">
      <c r="A5115" s="2"/>
      <c r="B5115" s="4"/>
    </row>
    <row r="5116" spans="1:2" x14ac:dyDescent="0.3">
      <c r="A5116" s="2"/>
      <c r="B5116" s="4"/>
    </row>
    <row r="5117" spans="1:2" x14ac:dyDescent="0.3">
      <c r="A5117" s="2"/>
      <c r="B5117" s="4"/>
    </row>
    <row r="5118" spans="1:2" x14ac:dyDescent="0.3">
      <c r="A5118" s="2"/>
      <c r="B5118" s="4"/>
    </row>
    <row r="5119" spans="1:2" x14ac:dyDescent="0.3">
      <c r="A5119" s="2"/>
      <c r="B5119" s="4"/>
    </row>
    <row r="5120" spans="1:2" x14ac:dyDescent="0.3">
      <c r="A5120" s="2"/>
      <c r="B5120" s="4"/>
    </row>
    <row r="5121" spans="1:2" x14ac:dyDescent="0.3">
      <c r="A5121" s="2"/>
      <c r="B5121" s="4"/>
    </row>
    <row r="5122" spans="1:2" x14ac:dyDescent="0.3">
      <c r="A5122" s="2"/>
      <c r="B5122" s="4"/>
    </row>
    <row r="5123" spans="1:2" x14ac:dyDescent="0.3">
      <c r="A5123" s="2"/>
      <c r="B5123" s="4"/>
    </row>
    <row r="5124" spans="1:2" x14ac:dyDescent="0.3">
      <c r="A5124" s="2"/>
      <c r="B5124" s="4"/>
    </row>
    <row r="5125" spans="1:2" x14ac:dyDescent="0.3">
      <c r="A5125" s="2"/>
      <c r="B5125" s="4"/>
    </row>
    <row r="5126" spans="1:2" x14ac:dyDescent="0.3">
      <c r="A5126" s="2"/>
      <c r="B5126" s="4"/>
    </row>
    <row r="5127" spans="1:2" x14ac:dyDescent="0.3">
      <c r="A5127" s="2"/>
      <c r="B5127" s="4"/>
    </row>
    <row r="5128" spans="1:2" x14ac:dyDescent="0.3">
      <c r="A5128" s="2"/>
      <c r="B5128" s="4"/>
    </row>
    <row r="5129" spans="1:2" x14ac:dyDescent="0.3">
      <c r="A5129" s="2"/>
      <c r="B5129" s="4"/>
    </row>
    <row r="5130" spans="1:2" x14ac:dyDescent="0.3">
      <c r="A5130" s="2"/>
      <c r="B5130" s="4"/>
    </row>
    <row r="5131" spans="1:2" x14ac:dyDescent="0.3">
      <c r="A5131" s="2"/>
      <c r="B5131" s="4"/>
    </row>
    <row r="5132" spans="1:2" x14ac:dyDescent="0.3">
      <c r="A5132" s="2"/>
      <c r="B5132" s="4"/>
    </row>
    <row r="5133" spans="1:2" x14ac:dyDescent="0.3">
      <c r="A5133" s="2"/>
      <c r="B5133" s="4"/>
    </row>
    <row r="5134" spans="1:2" x14ac:dyDescent="0.3">
      <c r="A5134" s="2"/>
      <c r="B5134" s="4"/>
    </row>
    <row r="5135" spans="1:2" x14ac:dyDescent="0.3">
      <c r="A5135" s="2"/>
      <c r="B5135" s="4"/>
    </row>
    <row r="5136" spans="1:2" x14ac:dyDescent="0.3">
      <c r="A5136" s="2"/>
      <c r="B5136" s="4"/>
    </row>
    <row r="5137" spans="1:2" x14ac:dyDescent="0.3">
      <c r="A5137" s="2"/>
      <c r="B5137" s="4"/>
    </row>
    <row r="5138" spans="1:2" x14ac:dyDescent="0.3">
      <c r="A5138" s="2"/>
      <c r="B5138" s="4"/>
    </row>
    <row r="5139" spans="1:2" x14ac:dyDescent="0.3">
      <c r="A5139" s="2"/>
      <c r="B5139" s="4"/>
    </row>
    <row r="5140" spans="1:2" x14ac:dyDescent="0.3">
      <c r="A5140" s="2"/>
      <c r="B5140" s="4"/>
    </row>
    <row r="5141" spans="1:2" x14ac:dyDescent="0.3">
      <c r="A5141" s="2"/>
      <c r="B5141" s="4"/>
    </row>
    <row r="5142" spans="1:2" x14ac:dyDescent="0.3">
      <c r="A5142" s="2"/>
      <c r="B5142" s="4"/>
    </row>
    <row r="5143" spans="1:2" x14ac:dyDescent="0.3">
      <c r="A5143" s="2"/>
      <c r="B5143" s="4"/>
    </row>
    <row r="5144" spans="1:2" x14ac:dyDescent="0.3">
      <c r="A5144" s="2"/>
      <c r="B5144" s="4"/>
    </row>
    <row r="5145" spans="1:2" x14ac:dyDescent="0.3">
      <c r="A5145" s="2"/>
      <c r="B5145" s="4"/>
    </row>
    <row r="5146" spans="1:2" x14ac:dyDescent="0.3">
      <c r="A5146" s="2"/>
      <c r="B5146" s="4"/>
    </row>
    <row r="5147" spans="1:2" x14ac:dyDescent="0.3">
      <c r="A5147" s="2"/>
      <c r="B5147" s="4"/>
    </row>
    <row r="5148" spans="1:2" x14ac:dyDescent="0.3">
      <c r="A5148" s="2"/>
      <c r="B5148" s="4"/>
    </row>
    <row r="5149" spans="1:2" x14ac:dyDescent="0.3">
      <c r="A5149" s="2"/>
      <c r="B5149" s="4"/>
    </row>
    <row r="5150" spans="1:2" x14ac:dyDescent="0.3">
      <c r="A5150" s="2"/>
      <c r="B5150" s="4"/>
    </row>
    <row r="5151" spans="1:2" x14ac:dyDescent="0.3">
      <c r="A5151" s="2"/>
      <c r="B5151" s="4"/>
    </row>
    <row r="5152" spans="1:2" x14ac:dyDescent="0.3">
      <c r="A5152" s="2"/>
      <c r="B5152" s="4"/>
    </row>
    <row r="5153" spans="1:2" x14ac:dyDescent="0.3">
      <c r="A5153" s="2"/>
      <c r="B5153" s="4"/>
    </row>
    <row r="5154" spans="1:2" x14ac:dyDescent="0.3">
      <c r="A5154" s="2"/>
      <c r="B5154" s="4"/>
    </row>
    <row r="5155" spans="1:2" x14ac:dyDescent="0.3">
      <c r="A5155" s="2"/>
      <c r="B5155" s="4"/>
    </row>
    <row r="5156" spans="1:2" x14ac:dyDescent="0.3">
      <c r="A5156" s="2"/>
      <c r="B5156" s="4"/>
    </row>
    <row r="5157" spans="1:2" x14ac:dyDescent="0.3">
      <c r="A5157" s="2"/>
      <c r="B5157" s="4"/>
    </row>
    <row r="5158" spans="1:2" x14ac:dyDescent="0.3">
      <c r="A5158" s="2"/>
      <c r="B5158" s="4"/>
    </row>
    <row r="5159" spans="1:2" x14ac:dyDescent="0.3">
      <c r="A5159" s="2"/>
      <c r="B5159" s="4"/>
    </row>
    <row r="5160" spans="1:2" x14ac:dyDescent="0.3">
      <c r="A5160" s="2"/>
      <c r="B5160" s="4"/>
    </row>
    <row r="5161" spans="1:2" x14ac:dyDescent="0.3">
      <c r="A5161" s="2"/>
      <c r="B5161" s="4"/>
    </row>
    <row r="5162" spans="1:2" x14ac:dyDescent="0.3">
      <c r="A5162" s="2"/>
      <c r="B5162" s="4"/>
    </row>
    <row r="5163" spans="1:2" x14ac:dyDescent="0.3">
      <c r="A5163" s="2"/>
      <c r="B5163" s="4"/>
    </row>
    <row r="5164" spans="1:2" x14ac:dyDescent="0.3">
      <c r="A5164" s="2"/>
      <c r="B5164" s="4"/>
    </row>
    <row r="5165" spans="1:2" x14ac:dyDescent="0.3">
      <c r="A5165" s="2"/>
      <c r="B5165" s="4"/>
    </row>
    <row r="5166" spans="1:2" x14ac:dyDescent="0.3">
      <c r="A5166" s="2"/>
      <c r="B5166" s="4"/>
    </row>
    <row r="5167" spans="1:2" x14ac:dyDescent="0.3">
      <c r="A5167" s="2"/>
      <c r="B5167" s="4"/>
    </row>
    <row r="5168" spans="1:2" x14ac:dyDescent="0.3">
      <c r="A5168" s="2"/>
      <c r="B5168" s="4"/>
    </row>
    <row r="5169" spans="1:2" x14ac:dyDescent="0.3">
      <c r="A5169" s="2"/>
      <c r="B5169" s="4"/>
    </row>
    <row r="5170" spans="1:2" x14ac:dyDescent="0.3">
      <c r="A5170" s="2"/>
      <c r="B5170" s="4"/>
    </row>
    <row r="5171" spans="1:2" x14ac:dyDescent="0.3">
      <c r="A5171" s="2"/>
      <c r="B5171" s="4"/>
    </row>
    <row r="5172" spans="1:2" x14ac:dyDescent="0.3">
      <c r="A5172" s="2"/>
      <c r="B5172" s="4"/>
    </row>
    <row r="5173" spans="1:2" x14ac:dyDescent="0.3">
      <c r="A5173" s="2"/>
      <c r="B5173" s="4"/>
    </row>
    <row r="5174" spans="1:2" x14ac:dyDescent="0.3">
      <c r="A5174" s="2"/>
      <c r="B5174" s="4"/>
    </row>
    <row r="5175" spans="1:2" x14ac:dyDescent="0.3">
      <c r="A5175" s="2"/>
      <c r="B5175" s="4"/>
    </row>
    <row r="5176" spans="1:2" x14ac:dyDescent="0.3">
      <c r="A5176" s="2"/>
      <c r="B5176" s="4"/>
    </row>
    <row r="5177" spans="1:2" x14ac:dyDescent="0.3">
      <c r="A5177" s="2"/>
      <c r="B5177" s="4"/>
    </row>
    <row r="5178" spans="1:2" x14ac:dyDescent="0.3">
      <c r="A5178" s="2"/>
      <c r="B5178" s="4"/>
    </row>
    <row r="5179" spans="1:2" x14ac:dyDescent="0.3">
      <c r="A5179" s="2"/>
      <c r="B5179" s="4"/>
    </row>
    <row r="5180" spans="1:2" x14ac:dyDescent="0.3">
      <c r="A5180" s="2"/>
      <c r="B5180" s="4"/>
    </row>
    <row r="5181" spans="1:2" x14ac:dyDescent="0.3">
      <c r="A5181" s="2"/>
      <c r="B5181" s="4"/>
    </row>
    <row r="5182" spans="1:2" x14ac:dyDescent="0.3">
      <c r="A5182" s="2"/>
      <c r="B5182" s="4"/>
    </row>
    <row r="5183" spans="1:2" x14ac:dyDescent="0.3">
      <c r="A5183" s="2"/>
      <c r="B5183" s="4"/>
    </row>
    <row r="5184" spans="1:2" x14ac:dyDescent="0.3">
      <c r="A5184" s="2"/>
      <c r="B5184" s="4"/>
    </row>
    <row r="5185" spans="1:2" x14ac:dyDescent="0.3">
      <c r="A5185" s="2"/>
      <c r="B5185" s="4"/>
    </row>
    <row r="5186" spans="1:2" x14ac:dyDescent="0.3">
      <c r="A5186" s="2"/>
      <c r="B5186" s="4"/>
    </row>
    <row r="5187" spans="1:2" x14ac:dyDescent="0.3">
      <c r="A5187" s="2"/>
      <c r="B5187" s="4"/>
    </row>
    <row r="5188" spans="1:2" x14ac:dyDescent="0.3">
      <c r="A5188" s="2"/>
      <c r="B5188" s="4"/>
    </row>
    <row r="5189" spans="1:2" x14ac:dyDescent="0.3">
      <c r="A5189" s="2"/>
      <c r="B5189" s="4"/>
    </row>
    <row r="5190" spans="1:2" x14ac:dyDescent="0.3">
      <c r="A5190" s="2"/>
      <c r="B5190" s="4"/>
    </row>
    <row r="5191" spans="1:2" x14ac:dyDescent="0.3">
      <c r="A5191" s="2"/>
      <c r="B5191" s="4"/>
    </row>
    <row r="5192" spans="1:2" x14ac:dyDescent="0.3">
      <c r="A5192" s="2"/>
      <c r="B5192" s="4"/>
    </row>
    <row r="5193" spans="1:2" x14ac:dyDescent="0.3">
      <c r="A5193" s="2"/>
      <c r="B5193" s="4"/>
    </row>
    <row r="5194" spans="1:2" x14ac:dyDescent="0.3">
      <c r="A5194" s="2"/>
      <c r="B5194" s="4"/>
    </row>
    <row r="5195" spans="1:2" x14ac:dyDescent="0.3">
      <c r="A5195" s="2"/>
      <c r="B5195" s="4"/>
    </row>
    <row r="5196" spans="1:2" x14ac:dyDescent="0.3">
      <c r="A5196" s="2"/>
      <c r="B5196" s="4"/>
    </row>
    <row r="5197" spans="1:2" x14ac:dyDescent="0.3">
      <c r="A5197" s="2"/>
      <c r="B5197" s="4"/>
    </row>
    <row r="5198" spans="1:2" x14ac:dyDescent="0.3">
      <c r="A5198" s="2"/>
      <c r="B5198" s="4"/>
    </row>
    <row r="5199" spans="1:2" x14ac:dyDescent="0.3">
      <c r="A5199" s="2"/>
      <c r="B5199" s="4"/>
    </row>
    <row r="5200" spans="1:2" x14ac:dyDescent="0.3">
      <c r="A5200" s="2"/>
      <c r="B5200" s="4"/>
    </row>
    <row r="5201" spans="1:2" x14ac:dyDescent="0.3">
      <c r="A5201" s="2"/>
      <c r="B5201" s="4"/>
    </row>
    <row r="5202" spans="1:2" x14ac:dyDescent="0.3">
      <c r="A5202" s="2"/>
      <c r="B5202" s="4"/>
    </row>
    <row r="5203" spans="1:2" x14ac:dyDescent="0.3">
      <c r="A5203" s="2"/>
      <c r="B5203" s="4"/>
    </row>
    <row r="5204" spans="1:2" x14ac:dyDescent="0.3">
      <c r="A5204" s="2"/>
      <c r="B5204" s="4"/>
    </row>
    <row r="5205" spans="1:2" x14ac:dyDescent="0.3">
      <c r="A5205" s="2"/>
      <c r="B5205" s="4"/>
    </row>
    <row r="5206" spans="1:2" x14ac:dyDescent="0.3">
      <c r="A5206" s="2"/>
      <c r="B5206" s="4"/>
    </row>
    <row r="5207" spans="1:2" x14ac:dyDescent="0.3">
      <c r="A5207" s="2"/>
      <c r="B5207" s="4"/>
    </row>
    <row r="5208" spans="1:2" x14ac:dyDescent="0.3">
      <c r="A5208" s="2"/>
      <c r="B5208" s="4"/>
    </row>
    <row r="5209" spans="1:2" x14ac:dyDescent="0.3">
      <c r="A5209" s="2"/>
      <c r="B5209" s="4"/>
    </row>
    <row r="5210" spans="1:2" x14ac:dyDescent="0.3">
      <c r="A5210" s="2"/>
      <c r="B5210" s="4"/>
    </row>
    <row r="5211" spans="1:2" x14ac:dyDescent="0.3">
      <c r="A5211" s="2"/>
      <c r="B5211" s="4"/>
    </row>
    <row r="5212" spans="1:2" x14ac:dyDescent="0.3">
      <c r="A5212" s="2"/>
      <c r="B5212" s="4"/>
    </row>
    <row r="5213" spans="1:2" x14ac:dyDescent="0.3">
      <c r="A5213" s="2"/>
      <c r="B5213" s="4"/>
    </row>
    <row r="5214" spans="1:2" x14ac:dyDescent="0.3">
      <c r="A5214" s="2"/>
      <c r="B5214" s="4"/>
    </row>
    <row r="5215" spans="1:2" x14ac:dyDescent="0.3">
      <c r="A5215" s="2"/>
      <c r="B5215" s="4"/>
    </row>
    <row r="5216" spans="1:2" x14ac:dyDescent="0.3">
      <c r="A5216" s="2"/>
      <c r="B5216" s="4"/>
    </row>
    <row r="5217" spans="1:2" x14ac:dyDescent="0.3">
      <c r="A5217" s="2"/>
      <c r="B5217" s="4"/>
    </row>
    <row r="5218" spans="1:2" x14ac:dyDescent="0.3">
      <c r="A5218" s="2"/>
      <c r="B5218" s="4"/>
    </row>
    <row r="5219" spans="1:2" x14ac:dyDescent="0.3">
      <c r="A5219" s="2"/>
      <c r="B5219" s="4"/>
    </row>
    <row r="5220" spans="1:2" x14ac:dyDescent="0.3">
      <c r="A5220" s="2"/>
      <c r="B5220" s="4"/>
    </row>
    <row r="5221" spans="1:2" x14ac:dyDescent="0.3">
      <c r="A5221" s="2"/>
      <c r="B5221" s="4"/>
    </row>
    <row r="5222" spans="1:2" x14ac:dyDescent="0.3">
      <c r="A5222" s="2"/>
      <c r="B5222" s="4"/>
    </row>
    <row r="5223" spans="1:2" x14ac:dyDescent="0.3">
      <c r="A5223" s="2"/>
      <c r="B5223" s="4"/>
    </row>
    <row r="5224" spans="1:2" x14ac:dyDescent="0.3">
      <c r="A5224" s="2"/>
      <c r="B5224" s="4"/>
    </row>
    <row r="5225" spans="1:2" x14ac:dyDescent="0.3">
      <c r="A5225" s="2"/>
      <c r="B5225" s="4"/>
    </row>
    <row r="5226" spans="1:2" x14ac:dyDescent="0.3">
      <c r="A5226" s="2"/>
      <c r="B5226" s="4"/>
    </row>
    <row r="5227" spans="1:2" x14ac:dyDescent="0.3">
      <c r="A5227" s="2"/>
      <c r="B5227" s="4"/>
    </row>
    <row r="5228" spans="1:2" x14ac:dyDescent="0.3">
      <c r="A5228" s="2"/>
      <c r="B5228" s="4"/>
    </row>
    <row r="5229" spans="1:2" x14ac:dyDescent="0.3">
      <c r="A5229" s="2"/>
      <c r="B5229" s="4"/>
    </row>
    <row r="5230" spans="1:2" x14ac:dyDescent="0.3">
      <c r="A5230" s="2"/>
      <c r="B5230" s="4"/>
    </row>
    <row r="5231" spans="1:2" x14ac:dyDescent="0.3">
      <c r="A5231" s="2"/>
      <c r="B5231" s="4"/>
    </row>
    <row r="5232" spans="1:2" x14ac:dyDescent="0.3">
      <c r="A5232" s="2"/>
      <c r="B5232" s="4"/>
    </row>
    <row r="5233" spans="1:2" x14ac:dyDescent="0.3">
      <c r="A5233" s="2"/>
      <c r="B5233" s="4"/>
    </row>
    <row r="5234" spans="1:2" x14ac:dyDescent="0.3">
      <c r="A5234" s="2"/>
      <c r="B5234" s="4"/>
    </row>
    <row r="5235" spans="1:2" x14ac:dyDescent="0.3">
      <c r="A5235" s="2"/>
      <c r="B5235" s="4"/>
    </row>
    <row r="5236" spans="1:2" x14ac:dyDescent="0.3">
      <c r="A5236" s="2"/>
      <c r="B5236" s="4"/>
    </row>
    <row r="5237" spans="1:2" x14ac:dyDescent="0.3">
      <c r="A5237" s="2"/>
      <c r="B5237" s="4"/>
    </row>
    <row r="5238" spans="1:2" x14ac:dyDescent="0.3">
      <c r="A5238" s="2"/>
      <c r="B5238" s="4"/>
    </row>
    <row r="5239" spans="1:2" x14ac:dyDescent="0.3">
      <c r="A5239" s="2"/>
      <c r="B5239" s="4"/>
    </row>
    <row r="5240" spans="1:2" x14ac:dyDescent="0.3">
      <c r="A5240" s="2"/>
      <c r="B5240" s="4"/>
    </row>
    <row r="5241" spans="1:2" x14ac:dyDescent="0.3">
      <c r="A5241" s="2"/>
      <c r="B5241" s="4"/>
    </row>
    <row r="5242" spans="1:2" x14ac:dyDescent="0.3">
      <c r="A5242" s="2"/>
      <c r="B5242" s="4"/>
    </row>
    <row r="5243" spans="1:2" x14ac:dyDescent="0.3">
      <c r="A5243" s="2"/>
      <c r="B5243" s="4"/>
    </row>
    <row r="5244" spans="1:2" x14ac:dyDescent="0.3">
      <c r="A5244" s="2"/>
      <c r="B5244" s="4"/>
    </row>
    <row r="5245" spans="1:2" x14ac:dyDescent="0.3">
      <c r="A5245" s="2"/>
      <c r="B5245" s="4"/>
    </row>
    <row r="5246" spans="1:2" x14ac:dyDescent="0.3">
      <c r="A5246" s="2"/>
      <c r="B5246" s="4"/>
    </row>
    <row r="5247" spans="1:2" x14ac:dyDescent="0.3">
      <c r="A5247" s="2"/>
      <c r="B5247" s="4"/>
    </row>
    <row r="5248" spans="1:2" x14ac:dyDescent="0.3">
      <c r="A5248" s="2"/>
      <c r="B5248" s="4"/>
    </row>
    <row r="5249" spans="1:2" x14ac:dyDescent="0.3">
      <c r="A5249" s="2"/>
      <c r="B5249" s="4"/>
    </row>
    <row r="5250" spans="1:2" x14ac:dyDescent="0.3">
      <c r="A5250" s="2"/>
      <c r="B5250" s="4"/>
    </row>
    <row r="5251" spans="1:2" x14ac:dyDescent="0.3">
      <c r="A5251" s="2"/>
      <c r="B5251" s="4"/>
    </row>
    <row r="5252" spans="1:2" x14ac:dyDescent="0.3">
      <c r="A5252" s="2"/>
      <c r="B5252" s="4"/>
    </row>
    <row r="5253" spans="1:2" x14ac:dyDescent="0.3">
      <c r="A5253" s="2"/>
      <c r="B5253" s="4"/>
    </row>
    <row r="5254" spans="1:2" x14ac:dyDescent="0.3">
      <c r="A5254" s="2"/>
      <c r="B5254" s="4"/>
    </row>
    <row r="5255" spans="1:2" x14ac:dyDescent="0.3">
      <c r="A5255" s="2"/>
      <c r="B5255" s="4"/>
    </row>
    <row r="5256" spans="1:2" x14ac:dyDescent="0.3">
      <c r="A5256" s="2"/>
      <c r="B5256" s="4"/>
    </row>
    <row r="5257" spans="1:2" x14ac:dyDescent="0.3">
      <c r="A5257" s="2"/>
      <c r="B5257" s="4"/>
    </row>
    <row r="5258" spans="1:2" x14ac:dyDescent="0.3">
      <c r="A5258" s="2"/>
      <c r="B5258" s="4"/>
    </row>
    <row r="5259" spans="1:2" x14ac:dyDescent="0.3">
      <c r="A5259" s="2"/>
      <c r="B5259" s="4"/>
    </row>
    <row r="5260" spans="1:2" x14ac:dyDescent="0.3">
      <c r="A5260" s="2"/>
      <c r="B5260" s="4"/>
    </row>
    <row r="5261" spans="1:2" x14ac:dyDescent="0.3">
      <c r="A5261" s="2"/>
      <c r="B5261" s="4"/>
    </row>
    <row r="5262" spans="1:2" x14ac:dyDescent="0.3">
      <c r="A5262" s="2"/>
      <c r="B5262" s="4"/>
    </row>
    <row r="5263" spans="1:2" x14ac:dyDescent="0.3">
      <c r="A5263" s="2"/>
      <c r="B5263" s="4"/>
    </row>
    <row r="5264" spans="1:2" x14ac:dyDescent="0.3">
      <c r="A5264" s="2"/>
      <c r="B5264" s="4"/>
    </row>
    <row r="5265" spans="1:2" x14ac:dyDescent="0.3">
      <c r="A5265" s="2"/>
      <c r="B5265" s="4"/>
    </row>
    <row r="5266" spans="1:2" x14ac:dyDescent="0.3">
      <c r="A5266" s="2"/>
      <c r="B5266" s="4"/>
    </row>
    <row r="5267" spans="1:2" x14ac:dyDescent="0.3">
      <c r="A5267" s="2"/>
      <c r="B5267" s="4"/>
    </row>
    <row r="5268" spans="1:2" x14ac:dyDescent="0.3">
      <c r="A5268" s="2"/>
      <c r="B5268" s="4"/>
    </row>
    <row r="5269" spans="1:2" x14ac:dyDescent="0.3">
      <c r="A5269" s="2"/>
      <c r="B5269" s="4"/>
    </row>
    <row r="5270" spans="1:2" x14ac:dyDescent="0.3">
      <c r="A5270" s="2"/>
      <c r="B5270" s="4"/>
    </row>
    <row r="5271" spans="1:2" x14ac:dyDescent="0.3">
      <c r="A5271" s="2"/>
      <c r="B5271" s="4"/>
    </row>
    <row r="5272" spans="1:2" x14ac:dyDescent="0.3">
      <c r="A5272" s="2"/>
      <c r="B5272" s="4"/>
    </row>
    <row r="5273" spans="1:2" x14ac:dyDescent="0.3">
      <c r="A5273" s="2"/>
      <c r="B5273" s="4"/>
    </row>
    <row r="5274" spans="1:2" x14ac:dyDescent="0.3">
      <c r="A5274" s="2"/>
      <c r="B5274" s="4"/>
    </row>
    <row r="5275" spans="1:2" x14ac:dyDescent="0.3">
      <c r="A5275" s="2"/>
      <c r="B5275" s="4"/>
    </row>
    <row r="5276" spans="1:2" x14ac:dyDescent="0.3">
      <c r="A5276" s="2"/>
      <c r="B5276" s="4"/>
    </row>
    <row r="5277" spans="1:2" x14ac:dyDescent="0.3">
      <c r="A5277" s="2"/>
      <c r="B5277" s="4"/>
    </row>
    <row r="5278" spans="1:2" x14ac:dyDescent="0.3">
      <c r="A5278" s="2"/>
      <c r="B5278" s="4"/>
    </row>
    <row r="5279" spans="1:2" x14ac:dyDescent="0.3">
      <c r="A5279" s="2"/>
      <c r="B5279" s="4"/>
    </row>
    <row r="5280" spans="1:2" x14ac:dyDescent="0.3">
      <c r="A5280" s="2"/>
      <c r="B5280" s="4"/>
    </row>
    <row r="5281" spans="1:2" x14ac:dyDescent="0.3">
      <c r="A5281" s="2"/>
      <c r="B5281" s="4"/>
    </row>
    <row r="5282" spans="1:2" x14ac:dyDescent="0.3">
      <c r="A5282" s="2"/>
      <c r="B5282" s="4"/>
    </row>
    <row r="5283" spans="1:2" x14ac:dyDescent="0.3">
      <c r="A5283" s="2"/>
      <c r="B5283" s="4"/>
    </row>
    <row r="5284" spans="1:2" x14ac:dyDescent="0.3">
      <c r="A5284" s="2"/>
      <c r="B5284" s="4"/>
    </row>
    <row r="5285" spans="1:2" x14ac:dyDescent="0.3">
      <c r="A5285" s="2"/>
      <c r="B5285" s="4"/>
    </row>
    <row r="5286" spans="1:2" x14ac:dyDescent="0.3">
      <c r="A5286" s="2"/>
      <c r="B5286" s="4"/>
    </row>
    <row r="5287" spans="1:2" x14ac:dyDescent="0.3">
      <c r="A5287" s="2"/>
      <c r="B5287" s="4"/>
    </row>
    <row r="5288" spans="1:2" x14ac:dyDescent="0.3">
      <c r="A5288" s="2"/>
      <c r="B5288" s="4"/>
    </row>
    <row r="5289" spans="1:2" x14ac:dyDescent="0.3">
      <c r="A5289" s="2"/>
      <c r="B5289" s="4"/>
    </row>
    <row r="5290" spans="1:2" x14ac:dyDescent="0.3">
      <c r="A5290" s="2"/>
      <c r="B5290" s="4"/>
    </row>
    <row r="5291" spans="1:2" x14ac:dyDescent="0.3">
      <c r="A5291" s="2"/>
      <c r="B5291" s="4"/>
    </row>
    <row r="5292" spans="1:2" x14ac:dyDescent="0.3">
      <c r="A5292" s="2"/>
      <c r="B5292" s="4"/>
    </row>
    <row r="5293" spans="1:2" x14ac:dyDescent="0.3">
      <c r="A5293" s="2"/>
      <c r="B5293" s="4"/>
    </row>
    <row r="5294" spans="1:2" x14ac:dyDescent="0.3">
      <c r="A5294" s="2"/>
      <c r="B5294" s="4"/>
    </row>
    <row r="5295" spans="1:2" x14ac:dyDescent="0.3">
      <c r="A5295" s="2"/>
      <c r="B5295" s="4"/>
    </row>
    <row r="5296" spans="1:2" x14ac:dyDescent="0.3">
      <c r="A5296" s="2"/>
      <c r="B5296" s="4"/>
    </row>
    <row r="5297" spans="1:2" x14ac:dyDescent="0.3">
      <c r="A5297" s="2"/>
      <c r="B5297" s="4"/>
    </row>
    <row r="5298" spans="1:2" x14ac:dyDescent="0.3">
      <c r="A5298" s="2"/>
      <c r="B5298" s="4"/>
    </row>
    <row r="5299" spans="1:2" x14ac:dyDescent="0.3">
      <c r="A5299" s="2"/>
      <c r="B5299" s="4"/>
    </row>
    <row r="5300" spans="1:2" x14ac:dyDescent="0.3">
      <c r="A5300" s="2"/>
      <c r="B5300" s="4"/>
    </row>
    <row r="5301" spans="1:2" x14ac:dyDescent="0.3">
      <c r="A5301" s="2"/>
      <c r="B5301" s="4"/>
    </row>
    <row r="5302" spans="1:2" x14ac:dyDescent="0.3">
      <c r="A5302" s="2"/>
      <c r="B5302" s="4"/>
    </row>
    <row r="5303" spans="1:2" x14ac:dyDescent="0.3">
      <c r="A5303" s="2"/>
      <c r="B5303" s="4"/>
    </row>
    <row r="5304" spans="1:2" x14ac:dyDescent="0.3">
      <c r="A5304" s="2"/>
      <c r="B5304" s="4"/>
    </row>
    <row r="5305" spans="1:2" x14ac:dyDescent="0.3">
      <c r="A5305" s="2"/>
      <c r="B5305" s="4"/>
    </row>
    <row r="5306" spans="1:2" x14ac:dyDescent="0.3">
      <c r="A5306" s="2"/>
      <c r="B5306" s="4"/>
    </row>
    <row r="5307" spans="1:2" x14ac:dyDescent="0.3">
      <c r="A5307" s="2"/>
      <c r="B5307" s="4"/>
    </row>
    <row r="5308" spans="1:2" x14ac:dyDescent="0.3">
      <c r="A5308" s="2"/>
      <c r="B5308" s="4"/>
    </row>
    <row r="5309" spans="1:2" x14ac:dyDescent="0.3">
      <c r="A5309" s="2"/>
      <c r="B5309" s="4"/>
    </row>
    <row r="5310" spans="1:2" x14ac:dyDescent="0.3">
      <c r="A5310" s="2"/>
      <c r="B5310" s="4"/>
    </row>
    <row r="5311" spans="1:2" x14ac:dyDescent="0.3">
      <c r="A5311" s="2"/>
      <c r="B5311" s="4"/>
    </row>
    <row r="5312" spans="1:2" x14ac:dyDescent="0.3">
      <c r="A5312" s="2"/>
      <c r="B5312" s="4"/>
    </row>
    <row r="5313" spans="1:2" x14ac:dyDescent="0.3">
      <c r="A5313" s="2"/>
      <c r="B5313" s="4"/>
    </row>
    <row r="5314" spans="1:2" x14ac:dyDescent="0.3">
      <c r="A5314" s="2"/>
      <c r="B5314" s="4"/>
    </row>
    <row r="5315" spans="1:2" x14ac:dyDescent="0.3">
      <c r="A5315" s="2"/>
      <c r="B5315" s="4"/>
    </row>
    <row r="5316" spans="1:2" x14ac:dyDescent="0.3">
      <c r="A5316" s="2"/>
      <c r="B5316" s="4"/>
    </row>
    <row r="5317" spans="1:2" x14ac:dyDescent="0.3">
      <c r="A5317" s="2"/>
      <c r="B5317" s="4"/>
    </row>
    <row r="5318" spans="1:2" x14ac:dyDescent="0.3">
      <c r="A5318" s="2"/>
      <c r="B5318" s="4"/>
    </row>
    <row r="5319" spans="1:2" x14ac:dyDescent="0.3">
      <c r="A5319" s="2"/>
      <c r="B5319" s="4"/>
    </row>
    <row r="5320" spans="1:2" x14ac:dyDescent="0.3">
      <c r="A5320" s="2"/>
      <c r="B5320" s="4"/>
    </row>
    <row r="5321" spans="1:2" x14ac:dyDescent="0.3">
      <c r="A5321" s="2"/>
      <c r="B5321" s="4"/>
    </row>
    <row r="5322" spans="1:2" x14ac:dyDescent="0.3">
      <c r="A5322" s="2"/>
      <c r="B5322" s="4"/>
    </row>
    <row r="5323" spans="1:2" x14ac:dyDescent="0.3">
      <c r="A5323" s="2"/>
      <c r="B5323" s="4"/>
    </row>
    <row r="5324" spans="1:2" x14ac:dyDescent="0.3">
      <c r="A5324" s="2"/>
      <c r="B5324" s="4"/>
    </row>
    <row r="5325" spans="1:2" x14ac:dyDescent="0.3">
      <c r="A5325" s="2"/>
      <c r="B5325" s="4"/>
    </row>
    <row r="5326" spans="1:2" x14ac:dyDescent="0.3">
      <c r="A5326" s="2"/>
      <c r="B5326" s="4"/>
    </row>
    <row r="5327" spans="1:2" x14ac:dyDescent="0.3">
      <c r="A5327" s="2"/>
      <c r="B5327" s="4"/>
    </row>
    <row r="5328" spans="1:2" x14ac:dyDescent="0.3">
      <c r="A5328" s="2"/>
      <c r="B5328" s="4"/>
    </row>
    <row r="5329" spans="1:2" x14ac:dyDescent="0.3">
      <c r="A5329" s="2"/>
      <c r="B5329" s="4"/>
    </row>
    <row r="5330" spans="1:2" x14ac:dyDescent="0.3">
      <c r="A5330" s="2"/>
      <c r="B5330" s="4"/>
    </row>
    <row r="5331" spans="1:2" x14ac:dyDescent="0.3">
      <c r="A5331" s="2"/>
      <c r="B5331" s="4"/>
    </row>
    <row r="5332" spans="1:2" x14ac:dyDescent="0.3">
      <c r="A5332" s="2"/>
      <c r="B5332" s="4"/>
    </row>
    <row r="5333" spans="1:2" x14ac:dyDescent="0.3">
      <c r="A5333" s="2"/>
      <c r="B5333" s="4"/>
    </row>
    <row r="5334" spans="1:2" x14ac:dyDescent="0.3">
      <c r="A5334" s="2"/>
      <c r="B5334" s="4"/>
    </row>
    <row r="5335" spans="1:2" x14ac:dyDescent="0.3">
      <c r="A5335" s="2"/>
      <c r="B5335" s="4"/>
    </row>
    <row r="5336" spans="1:2" x14ac:dyDescent="0.3">
      <c r="A5336" s="2"/>
      <c r="B5336" s="4"/>
    </row>
    <row r="5337" spans="1:2" x14ac:dyDescent="0.3">
      <c r="A5337" s="2"/>
      <c r="B5337" s="4"/>
    </row>
    <row r="5338" spans="1:2" x14ac:dyDescent="0.3">
      <c r="A5338" s="2"/>
      <c r="B5338" s="4"/>
    </row>
    <row r="5339" spans="1:2" x14ac:dyDescent="0.3">
      <c r="A5339" s="2"/>
      <c r="B5339" s="4"/>
    </row>
    <row r="5340" spans="1:2" x14ac:dyDescent="0.3">
      <c r="A5340" s="2"/>
      <c r="B5340" s="4"/>
    </row>
    <row r="5341" spans="1:2" x14ac:dyDescent="0.3">
      <c r="A5341" s="2"/>
      <c r="B5341" s="4"/>
    </row>
    <row r="5342" spans="1:2" x14ac:dyDescent="0.3">
      <c r="A5342" s="2"/>
      <c r="B5342" s="4"/>
    </row>
    <row r="5343" spans="1:2" x14ac:dyDescent="0.3">
      <c r="A5343" s="2"/>
      <c r="B5343" s="4"/>
    </row>
    <row r="5344" spans="1:2" x14ac:dyDescent="0.3">
      <c r="A5344" s="2"/>
      <c r="B5344" s="4"/>
    </row>
    <row r="5345" spans="1:2" x14ac:dyDescent="0.3">
      <c r="A5345" s="2"/>
      <c r="B5345" s="4"/>
    </row>
    <row r="5346" spans="1:2" x14ac:dyDescent="0.3">
      <c r="A5346" s="2"/>
      <c r="B5346" s="4"/>
    </row>
    <row r="5347" spans="1:2" x14ac:dyDescent="0.3">
      <c r="A5347" s="2"/>
      <c r="B5347" s="4"/>
    </row>
    <row r="5348" spans="1:2" x14ac:dyDescent="0.3">
      <c r="A5348" s="2"/>
      <c r="B5348" s="4"/>
    </row>
    <row r="5349" spans="1:2" x14ac:dyDescent="0.3">
      <c r="A5349" s="2"/>
      <c r="B5349" s="4"/>
    </row>
    <row r="5350" spans="1:2" x14ac:dyDescent="0.3">
      <c r="A5350" s="2"/>
      <c r="B5350" s="4"/>
    </row>
    <row r="5351" spans="1:2" x14ac:dyDescent="0.3">
      <c r="A5351" s="2"/>
      <c r="B5351" s="4"/>
    </row>
    <row r="5352" spans="1:2" x14ac:dyDescent="0.3">
      <c r="A5352" s="2"/>
      <c r="B5352" s="4"/>
    </row>
    <row r="5353" spans="1:2" x14ac:dyDescent="0.3">
      <c r="A5353" s="2"/>
      <c r="B5353" s="4"/>
    </row>
    <row r="5354" spans="1:2" x14ac:dyDescent="0.3">
      <c r="A5354" s="2"/>
      <c r="B5354" s="4"/>
    </row>
    <row r="5355" spans="1:2" x14ac:dyDescent="0.3">
      <c r="A5355" s="2"/>
      <c r="B5355" s="4"/>
    </row>
    <row r="5356" spans="1:2" x14ac:dyDescent="0.3">
      <c r="A5356" s="2"/>
      <c r="B5356" s="4"/>
    </row>
    <row r="5357" spans="1:2" x14ac:dyDescent="0.3">
      <c r="A5357" s="2"/>
      <c r="B5357" s="4"/>
    </row>
    <row r="5358" spans="1:2" x14ac:dyDescent="0.3">
      <c r="A5358" s="2"/>
      <c r="B5358" s="4"/>
    </row>
    <row r="5359" spans="1:2" x14ac:dyDescent="0.3">
      <c r="A5359" s="2"/>
      <c r="B5359" s="4"/>
    </row>
    <row r="5360" spans="1:2" x14ac:dyDescent="0.3">
      <c r="A5360" s="2"/>
      <c r="B5360" s="4"/>
    </row>
    <row r="5361" spans="1:2" x14ac:dyDescent="0.3">
      <c r="A5361" s="2"/>
      <c r="B5361" s="4"/>
    </row>
    <row r="5362" spans="1:2" x14ac:dyDescent="0.3">
      <c r="A5362" s="2"/>
      <c r="B5362" s="4"/>
    </row>
    <row r="5363" spans="1:2" x14ac:dyDescent="0.3">
      <c r="A5363" s="2"/>
      <c r="B5363" s="4"/>
    </row>
    <row r="5364" spans="1:2" x14ac:dyDescent="0.3">
      <c r="A5364" s="2"/>
      <c r="B5364" s="4"/>
    </row>
    <row r="5365" spans="1:2" x14ac:dyDescent="0.3">
      <c r="A5365" s="2"/>
      <c r="B5365" s="4"/>
    </row>
    <row r="5366" spans="1:2" x14ac:dyDescent="0.3">
      <c r="A5366" s="2"/>
      <c r="B5366" s="4"/>
    </row>
    <row r="5367" spans="1:2" x14ac:dyDescent="0.3">
      <c r="A5367" s="2"/>
      <c r="B5367" s="4"/>
    </row>
    <row r="5368" spans="1:2" x14ac:dyDescent="0.3">
      <c r="A5368" s="2"/>
      <c r="B5368" s="4"/>
    </row>
    <row r="5369" spans="1:2" x14ac:dyDescent="0.3">
      <c r="A5369" s="2"/>
      <c r="B5369" s="4"/>
    </row>
    <row r="5370" spans="1:2" x14ac:dyDescent="0.3">
      <c r="A5370" s="2"/>
      <c r="B5370" s="4"/>
    </row>
    <row r="5371" spans="1:2" x14ac:dyDescent="0.3">
      <c r="A5371" s="2"/>
      <c r="B5371" s="4"/>
    </row>
    <row r="5372" spans="1:2" x14ac:dyDescent="0.3">
      <c r="A5372" s="2"/>
      <c r="B5372" s="4"/>
    </row>
    <row r="5373" spans="1:2" x14ac:dyDescent="0.3">
      <c r="A5373" s="2"/>
      <c r="B5373" s="4"/>
    </row>
    <row r="5374" spans="1:2" x14ac:dyDescent="0.3">
      <c r="A5374" s="2"/>
      <c r="B5374" s="4"/>
    </row>
    <row r="5375" spans="1:2" x14ac:dyDescent="0.3">
      <c r="A5375" s="2"/>
      <c r="B5375" s="4"/>
    </row>
    <row r="5376" spans="1:2" x14ac:dyDescent="0.3">
      <c r="A5376" s="2"/>
      <c r="B5376" s="4"/>
    </row>
    <row r="5377" spans="1:2" x14ac:dyDescent="0.3">
      <c r="A5377" s="2"/>
      <c r="B5377" s="4"/>
    </row>
    <row r="5378" spans="1:2" x14ac:dyDescent="0.3">
      <c r="A5378" s="2"/>
      <c r="B5378" s="4"/>
    </row>
    <row r="5379" spans="1:2" x14ac:dyDescent="0.3">
      <c r="A5379" s="2"/>
      <c r="B5379" s="4"/>
    </row>
    <row r="5380" spans="1:2" x14ac:dyDescent="0.3">
      <c r="A5380" s="2"/>
      <c r="B5380" s="4"/>
    </row>
    <row r="5381" spans="1:2" x14ac:dyDescent="0.3">
      <c r="A5381" s="2"/>
      <c r="B5381" s="4"/>
    </row>
    <row r="5382" spans="1:2" x14ac:dyDescent="0.3">
      <c r="A5382" s="2"/>
      <c r="B5382" s="4"/>
    </row>
    <row r="5383" spans="1:2" x14ac:dyDescent="0.3">
      <c r="A5383" s="2"/>
      <c r="B5383" s="4"/>
    </row>
    <row r="5384" spans="1:2" x14ac:dyDescent="0.3">
      <c r="A5384" s="2"/>
      <c r="B5384" s="4"/>
    </row>
    <row r="5385" spans="1:2" x14ac:dyDescent="0.3">
      <c r="A5385" s="2"/>
      <c r="B5385" s="4"/>
    </row>
    <row r="5386" spans="1:2" x14ac:dyDescent="0.3">
      <c r="A5386" s="2"/>
      <c r="B5386" s="4"/>
    </row>
    <row r="5387" spans="1:2" x14ac:dyDescent="0.3">
      <c r="A5387" s="2"/>
      <c r="B5387" s="4"/>
    </row>
    <row r="5388" spans="1:2" x14ac:dyDescent="0.3">
      <c r="A5388" s="2"/>
      <c r="B5388" s="4"/>
    </row>
    <row r="5389" spans="1:2" x14ac:dyDescent="0.3">
      <c r="A5389" s="2"/>
      <c r="B5389" s="4"/>
    </row>
    <row r="5390" spans="1:2" x14ac:dyDescent="0.3">
      <c r="A5390" s="2"/>
      <c r="B5390" s="4"/>
    </row>
    <row r="5391" spans="1:2" x14ac:dyDescent="0.3">
      <c r="A5391" s="2"/>
      <c r="B5391" s="4"/>
    </row>
    <row r="5392" spans="1:2" x14ac:dyDescent="0.3">
      <c r="A5392" s="2"/>
      <c r="B5392" s="4"/>
    </row>
    <row r="5393" spans="1:2" x14ac:dyDescent="0.3">
      <c r="A5393" s="2"/>
      <c r="B5393" s="4"/>
    </row>
    <row r="5394" spans="1:2" x14ac:dyDescent="0.3">
      <c r="A5394" s="2"/>
      <c r="B5394" s="4"/>
    </row>
    <row r="5395" spans="1:2" x14ac:dyDescent="0.3">
      <c r="A5395" s="2"/>
      <c r="B5395" s="4"/>
    </row>
    <row r="5396" spans="1:2" x14ac:dyDescent="0.3">
      <c r="A5396" s="2"/>
      <c r="B5396" s="4"/>
    </row>
    <row r="5397" spans="1:2" x14ac:dyDescent="0.3">
      <c r="A5397" s="2"/>
      <c r="B5397" s="4"/>
    </row>
    <row r="5398" spans="1:2" x14ac:dyDescent="0.3">
      <c r="A5398" s="2"/>
      <c r="B5398" s="4"/>
    </row>
    <row r="5399" spans="1:2" x14ac:dyDescent="0.3">
      <c r="A5399" s="2"/>
      <c r="B5399" s="4"/>
    </row>
    <row r="5400" spans="1:2" x14ac:dyDescent="0.3">
      <c r="A5400" s="2"/>
      <c r="B5400" s="4"/>
    </row>
    <row r="5401" spans="1:2" x14ac:dyDescent="0.3">
      <c r="A5401" s="2"/>
      <c r="B5401" s="4"/>
    </row>
    <row r="5402" spans="1:2" x14ac:dyDescent="0.3">
      <c r="A5402" s="2"/>
      <c r="B5402" s="4"/>
    </row>
    <row r="5403" spans="1:2" x14ac:dyDescent="0.3">
      <c r="A5403" s="2"/>
      <c r="B5403" s="4"/>
    </row>
    <row r="5404" spans="1:2" x14ac:dyDescent="0.3">
      <c r="A5404" s="2"/>
      <c r="B5404" s="4"/>
    </row>
    <row r="5405" spans="1:2" x14ac:dyDescent="0.3">
      <c r="A5405" s="2"/>
      <c r="B5405" s="4"/>
    </row>
    <row r="5406" spans="1:2" x14ac:dyDescent="0.3">
      <c r="A5406" s="2"/>
      <c r="B5406" s="4"/>
    </row>
    <row r="5407" spans="1:2" x14ac:dyDescent="0.3">
      <c r="A5407" s="2"/>
      <c r="B5407" s="4"/>
    </row>
    <row r="5408" spans="1:2" x14ac:dyDescent="0.3">
      <c r="A5408" s="2"/>
      <c r="B5408" s="4"/>
    </row>
    <row r="5409" spans="1:2" x14ac:dyDescent="0.3">
      <c r="A5409" s="2"/>
      <c r="B5409" s="4"/>
    </row>
    <row r="5410" spans="1:2" x14ac:dyDescent="0.3">
      <c r="A5410" s="2"/>
      <c r="B5410" s="4"/>
    </row>
    <row r="5411" spans="1:2" x14ac:dyDescent="0.3">
      <c r="A5411" s="2"/>
      <c r="B5411" s="4"/>
    </row>
    <row r="5412" spans="1:2" x14ac:dyDescent="0.3">
      <c r="A5412" s="2"/>
      <c r="B5412" s="4"/>
    </row>
    <row r="5413" spans="1:2" x14ac:dyDescent="0.3">
      <c r="A5413" s="2"/>
      <c r="B5413" s="4"/>
    </row>
    <row r="5414" spans="1:2" x14ac:dyDescent="0.3">
      <c r="A5414" s="2"/>
      <c r="B5414" s="4"/>
    </row>
    <row r="5415" spans="1:2" x14ac:dyDescent="0.3">
      <c r="A5415" s="2"/>
      <c r="B5415" s="4"/>
    </row>
    <row r="5416" spans="1:2" x14ac:dyDescent="0.3">
      <c r="A5416" s="2"/>
      <c r="B5416" s="4"/>
    </row>
    <row r="5417" spans="1:2" x14ac:dyDescent="0.3">
      <c r="A5417" s="2"/>
      <c r="B5417" s="4"/>
    </row>
    <row r="5418" spans="1:2" x14ac:dyDescent="0.3">
      <c r="A5418" s="2"/>
      <c r="B5418" s="4"/>
    </row>
    <row r="5419" spans="1:2" x14ac:dyDescent="0.3">
      <c r="A5419" s="2"/>
      <c r="B5419" s="4"/>
    </row>
    <row r="5420" spans="1:2" x14ac:dyDescent="0.3">
      <c r="A5420" s="2"/>
      <c r="B5420" s="4"/>
    </row>
    <row r="5421" spans="1:2" x14ac:dyDescent="0.3">
      <c r="A5421" s="2"/>
      <c r="B5421" s="4"/>
    </row>
    <row r="5422" spans="1:2" x14ac:dyDescent="0.3">
      <c r="A5422" s="2"/>
      <c r="B5422" s="4"/>
    </row>
    <row r="5423" spans="1:2" x14ac:dyDescent="0.3">
      <c r="A5423" s="2"/>
      <c r="B5423" s="4"/>
    </row>
    <row r="5424" spans="1:2" x14ac:dyDescent="0.3">
      <c r="A5424" s="2"/>
      <c r="B5424" s="4"/>
    </row>
    <row r="5425" spans="1:2" x14ac:dyDescent="0.3">
      <c r="A5425" s="2"/>
      <c r="B5425" s="4"/>
    </row>
    <row r="5426" spans="1:2" x14ac:dyDescent="0.3">
      <c r="A5426" s="2"/>
      <c r="B5426" s="4"/>
    </row>
    <row r="5427" spans="1:2" x14ac:dyDescent="0.3">
      <c r="A5427" s="2"/>
      <c r="B5427" s="4"/>
    </row>
    <row r="5428" spans="1:2" x14ac:dyDescent="0.3">
      <c r="A5428" s="2"/>
      <c r="B5428" s="4"/>
    </row>
    <row r="5429" spans="1:2" x14ac:dyDescent="0.3">
      <c r="A5429" s="2"/>
      <c r="B5429" s="4"/>
    </row>
    <row r="5430" spans="1:2" x14ac:dyDescent="0.3">
      <c r="A5430" s="2"/>
      <c r="B5430" s="4"/>
    </row>
    <row r="5431" spans="1:2" x14ac:dyDescent="0.3">
      <c r="A5431" s="2"/>
      <c r="B5431" s="4"/>
    </row>
    <row r="5432" spans="1:2" x14ac:dyDescent="0.3">
      <c r="A5432" s="2"/>
      <c r="B5432" s="4"/>
    </row>
    <row r="5433" spans="1:2" x14ac:dyDescent="0.3">
      <c r="A5433" s="2"/>
      <c r="B5433" s="4"/>
    </row>
    <row r="5434" spans="1:2" x14ac:dyDescent="0.3">
      <c r="A5434" s="2"/>
      <c r="B5434" s="4"/>
    </row>
    <row r="5435" spans="1:2" x14ac:dyDescent="0.3">
      <c r="A5435" s="2"/>
      <c r="B5435" s="4"/>
    </row>
    <row r="5436" spans="1:2" x14ac:dyDescent="0.3">
      <c r="A5436" s="2"/>
      <c r="B5436" s="4"/>
    </row>
    <row r="5437" spans="1:2" x14ac:dyDescent="0.3">
      <c r="A5437" s="2"/>
      <c r="B5437" s="4"/>
    </row>
    <row r="5438" spans="1:2" x14ac:dyDescent="0.3">
      <c r="A5438" s="2"/>
      <c r="B5438" s="4"/>
    </row>
    <row r="5439" spans="1:2" x14ac:dyDescent="0.3">
      <c r="A5439" s="2"/>
      <c r="B5439" s="4"/>
    </row>
    <row r="5440" spans="1:2" x14ac:dyDescent="0.3">
      <c r="A5440" s="2"/>
      <c r="B5440" s="4"/>
    </row>
    <row r="5441" spans="1:2" x14ac:dyDescent="0.3">
      <c r="A5441" s="2"/>
      <c r="B5441" s="4"/>
    </row>
    <row r="5442" spans="1:2" x14ac:dyDescent="0.3">
      <c r="A5442" s="2"/>
      <c r="B5442" s="4"/>
    </row>
    <row r="5443" spans="1:2" x14ac:dyDescent="0.3">
      <c r="A5443" s="2"/>
      <c r="B5443" s="4"/>
    </row>
    <row r="5444" spans="1:2" x14ac:dyDescent="0.3">
      <c r="A5444" s="2"/>
      <c r="B5444" s="4"/>
    </row>
    <row r="5445" spans="1:2" x14ac:dyDescent="0.3">
      <c r="A5445" s="2"/>
      <c r="B5445" s="4"/>
    </row>
    <row r="5446" spans="1:2" x14ac:dyDescent="0.3">
      <c r="A5446" s="2"/>
      <c r="B5446" s="4"/>
    </row>
    <row r="5447" spans="1:2" x14ac:dyDescent="0.3">
      <c r="A5447" s="2"/>
      <c r="B5447" s="4"/>
    </row>
    <row r="5448" spans="1:2" x14ac:dyDescent="0.3">
      <c r="A5448" s="2"/>
      <c r="B5448" s="4"/>
    </row>
    <row r="5449" spans="1:2" x14ac:dyDescent="0.3">
      <c r="A5449" s="2"/>
      <c r="B5449" s="4"/>
    </row>
    <row r="5450" spans="1:2" x14ac:dyDescent="0.3">
      <c r="A5450" s="2"/>
      <c r="B5450" s="4"/>
    </row>
    <row r="5451" spans="1:2" x14ac:dyDescent="0.3">
      <c r="A5451" s="2"/>
      <c r="B5451" s="4"/>
    </row>
    <row r="5452" spans="1:2" x14ac:dyDescent="0.3">
      <c r="A5452" s="2"/>
      <c r="B5452" s="4"/>
    </row>
    <row r="5453" spans="1:2" x14ac:dyDescent="0.3">
      <c r="A5453" s="2"/>
      <c r="B5453" s="4"/>
    </row>
    <row r="5454" spans="1:2" x14ac:dyDescent="0.3">
      <c r="A5454" s="2"/>
      <c r="B5454" s="4"/>
    </row>
    <row r="5455" spans="1:2" x14ac:dyDescent="0.3">
      <c r="A5455" s="2"/>
      <c r="B5455" s="4"/>
    </row>
    <row r="5456" spans="1:2" x14ac:dyDescent="0.3">
      <c r="A5456" s="2"/>
      <c r="B5456" s="4"/>
    </row>
    <row r="5457" spans="1:2" x14ac:dyDescent="0.3">
      <c r="A5457" s="2"/>
      <c r="B5457" s="4"/>
    </row>
    <row r="5458" spans="1:2" x14ac:dyDescent="0.3">
      <c r="A5458" s="2"/>
      <c r="B5458" s="4"/>
    </row>
    <row r="5459" spans="1:2" x14ac:dyDescent="0.3">
      <c r="A5459" s="2"/>
      <c r="B5459" s="4"/>
    </row>
    <row r="5460" spans="1:2" x14ac:dyDescent="0.3">
      <c r="A5460" s="2"/>
      <c r="B5460" s="4"/>
    </row>
    <row r="5461" spans="1:2" x14ac:dyDescent="0.3">
      <c r="A5461" s="2"/>
      <c r="B5461" s="4"/>
    </row>
    <row r="5462" spans="1:2" x14ac:dyDescent="0.3">
      <c r="A5462" s="2"/>
      <c r="B5462" s="4"/>
    </row>
    <row r="5463" spans="1:2" x14ac:dyDescent="0.3">
      <c r="A5463" s="2"/>
      <c r="B5463" s="4"/>
    </row>
    <row r="5464" spans="1:2" x14ac:dyDescent="0.3">
      <c r="A5464" s="2"/>
      <c r="B5464" s="4"/>
    </row>
    <row r="5465" spans="1:2" x14ac:dyDescent="0.3">
      <c r="A5465" s="2"/>
      <c r="B5465" s="4"/>
    </row>
    <row r="5466" spans="1:2" x14ac:dyDescent="0.3">
      <c r="A5466" s="2"/>
      <c r="B5466" s="4"/>
    </row>
    <row r="5467" spans="1:2" x14ac:dyDescent="0.3">
      <c r="A5467" s="2"/>
      <c r="B5467" s="4"/>
    </row>
    <row r="5468" spans="1:2" x14ac:dyDescent="0.3">
      <c r="A5468" s="2"/>
      <c r="B5468" s="4"/>
    </row>
    <row r="5469" spans="1:2" x14ac:dyDescent="0.3">
      <c r="A5469" s="2"/>
      <c r="B5469" s="4"/>
    </row>
    <row r="5470" spans="1:2" x14ac:dyDescent="0.3">
      <c r="A5470" s="2"/>
      <c r="B5470" s="4"/>
    </row>
    <row r="5471" spans="1:2" x14ac:dyDescent="0.3">
      <c r="A5471" s="2"/>
      <c r="B5471" s="4"/>
    </row>
    <row r="5472" spans="1:2" x14ac:dyDescent="0.3">
      <c r="A5472" s="2"/>
      <c r="B5472" s="4"/>
    </row>
    <row r="5473" spans="1:2" x14ac:dyDescent="0.3">
      <c r="A5473" s="2"/>
      <c r="B5473" s="4"/>
    </row>
    <row r="5474" spans="1:2" x14ac:dyDescent="0.3">
      <c r="A5474" s="2"/>
      <c r="B5474" s="4"/>
    </row>
    <row r="5475" spans="1:2" x14ac:dyDescent="0.3">
      <c r="A5475" s="2"/>
      <c r="B5475" s="4"/>
    </row>
    <row r="5476" spans="1:2" x14ac:dyDescent="0.3">
      <c r="A5476" s="2"/>
      <c r="B5476" s="4"/>
    </row>
    <row r="5477" spans="1:2" x14ac:dyDescent="0.3">
      <c r="A5477" s="2"/>
      <c r="B5477" s="4"/>
    </row>
    <row r="5478" spans="1:2" x14ac:dyDescent="0.3">
      <c r="A5478" s="2"/>
      <c r="B5478" s="4"/>
    </row>
    <row r="5479" spans="1:2" x14ac:dyDescent="0.3">
      <c r="A5479" s="2"/>
      <c r="B5479" s="4"/>
    </row>
    <row r="5480" spans="1:2" x14ac:dyDescent="0.3">
      <c r="A5480" s="2"/>
      <c r="B5480" s="4"/>
    </row>
    <row r="5481" spans="1:2" x14ac:dyDescent="0.3">
      <c r="A5481" s="2"/>
      <c r="B5481" s="4"/>
    </row>
    <row r="5482" spans="1:2" x14ac:dyDescent="0.3">
      <c r="A5482" s="2"/>
      <c r="B5482" s="4"/>
    </row>
    <row r="5483" spans="1:2" x14ac:dyDescent="0.3">
      <c r="A5483" s="2"/>
      <c r="B5483" s="4"/>
    </row>
    <row r="5484" spans="1:2" x14ac:dyDescent="0.3">
      <c r="A5484" s="2"/>
      <c r="B5484" s="4"/>
    </row>
    <row r="5485" spans="1:2" x14ac:dyDescent="0.3">
      <c r="A5485" s="2"/>
      <c r="B5485" s="4"/>
    </row>
    <row r="5486" spans="1:2" x14ac:dyDescent="0.3">
      <c r="A5486" s="2"/>
      <c r="B5486" s="4"/>
    </row>
    <row r="5487" spans="1:2" x14ac:dyDescent="0.3">
      <c r="A5487" s="2"/>
      <c r="B5487" s="4"/>
    </row>
    <row r="5488" spans="1:2" x14ac:dyDescent="0.3">
      <c r="A5488" s="2"/>
      <c r="B5488" s="4"/>
    </row>
    <row r="5489" spans="1:2" x14ac:dyDescent="0.3">
      <c r="A5489" s="2"/>
      <c r="B5489" s="4"/>
    </row>
    <row r="5490" spans="1:2" x14ac:dyDescent="0.3">
      <c r="A5490" s="2"/>
      <c r="B5490" s="4"/>
    </row>
    <row r="5491" spans="1:2" x14ac:dyDescent="0.3">
      <c r="A5491" s="2"/>
      <c r="B5491" s="4"/>
    </row>
    <row r="5492" spans="1:2" x14ac:dyDescent="0.3">
      <c r="A5492" s="2"/>
      <c r="B5492" s="4"/>
    </row>
    <row r="5493" spans="1:2" x14ac:dyDescent="0.3">
      <c r="A5493" s="2"/>
      <c r="B5493" s="4"/>
    </row>
    <row r="5494" spans="1:2" x14ac:dyDescent="0.3">
      <c r="A5494" s="2"/>
      <c r="B5494" s="4"/>
    </row>
    <row r="5495" spans="1:2" x14ac:dyDescent="0.3">
      <c r="A5495" s="2"/>
      <c r="B5495" s="4"/>
    </row>
    <row r="5496" spans="1:2" x14ac:dyDescent="0.3">
      <c r="A5496" s="2"/>
      <c r="B5496" s="4"/>
    </row>
    <row r="5497" spans="1:2" x14ac:dyDescent="0.3">
      <c r="A5497" s="2"/>
      <c r="B5497" s="4"/>
    </row>
    <row r="5498" spans="1:2" x14ac:dyDescent="0.3">
      <c r="A5498" s="2"/>
      <c r="B5498" s="4"/>
    </row>
    <row r="5499" spans="1:2" x14ac:dyDescent="0.3">
      <c r="A5499" s="2"/>
      <c r="B5499" s="4"/>
    </row>
    <row r="5500" spans="1:2" x14ac:dyDescent="0.3">
      <c r="A5500" s="2"/>
      <c r="B5500" s="4"/>
    </row>
    <row r="5501" spans="1:2" x14ac:dyDescent="0.3">
      <c r="A5501" s="2"/>
      <c r="B5501" s="4"/>
    </row>
    <row r="5502" spans="1:2" x14ac:dyDescent="0.3">
      <c r="A5502" s="2"/>
      <c r="B5502" s="4"/>
    </row>
    <row r="5503" spans="1:2" x14ac:dyDescent="0.3">
      <c r="A5503" s="2"/>
      <c r="B5503" s="4"/>
    </row>
    <row r="5504" spans="1:2" x14ac:dyDescent="0.3">
      <c r="A5504" s="2"/>
      <c r="B5504" s="4"/>
    </row>
    <row r="5505" spans="1:2" x14ac:dyDescent="0.3">
      <c r="A5505" s="2"/>
      <c r="B5505" s="4"/>
    </row>
    <row r="5506" spans="1:2" x14ac:dyDescent="0.3">
      <c r="A5506" s="2"/>
      <c r="B5506" s="4"/>
    </row>
    <row r="5507" spans="1:2" x14ac:dyDescent="0.3">
      <c r="A5507" s="2"/>
      <c r="B5507" s="4"/>
    </row>
    <row r="5508" spans="1:2" x14ac:dyDescent="0.3">
      <c r="A5508" s="2"/>
      <c r="B5508" s="4"/>
    </row>
    <row r="5509" spans="1:2" x14ac:dyDescent="0.3">
      <c r="A5509" s="2"/>
      <c r="B5509" s="4"/>
    </row>
    <row r="5510" spans="1:2" x14ac:dyDescent="0.3">
      <c r="A5510" s="2"/>
      <c r="B5510" s="4"/>
    </row>
    <row r="5511" spans="1:2" x14ac:dyDescent="0.3">
      <c r="A5511" s="2"/>
      <c r="B5511" s="4"/>
    </row>
    <row r="5512" spans="1:2" x14ac:dyDescent="0.3">
      <c r="A5512" s="2"/>
      <c r="B5512" s="4"/>
    </row>
    <row r="5513" spans="1:2" x14ac:dyDescent="0.3">
      <c r="A5513" s="2"/>
      <c r="B5513" s="4"/>
    </row>
    <row r="5514" spans="1:2" x14ac:dyDescent="0.3">
      <c r="A5514" s="2"/>
      <c r="B5514" s="4"/>
    </row>
    <row r="5515" spans="1:2" x14ac:dyDescent="0.3">
      <c r="A5515" s="2"/>
      <c r="B5515" s="4"/>
    </row>
    <row r="5516" spans="1:2" x14ac:dyDescent="0.3">
      <c r="A5516" s="2"/>
      <c r="B5516" s="4"/>
    </row>
    <row r="5517" spans="1:2" x14ac:dyDescent="0.3">
      <c r="A5517" s="2"/>
      <c r="B5517" s="4"/>
    </row>
    <row r="5518" spans="1:2" x14ac:dyDescent="0.3">
      <c r="A5518" s="2"/>
      <c r="B5518" s="4"/>
    </row>
    <row r="5519" spans="1:2" x14ac:dyDescent="0.3">
      <c r="A5519" s="2"/>
      <c r="B5519" s="4"/>
    </row>
    <row r="5520" spans="1:2" x14ac:dyDescent="0.3">
      <c r="A5520" s="2"/>
      <c r="B5520" s="4"/>
    </row>
    <row r="5521" spans="1:2" x14ac:dyDescent="0.3">
      <c r="A5521" s="2"/>
      <c r="B5521" s="4"/>
    </row>
    <row r="5522" spans="1:2" x14ac:dyDescent="0.3">
      <c r="A5522" s="2"/>
      <c r="B5522" s="4"/>
    </row>
    <row r="5523" spans="1:2" x14ac:dyDescent="0.3">
      <c r="A5523" s="2"/>
      <c r="B5523" s="4"/>
    </row>
    <row r="5524" spans="1:2" x14ac:dyDescent="0.3">
      <c r="A5524" s="2"/>
      <c r="B5524" s="4"/>
    </row>
    <row r="5525" spans="1:2" x14ac:dyDescent="0.3">
      <c r="A5525" s="2"/>
      <c r="B5525" s="4"/>
    </row>
    <row r="5526" spans="1:2" x14ac:dyDescent="0.3">
      <c r="A5526" s="2"/>
      <c r="B5526" s="4"/>
    </row>
    <row r="5527" spans="1:2" x14ac:dyDescent="0.3">
      <c r="A5527" s="2"/>
      <c r="B5527" s="4"/>
    </row>
    <row r="5528" spans="1:2" x14ac:dyDescent="0.3">
      <c r="A5528" s="2"/>
      <c r="B5528" s="4"/>
    </row>
    <row r="5529" spans="1:2" x14ac:dyDescent="0.3">
      <c r="A5529" s="2"/>
      <c r="B5529" s="4"/>
    </row>
    <row r="5530" spans="1:2" x14ac:dyDescent="0.3">
      <c r="A5530" s="2"/>
      <c r="B5530" s="4"/>
    </row>
    <row r="5531" spans="1:2" x14ac:dyDescent="0.3">
      <c r="A5531" s="2"/>
      <c r="B5531" s="4"/>
    </row>
    <row r="5532" spans="1:2" x14ac:dyDescent="0.3">
      <c r="A5532" s="2"/>
      <c r="B5532" s="4"/>
    </row>
    <row r="5533" spans="1:2" x14ac:dyDescent="0.3">
      <c r="A5533" s="2"/>
      <c r="B5533" s="4"/>
    </row>
    <row r="5534" spans="1:2" x14ac:dyDescent="0.3">
      <c r="A5534" s="2"/>
      <c r="B5534" s="4"/>
    </row>
    <row r="5535" spans="1:2" x14ac:dyDescent="0.3">
      <c r="A5535" s="2"/>
      <c r="B5535" s="4"/>
    </row>
    <row r="5536" spans="1:2" x14ac:dyDescent="0.3">
      <c r="A5536" s="2"/>
      <c r="B5536" s="4"/>
    </row>
    <row r="5537" spans="1:2" x14ac:dyDescent="0.3">
      <c r="A5537" s="2"/>
      <c r="B5537" s="4"/>
    </row>
    <row r="5538" spans="1:2" x14ac:dyDescent="0.3">
      <c r="A5538" s="2"/>
      <c r="B5538" s="4"/>
    </row>
    <row r="5539" spans="1:2" x14ac:dyDescent="0.3">
      <c r="A5539" s="2"/>
      <c r="B5539" s="4"/>
    </row>
    <row r="5540" spans="1:2" x14ac:dyDescent="0.3">
      <c r="A5540" s="2"/>
      <c r="B5540" s="4"/>
    </row>
    <row r="5541" spans="1:2" x14ac:dyDescent="0.3">
      <c r="A5541" s="2"/>
      <c r="B5541" s="4"/>
    </row>
    <row r="5542" spans="1:2" x14ac:dyDescent="0.3">
      <c r="A5542" s="2"/>
      <c r="B5542" s="4"/>
    </row>
    <row r="5543" spans="1:2" x14ac:dyDescent="0.3">
      <c r="A5543" s="2"/>
      <c r="B5543" s="4"/>
    </row>
    <row r="5544" spans="1:2" x14ac:dyDescent="0.3">
      <c r="A5544" s="2"/>
      <c r="B5544" s="4"/>
    </row>
    <row r="5545" spans="1:2" x14ac:dyDescent="0.3">
      <c r="A5545" s="2"/>
      <c r="B5545" s="4"/>
    </row>
    <row r="5546" spans="1:2" x14ac:dyDescent="0.3">
      <c r="A5546" s="2"/>
      <c r="B5546" s="4"/>
    </row>
    <row r="5547" spans="1:2" x14ac:dyDescent="0.3">
      <c r="A5547" s="2"/>
      <c r="B5547" s="4"/>
    </row>
    <row r="5548" spans="1:2" x14ac:dyDescent="0.3">
      <c r="A5548" s="2"/>
      <c r="B5548" s="4"/>
    </row>
    <row r="5549" spans="1:2" x14ac:dyDescent="0.3">
      <c r="A5549" s="2"/>
      <c r="B5549" s="4"/>
    </row>
    <row r="5550" spans="1:2" x14ac:dyDescent="0.3">
      <c r="A5550" s="2"/>
      <c r="B5550" s="4"/>
    </row>
    <row r="5551" spans="1:2" x14ac:dyDescent="0.3">
      <c r="A5551" s="2"/>
      <c r="B5551" s="4"/>
    </row>
    <row r="5552" spans="1:2" x14ac:dyDescent="0.3">
      <c r="A5552" s="2"/>
      <c r="B5552" s="4"/>
    </row>
    <row r="5553" spans="1:2" x14ac:dyDescent="0.3">
      <c r="A5553" s="2"/>
      <c r="B5553" s="4"/>
    </row>
    <row r="5554" spans="1:2" x14ac:dyDescent="0.3">
      <c r="A5554" s="2"/>
      <c r="B5554" s="4"/>
    </row>
    <row r="5555" spans="1:2" x14ac:dyDescent="0.3">
      <c r="A5555" s="2"/>
      <c r="B5555" s="4"/>
    </row>
    <row r="5556" spans="1:2" x14ac:dyDescent="0.3">
      <c r="A5556" s="2"/>
      <c r="B5556" s="4"/>
    </row>
    <row r="5557" spans="1:2" x14ac:dyDescent="0.3">
      <c r="A5557" s="2"/>
      <c r="B5557" s="4"/>
    </row>
    <row r="5558" spans="1:2" x14ac:dyDescent="0.3">
      <c r="A5558" s="2"/>
      <c r="B5558" s="4"/>
    </row>
    <row r="5559" spans="1:2" x14ac:dyDescent="0.3">
      <c r="A5559" s="2"/>
      <c r="B5559" s="4"/>
    </row>
    <row r="5560" spans="1:2" x14ac:dyDescent="0.3">
      <c r="A5560" s="2"/>
      <c r="B5560" s="4"/>
    </row>
    <row r="5561" spans="1:2" x14ac:dyDescent="0.3">
      <c r="A5561" s="2"/>
      <c r="B5561" s="4"/>
    </row>
    <row r="5562" spans="1:2" x14ac:dyDescent="0.3">
      <c r="A5562" s="2"/>
      <c r="B5562" s="4"/>
    </row>
    <row r="5563" spans="1:2" x14ac:dyDescent="0.3">
      <c r="A5563" s="2"/>
      <c r="B5563" s="4"/>
    </row>
    <row r="5564" spans="1:2" x14ac:dyDescent="0.3">
      <c r="A5564" s="2"/>
      <c r="B5564" s="4"/>
    </row>
    <row r="5565" spans="1:2" x14ac:dyDescent="0.3">
      <c r="A5565" s="2"/>
      <c r="B5565" s="4"/>
    </row>
    <row r="5566" spans="1:2" x14ac:dyDescent="0.3">
      <c r="A5566" s="2"/>
      <c r="B5566" s="4"/>
    </row>
    <row r="5567" spans="1:2" x14ac:dyDescent="0.3">
      <c r="A5567" s="2"/>
      <c r="B5567" s="4"/>
    </row>
    <row r="5568" spans="1:2" x14ac:dyDescent="0.3">
      <c r="A5568" s="2"/>
      <c r="B5568" s="4"/>
    </row>
    <row r="5569" spans="1:2" x14ac:dyDescent="0.3">
      <c r="A5569" s="2"/>
      <c r="B5569" s="4"/>
    </row>
    <row r="5570" spans="1:2" x14ac:dyDescent="0.3">
      <c r="A5570" s="2"/>
      <c r="B5570" s="4"/>
    </row>
    <row r="5571" spans="1:2" x14ac:dyDescent="0.3">
      <c r="A5571" s="2"/>
      <c r="B5571" s="4"/>
    </row>
    <row r="5572" spans="1:2" x14ac:dyDescent="0.3">
      <c r="A5572" s="2"/>
      <c r="B5572" s="4"/>
    </row>
    <row r="5573" spans="1:2" x14ac:dyDescent="0.3">
      <c r="A5573" s="2"/>
      <c r="B5573" s="4"/>
    </row>
    <row r="5574" spans="1:2" x14ac:dyDescent="0.3">
      <c r="A5574" s="2"/>
      <c r="B5574" s="4"/>
    </row>
    <row r="5575" spans="1:2" x14ac:dyDescent="0.3">
      <c r="A5575" s="2"/>
      <c r="B5575" s="4"/>
    </row>
    <row r="5576" spans="1:2" x14ac:dyDescent="0.3">
      <c r="A5576" s="2"/>
      <c r="B5576" s="4"/>
    </row>
    <row r="5577" spans="1:2" x14ac:dyDescent="0.3">
      <c r="A5577" s="2"/>
      <c r="B5577" s="4"/>
    </row>
    <row r="5578" spans="1:2" x14ac:dyDescent="0.3">
      <c r="A5578" s="2"/>
      <c r="B5578" s="4"/>
    </row>
    <row r="5579" spans="1:2" x14ac:dyDescent="0.3">
      <c r="A5579" s="2"/>
      <c r="B5579" s="4"/>
    </row>
    <row r="5580" spans="1:2" x14ac:dyDescent="0.3">
      <c r="A5580" s="2"/>
      <c r="B5580" s="4"/>
    </row>
    <row r="5581" spans="1:2" x14ac:dyDescent="0.3">
      <c r="A5581" s="2"/>
      <c r="B5581" s="4"/>
    </row>
    <row r="5582" spans="1:2" x14ac:dyDescent="0.3">
      <c r="A5582" s="2"/>
      <c r="B5582" s="4"/>
    </row>
    <row r="5583" spans="1:2" x14ac:dyDescent="0.3">
      <c r="A5583" s="2"/>
      <c r="B5583" s="4"/>
    </row>
    <row r="5584" spans="1:2" x14ac:dyDescent="0.3">
      <c r="A5584" s="2"/>
      <c r="B5584" s="4"/>
    </row>
    <row r="5585" spans="1:2" x14ac:dyDescent="0.3">
      <c r="A5585" s="2"/>
      <c r="B5585" s="4"/>
    </row>
    <row r="5586" spans="1:2" x14ac:dyDescent="0.3">
      <c r="A5586" s="2"/>
      <c r="B5586" s="4"/>
    </row>
    <row r="5587" spans="1:2" x14ac:dyDescent="0.3">
      <c r="A5587" s="2"/>
      <c r="B5587" s="4"/>
    </row>
    <row r="5588" spans="1:2" x14ac:dyDescent="0.3">
      <c r="A5588" s="2"/>
      <c r="B5588" s="4"/>
    </row>
    <row r="5589" spans="1:2" x14ac:dyDescent="0.3">
      <c r="A5589" s="2"/>
      <c r="B5589" s="4"/>
    </row>
    <row r="5590" spans="1:2" x14ac:dyDescent="0.3">
      <c r="A5590" s="2"/>
      <c r="B5590" s="4"/>
    </row>
    <row r="5591" spans="1:2" x14ac:dyDescent="0.3">
      <c r="A5591" s="2"/>
      <c r="B5591" s="4"/>
    </row>
    <row r="5592" spans="1:2" x14ac:dyDescent="0.3">
      <c r="A5592" s="2"/>
      <c r="B5592" s="4"/>
    </row>
    <row r="5593" spans="1:2" x14ac:dyDescent="0.3">
      <c r="A5593" s="2"/>
      <c r="B5593" s="4"/>
    </row>
    <row r="5594" spans="1:2" x14ac:dyDescent="0.3">
      <c r="A5594" s="2"/>
      <c r="B5594" s="4"/>
    </row>
    <row r="5595" spans="1:2" x14ac:dyDescent="0.3">
      <c r="A5595" s="2"/>
      <c r="B5595" s="4"/>
    </row>
    <row r="5596" spans="1:2" x14ac:dyDescent="0.3">
      <c r="A5596" s="2"/>
      <c r="B5596" s="4"/>
    </row>
    <row r="5597" spans="1:2" x14ac:dyDescent="0.3">
      <c r="A5597" s="2"/>
      <c r="B5597" s="4"/>
    </row>
    <row r="5598" spans="1:2" x14ac:dyDescent="0.3">
      <c r="A5598" s="2"/>
      <c r="B5598" s="4"/>
    </row>
    <row r="5599" spans="1:2" x14ac:dyDescent="0.3">
      <c r="A5599" s="2"/>
      <c r="B5599" s="4"/>
    </row>
    <row r="5600" spans="1:2" x14ac:dyDescent="0.3">
      <c r="A5600" s="2"/>
      <c r="B5600" s="4"/>
    </row>
    <row r="5601" spans="1:2" x14ac:dyDescent="0.3">
      <c r="A5601" s="2"/>
      <c r="B5601" s="4"/>
    </row>
    <row r="5602" spans="1:2" x14ac:dyDescent="0.3">
      <c r="A5602" s="2"/>
      <c r="B5602" s="4"/>
    </row>
    <row r="5603" spans="1:2" x14ac:dyDescent="0.3">
      <c r="A5603" s="2"/>
      <c r="B5603" s="4"/>
    </row>
    <row r="5604" spans="1:2" x14ac:dyDescent="0.3">
      <c r="A5604" s="2"/>
      <c r="B5604" s="4"/>
    </row>
    <row r="5605" spans="1:2" x14ac:dyDescent="0.3">
      <c r="A5605" s="2"/>
      <c r="B5605" s="4"/>
    </row>
    <row r="5606" spans="1:2" x14ac:dyDescent="0.3">
      <c r="A5606" s="2"/>
      <c r="B5606" s="4"/>
    </row>
    <row r="5607" spans="1:2" x14ac:dyDescent="0.3">
      <c r="A5607" s="2"/>
      <c r="B5607" s="4"/>
    </row>
    <row r="5608" spans="1:2" x14ac:dyDescent="0.3">
      <c r="A5608" s="2"/>
      <c r="B5608" s="4"/>
    </row>
    <row r="5609" spans="1:2" x14ac:dyDescent="0.3">
      <c r="A5609" s="2"/>
      <c r="B5609" s="4"/>
    </row>
    <row r="5610" spans="1:2" x14ac:dyDescent="0.3">
      <c r="A5610" s="2"/>
      <c r="B5610" s="4"/>
    </row>
    <row r="5611" spans="1:2" x14ac:dyDescent="0.3">
      <c r="A5611" s="2"/>
      <c r="B5611" s="4"/>
    </row>
    <row r="5612" spans="1:2" x14ac:dyDescent="0.3">
      <c r="A5612" s="2"/>
      <c r="B5612" s="4"/>
    </row>
    <row r="5613" spans="1:2" x14ac:dyDescent="0.3">
      <c r="A5613" s="2"/>
      <c r="B5613" s="4"/>
    </row>
    <row r="5614" spans="1:2" x14ac:dyDescent="0.3">
      <c r="A5614" s="2"/>
      <c r="B5614" s="4"/>
    </row>
    <row r="5615" spans="1:2" x14ac:dyDescent="0.3">
      <c r="A5615" s="2"/>
      <c r="B5615" s="4"/>
    </row>
    <row r="5616" spans="1:2" x14ac:dyDescent="0.3">
      <c r="A5616" s="2"/>
      <c r="B5616" s="4"/>
    </row>
    <row r="5617" spans="1:2" x14ac:dyDescent="0.3">
      <c r="A5617" s="2"/>
      <c r="B5617" s="4"/>
    </row>
    <row r="5618" spans="1:2" x14ac:dyDescent="0.3">
      <c r="A5618" s="2"/>
      <c r="B5618" s="4"/>
    </row>
    <row r="5619" spans="1:2" x14ac:dyDescent="0.3">
      <c r="A5619" s="2"/>
      <c r="B5619" s="4"/>
    </row>
    <row r="5620" spans="1:2" x14ac:dyDescent="0.3">
      <c r="A5620" s="2"/>
      <c r="B5620" s="4"/>
    </row>
    <row r="5621" spans="1:2" x14ac:dyDescent="0.3">
      <c r="A5621" s="2"/>
      <c r="B5621" s="4"/>
    </row>
    <row r="5622" spans="1:2" x14ac:dyDescent="0.3">
      <c r="A5622" s="2"/>
      <c r="B5622" s="4"/>
    </row>
    <row r="5623" spans="1:2" x14ac:dyDescent="0.3">
      <c r="A5623" s="2"/>
      <c r="B5623" s="4"/>
    </row>
    <row r="5624" spans="1:2" x14ac:dyDescent="0.3">
      <c r="A5624" s="2"/>
      <c r="B5624" s="4"/>
    </row>
    <row r="5625" spans="1:2" x14ac:dyDescent="0.3">
      <c r="A5625" s="2"/>
      <c r="B5625" s="4"/>
    </row>
    <row r="5626" spans="1:2" x14ac:dyDescent="0.3">
      <c r="A5626" s="2"/>
      <c r="B5626" s="4"/>
    </row>
    <row r="5627" spans="1:2" x14ac:dyDescent="0.3">
      <c r="A5627" s="2"/>
      <c r="B5627" s="4"/>
    </row>
    <row r="5628" spans="1:2" x14ac:dyDescent="0.3">
      <c r="A5628" s="2"/>
      <c r="B5628" s="4"/>
    </row>
    <row r="5629" spans="1:2" x14ac:dyDescent="0.3">
      <c r="A5629" s="2"/>
      <c r="B5629" s="4"/>
    </row>
    <row r="5630" spans="1:2" x14ac:dyDescent="0.3">
      <c r="A5630" s="2"/>
      <c r="B5630" s="4"/>
    </row>
    <row r="5631" spans="1:2" x14ac:dyDescent="0.3">
      <c r="A5631" s="2"/>
      <c r="B5631" s="4"/>
    </row>
    <row r="5632" spans="1:2" x14ac:dyDescent="0.3">
      <c r="A5632" s="2"/>
      <c r="B5632" s="4"/>
    </row>
    <row r="5633" spans="1:2" x14ac:dyDescent="0.3">
      <c r="A5633" s="2"/>
      <c r="B5633" s="4"/>
    </row>
    <row r="5634" spans="1:2" x14ac:dyDescent="0.3">
      <c r="A5634" s="2"/>
      <c r="B5634" s="4"/>
    </row>
    <row r="5635" spans="1:2" x14ac:dyDescent="0.3">
      <c r="A5635" s="2"/>
      <c r="B5635" s="4"/>
    </row>
    <row r="5636" spans="1:2" x14ac:dyDescent="0.3">
      <c r="A5636" s="2"/>
      <c r="B5636" s="4"/>
    </row>
    <row r="5637" spans="1:2" x14ac:dyDescent="0.3">
      <c r="A5637" s="2"/>
      <c r="B5637" s="4"/>
    </row>
    <row r="5638" spans="1:2" x14ac:dyDescent="0.3">
      <c r="A5638" s="2"/>
      <c r="B5638" s="4"/>
    </row>
    <row r="5639" spans="1:2" x14ac:dyDescent="0.3">
      <c r="A5639" s="2"/>
      <c r="B5639" s="4"/>
    </row>
    <row r="5640" spans="1:2" x14ac:dyDescent="0.3">
      <c r="A5640" s="2"/>
      <c r="B5640" s="4"/>
    </row>
    <row r="5641" spans="1:2" x14ac:dyDescent="0.3">
      <c r="A5641" s="2"/>
      <c r="B5641" s="4"/>
    </row>
    <row r="5642" spans="1:2" x14ac:dyDescent="0.3">
      <c r="A5642" s="2"/>
      <c r="B5642" s="4"/>
    </row>
    <row r="5643" spans="1:2" x14ac:dyDescent="0.3">
      <c r="A5643" s="2"/>
      <c r="B5643" s="4"/>
    </row>
    <row r="5644" spans="1:2" x14ac:dyDescent="0.3">
      <c r="A5644" s="2"/>
      <c r="B5644" s="4"/>
    </row>
    <row r="5645" spans="1:2" x14ac:dyDescent="0.3">
      <c r="A5645" s="2"/>
      <c r="B5645" s="4"/>
    </row>
    <row r="5646" spans="1:2" x14ac:dyDescent="0.3">
      <c r="A5646" s="2"/>
      <c r="B5646" s="4"/>
    </row>
    <row r="5647" spans="1:2" x14ac:dyDescent="0.3">
      <c r="A5647" s="2"/>
      <c r="B5647" s="4"/>
    </row>
    <row r="5648" spans="1:2" x14ac:dyDescent="0.3">
      <c r="A5648" s="2"/>
      <c r="B5648" s="4"/>
    </row>
    <row r="5649" spans="1:2" x14ac:dyDescent="0.3">
      <c r="A5649" s="2"/>
      <c r="B5649" s="4"/>
    </row>
    <row r="5650" spans="1:2" x14ac:dyDescent="0.3">
      <c r="A5650" s="2"/>
      <c r="B5650" s="4"/>
    </row>
    <row r="5651" spans="1:2" x14ac:dyDescent="0.3">
      <c r="A5651" s="2"/>
      <c r="B5651" s="4"/>
    </row>
    <row r="5652" spans="1:2" x14ac:dyDescent="0.3">
      <c r="A5652" s="2"/>
      <c r="B5652" s="4"/>
    </row>
    <row r="5653" spans="1:2" x14ac:dyDescent="0.3">
      <c r="A5653" s="2"/>
      <c r="B5653" s="4"/>
    </row>
    <row r="5654" spans="1:2" x14ac:dyDescent="0.3">
      <c r="A5654" s="2"/>
      <c r="B5654" s="4"/>
    </row>
    <row r="5655" spans="1:2" x14ac:dyDescent="0.3">
      <c r="A5655" s="2"/>
      <c r="B5655" s="4"/>
    </row>
    <row r="5656" spans="1:2" x14ac:dyDescent="0.3">
      <c r="A5656" s="2"/>
      <c r="B5656" s="4"/>
    </row>
    <row r="5657" spans="1:2" x14ac:dyDescent="0.3">
      <c r="A5657" s="2"/>
      <c r="B5657" s="4"/>
    </row>
    <row r="5658" spans="1:2" x14ac:dyDescent="0.3">
      <c r="A5658" s="2"/>
      <c r="B5658" s="4"/>
    </row>
    <row r="5659" spans="1:2" x14ac:dyDescent="0.3">
      <c r="A5659" s="2"/>
      <c r="B5659" s="4"/>
    </row>
    <row r="5660" spans="1:2" x14ac:dyDescent="0.3">
      <c r="A5660" s="2"/>
      <c r="B5660" s="4"/>
    </row>
    <row r="5661" spans="1:2" x14ac:dyDescent="0.3">
      <c r="A5661" s="2"/>
      <c r="B5661" s="4"/>
    </row>
    <row r="5662" spans="1:2" x14ac:dyDescent="0.3">
      <c r="A5662" s="2"/>
      <c r="B5662" s="4"/>
    </row>
    <row r="5663" spans="1:2" x14ac:dyDescent="0.3">
      <c r="A5663" s="2"/>
      <c r="B5663" s="4"/>
    </row>
    <row r="5664" spans="1:2" x14ac:dyDescent="0.3">
      <c r="A5664" s="2"/>
      <c r="B5664" s="4"/>
    </row>
    <row r="5665" spans="1:2" x14ac:dyDescent="0.3">
      <c r="A5665" s="2"/>
      <c r="B5665" s="4"/>
    </row>
    <row r="5666" spans="1:2" x14ac:dyDescent="0.3">
      <c r="A5666" s="2"/>
      <c r="B5666" s="4"/>
    </row>
    <row r="5667" spans="1:2" x14ac:dyDescent="0.3">
      <c r="A5667" s="2"/>
      <c r="B5667" s="4"/>
    </row>
    <row r="5668" spans="1:2" x14ac:dyDescent="0.3">
      <c r="A5668" s="2"/>
      <c r="B5668" s="4"/>
    </row>
    <row r="5669" spans="1:2" x14ac:dyDescent="0.3">
      <c r="A5669" s="2"/>
      <c r="B5669" s="4"/>
    </row>
    <row r="5670" spans="1:2" x14ac:dyDescent="0.3">
      <c r="A5670" s="2"/>
      <c r="B5670" s="4"/>
    </row>
    <row r="5671" spans="1:2" x14ac:dyDescent="0.3">
      <c r="A5671" s="2"/>
      <c r="B5671" s="4"/>
    </row>
    <row r="5672" spans="1:2" x14ac:dyDescent="0.3">
      <c r="A5672" s="2"/>
      <c r="B5672" s="4"/>
    </row>
    <row r="5673" spans="1:2" x14ac:dyDescent="0.3">
      <c r="A5673" s="2"/>
      <c r="B5673" s="4"/>
    </row>
    <row r="5674" spans="1:2" x14ac:dyDescent="0.3">
      <c r="A5674" s="2"/>
      <c r="B5674" s="4"/>
    </row>
    <row r="5675" spans="1:2" x14ac:dyDescent="0.3">
      <c r="A5675" s="2"/>
      <c r="B5675" s="4"/>
    </row>
    <row r="5676" spans="1:2" x14ac:dyDescent="0.3">
      <c r="A5676" s="2"/>
      <c r="B5676" s="4"/>
    </row>
    <row r="5677" spans="1:2" x14ac:dyDescent="0.3">
      <c r="A5677" s="2"/>
      <c r="B5677" s="4"/>
    </row>
    <row r="5678" spans="1:2" x14ac:dyDescent="0.3">
      <c r="A5678" s="2"/>
      <c r="B5678" s="4"/>
    </row>
    <row r="5679" spans="1:2" x14ac:dyDescent="0.3">
      <c r="A5679" s="2"/>
      <c r="B5679" s="4"/>
    </row>
    <row r="5680" spans="1:2" x14ac:dyDescent="0.3">
      <c r="A5680" s="2"/>
      <c r="B5680" s="4"/>
    </row>
    <row r="5681" spans="1:2" x14ac:dyDescent="0.3">
      <c r="A5681" s="2"/>
      <c r="B5681" s="4"/>
    </row>
    <row r="5682" spans="1:2" x14ac:dyDescent="0.3">
      <c r="A5682" s="2"/>
      <c r="B5682" s="4"/>
    </row>
    <row r="5683" spans="1:2" x14ac:dyDescent="0.3">
      <c r="A5683" s="2"/>
      <c r="B5683" s="4"/>
    </row>
    <row r="5684" spans="1:2" x14ac:dyDescent="0.3">
      <c r="A5684" s="2"/>
      <c r="B5684" s="4"/>
    </row>
    <row r="5685" spans="1:2" x14ac:dyDescent="0.3">
      <c r="A5685" s="2"/>
      <c r="B5685" s="4"/>
    </row>
    <row r="5686" spans="1:2" x14ac:dyDescent="0.3">
      <c r="A5686" s="2"/>
      <c r="B5686" s="4"/>
    </row>
    <row r="5687" spans="1:2" x14ac:dyDescent="0.3">
      <c r="A5687" s="2"/>
      <c r="B5687" s="4"/>
    </row>
    <row r="5688" spans="1:2" x14ac:dyDescent="0.3">
      <c r="A5688" s="2"/>
      <c r="B5688" s="4"/>
    </row>
    <row r="5689" spans="1:2" x14ac:dyDescent="0.3">
      <c r="A5689" s="2"/>
      <c r="B5689" s="4"/>
    </row>
    <row r="5690" spans="1:2" x14ac:dyDescent="0.3">
      <c r="A5690" s="2"/>
      <c r="B5690" s="4"/>
    </row>
    <row r="5691" spans="1:2" x14ac:dyDescent="0.3">
      <c r="A5691" s="2"/>
      <c r="B5691" s="4"/>
    </row>
    <row r="5692" spans="1:2" x14ac:dyDescent="0.3">
      <c r="A5692" s="2"/>
      <c r="B5692" s="4"/>
    </row>
    <row r="5693" spans="1:2" x14ac:dyDescent="0.3">
      <c r="A5693" s="2"/>
      <c r="B5693" s="4"/>
    </row>
    <row r="5694" spans="1:2" x14ac:dyDescent="0.3">
      <c r="A5694" s="2"/>
      <c r="B5694" s="4"/>
    </row>
    <row r="5695" spans="1:2" x14ac:dyDescent="0.3">
      <c r="A5695" s="2"/>
      <c r="B5695" s="4"/>
    </row>
    <row r="5696" spans="1:2" x14ac:dyDescent="0.3">
      <c r="A5696" s="2"/>
      <c r="B5696" s="4"/>
    </row>
    <row r="5697" spans="1:2" x14ac:dyDescent="0.3">
      <c r="A5697" s="2"/>
      <c r="B5697" s="4"/>
    </row>
    <row r="5698" spans="1:2" x14ac:dyDescent="0.3">
      <c r="A5698" s="2"/>
      <c r="B5698" s="4"/>
    </row>
    <row r="5699" spans="1:2" x14ac:dyDescent="0.3">
      <c r="A5699" s="2"/>
      <c r="B5699" s="4"/>
    </row>
    <row r="5700" spans="1:2" x14ac:dyDescent="0.3">
      <c r="A5700" s="2"/>
      <c r="B5700" s="4"/>
    </row>
    <row r="5701" spans="1:2" x14ac:dyDescent="0.3">
      <c r="A5701" s="2"/>
      <c r="B5701" s="4"/>
    </row>
    <row r="5702" spans="1:2" x14ac:dyDescent="0.3">
      <c r="A5702" s="2"/>
      <c r="B5702" s="4"/>
    </row>
    <row r="5703" spans="1:2" x14ac:dyDescent="0.3">
      <c r="A5703" s="2"/>
      <c r="B5703" s="4"/>
    </row>
    <row r="5704" spans="1:2" x14ac:dyDescent="0.3">
      <c r="A5704" s="2"/>
      <c r="B5704" s="4"/>
    </row>
    <row r="5705" spans="1:2" x14ac:dyDescent="0.3">
      <c r="A5705" s="2"/>
      <c r="B5705" s="4"/>
    </row>
    <row r="5706" spans="1:2" x14ac:dyDescent="0.3">
      <c r="A5706" s="2"/>
      <c r="B5706" s="4"/>
    </row>
    <row r="5707" spans="1:2" x14ac:dyDescent="0.3">
      <c r="A5707" s="2"/>
      <c r="B5707" s="4"/>
    </row>
    <row r="5708" spans="1:2" x14ac:dyDescent="0.3">
      <c r="A5708" s="2"/>
      <c r="B5708" s="4"/>
    </row>
    <row r="5709" spans="1:2" x14ac:dyDescent="0.3">
      <c r="A5709" s="2"/>
      <c r="B5709" s="4"/>
    </row>
    <row r="5710" spans="1:2" x14ac:dyDescent="0.3">
      <c r="A5710" s="2"/>
      <c r="B5710" s="4"/>
    </row>
    <row r="5711" spans="1:2" x14ac:dyDescent="0.3">
      <c r="A5711" s="2"/>
      <c r="B5711" s="4"/>
    </row>
    <row r="5712" spans="1:2" x14ac:dyDescent="0.3">
      <c r="A5712" s="2"/>
      <c r="B5712" s="4"/>
    </row>
    <row r="5713" spans="1:2" x14ac:dyDescent="0.3">
      <c r="A5713" s="2"/>
      <c r="B5713" s="4"/>
    </row>
    <row r="5714" spans="1:2" x14ac:dyDescent="0.3">
      <c r="A5714" s="2"/>
      <c r="B5714" s="4"/>
    </row>
    <row r="5715" spans="1:2" x14ac:dyDescent="0.3">
      <c r="A5715" s="2"/>
      <c r="B5715" s="4"/>
    </row>
    <row r="5716" spans="1:2" x14ac:dyDescent="0.3">
      <c r="A5716" s="2"/>
      <c r="B5716" s="4"/>
    </row>
    <row r="5717" spans="1:2" x14ac:dyDescent="0.3">
      <c r="A5717" s="2"/>
      <c r="B5717" s="4"/>
    </row>
    <row r="5718" spans="1:2" x14ac:dyDescent="0.3">
      <c r="A5718" s="2"/>
      <c r="B5718" s="4"/>
    </row>
    <row r="5719" spans="1:2" x14ac:dyDescent="0.3">
      <c r="A5719" s="2"/>
      <c r="B5719" s="4"/>
    </row>
    <row r="5720" spans="1:2" x14ac:dyDescent="0.3">
      <c r="A5720" s="2"/>
      <c r="B5720" s="4"/>
    </row>
    <row r="5721" spans="1:2" x14ac:dyDescent="0.3">
      <c r="A5721" s="2"/>
      <c r="B5721" s="4"/>
    </row>
    <row r="5722" spans="1:2" x14ac:dyDescent="0.3">
      <c r="A5722" s="2"/>
      <c r="B5722" s="4"/>
    </row>
    <row r="5723" spans="1:2" x14ac:dyDescent="0.3">
      <c r="A5723" s="2"/>
      <c r="B5723" s="4"/>
    </row>
    <row r="5724" spans="1:2" x14ac:dyDescent="0.3">
      <c r="A5724" s="2"/>
      <c r="B5724" s="4"/>
    </row>
    <row r="5725" spans="1:2" x14ac:dyDescent="0.3">
      <c r="A5725" s="2"/>
      <c r="B5725" s="4"/>
    </row>
    <row r="5726" spans="1:2" x14ac:dyDescent="0.3">
      <c r="A5726" s="2"/>
      <c r="B5726" s="4"/>
    </row>
    <row r="5727" spans="1:2" x14ac:dyDescent="0.3">
      <c r="A5727" s="2"/>
      <c r="B5727" s="4"/>
    </row>
    <row r="5728" spans="1:2" x14ac:dyDescent="0.3">
      <c r="A5728" s="2"/>
      <c r="B5728" s="4"/>
    </row>
    <row r="5729" spans="1:2" x14ac:dyDescent="0.3">
      <c r="A5729" s="2"/>
      <c r="B5729" s="4"/>
    </row>
    <row r="5730" spans="1:2" x14ac:dyDescent="0.3">
      <c r="A5730" s="2"/>
      <c r="B5730" s="4"/>
    </row>
    <row r="5731" spans="1:2" x14ac:dyDescent="0.3">
      <c r="A5731" s="2"/>
      <c r="B5731" s="4"/>
    </row>
    <row r="5732" spans="1:2" x14ac:dyDescent="0.3">
      <c r="A5732" s="2"/>
      <c r="B5732" s="4"/>
    </row>
    <row r="5733" spans="1:2" x14ac:dyDescent="0.3">
      <c r="A5733" s="2"/>
      <c r="B5733" s="4"/>
    </row>
    <row r="5734" spans="1:2" x14ac:dyDescent="0.3">
      <c r="A5734" s="2"/>
      <c r="B5734" s="4"/>
    </row>
    <row r="5735" spans="1:2" x14ac:dyDescent="0.3">
      <c r="A5735" s="2"/>
      <c r="B5735" s="4"/>
    </row>
    <row r="5736" spans="1:2" x14ac:dyDescent="0.3">
      <c r="A5736" s="2"/>
      <c r="B5736" s="4"/>
    </row>
    <row r="5737" spans="1:2" x14ac:dyDescent="0.3">
      <c r="A5737" s="2"/>
      <c r="B5737" s="4"/>
    </row>
    <row r="5738" spans="1:2" x14ac:dyDescent="0.3">
      <c r="A5738" s="2"/>
      <c r="B5738" s="4"/>
    </row>
    <row r="5739" spans="1:2" x14ac:dyDescent="0.3">
      <c r="A5739" s="2"/>
      <c r="B5739" s="4"/>
    </row>
    <row r="5740" spans="1:2" x14ac:dyDescent="0.3">
      <c r="A5740" s="2"/>
      <c r="B5740" s="4"/>
    </row>
    <row r="5741" spans="1:2" x14ac:dyDescent="0.3">
      <c r="A5741" s="2"/>
      <c r="B5741" s="4"/>
    </row>
    <row r="5742" spans="1:2" x14ac:dyDescent="0.3">
      <c r="A5742" s="2"/>
      <c r="B5742" s="4"/>
    </row>
    <row r="5743" spans="1:2" x14ac:dyDescent="0.3">
      <c r="A5743" s="2"/>
      <c r="B5743" s="4"/>
    </row>
    <row r="5744" spans="1:2" x14ac:dyDescent="0.3">
      <c r="A5744" s="2"/>
      <c r="B5744" s="4"/>
    </row>
    <row r="5745" spans="1:2" x14ac:dyDescent="0.3">
      <c r="A5745" s="2"/>
      <c r="B5745" s="4"/>
    </row>
    <row r="5746" spans="1:2" x14ac:dyDescent="0.3">
      <c r="A5746" s="2"/>
      <c r="B5746" s="4"/>
    </row>
    <row r="5747" spans="1:2" x14ac:dyDescent="0.3">
      <c r="A5747" s="2"/>
      <c r="B5747" s="4"/>
    </row>
    <row r="5748" spans="1:2" x14ac:dyDescent="0.3">
      <c r="A5748" s="2"/>
      <c r="B5748" s="4"/>
    </row>
    <row r="5749" spans="1:2" x14ac:dyDescent="0.3">
      <c r="A5749" s="2"/>
      <c r="B5749" s="4"/>
    </row>
    <row r="5750" spans="1:2" x14ac:dyDescent="0.3">
      <c r="A5750" s="2"/>
      <c r="B5750" s="4"/>
    </row>
    <row r="5751" spans="1:2" x14ac:dyDescent="0.3">
      <c r="A5751" s="2"/>
      <c r="B5751" s="4"/>
    </row>
    <row r="5752" spans="1:2" x14ac:dyDescent="0.3">
      <c r="A5752" s="2"/>
      <c r="B5752" s="4"/>
    </row>
    <row r="5753" spans="1:2" x14ac:dyDescent="0.3">
      <c r="A5753" s="2"/>
      <c r="B5753" s="4"/>
    </row>
    <row r="5754" spans="1:2" x14ac:dyDescent="0.3">
      <c r="A5754" s="2"/>
      <c r="B5754" s="4"/>
    </row>
    <row r="5755" spans="1:2" x14ac:dyDescent="0.3">
      <c r="A5755" s="2"/>
      <c r="B5755" s="4"/>
    </row>
    <row r="5756" spans="1:2" x14ac:dyDescent="0.3">
      <c r="A5756" s="2"/>
      <c r="B5756" s="4"/>
    </row>
    <row r="5757" spans="1:2" x14ac:dyDescent="0.3">
      <c r="A5757" s="2"/>
      <c r="B5757" s="4"/>
    </row>
    <row r="5758" spans="1:2" x14ac:dyDescent="0.3">
      <c r="A5758" s="2"/>
      <c r="B5758" s="4"/>
    </row>
    <row r="5759" spans="1:2" x14ac:dyDescent="0.3">
      <c r="A5759" s="2"/>
      <c r="B5759" s="4"/>
    </row>
    <row r="5760" spans="1:2" x14ac:dyDescent="0.3">
      <c r="A5760" s="2"/>
      <c r="B5760" s="4"/>
    </row>
    <row r="5761" spans="1:2" x14ac:dyDescent="0.3">
      <c r="A5761" s="2"/>
      <c r="B5761" s="4"/>
    </row>
    <row r="5762" spans="1:2" x14ac:dyDescent="0.3">
      <c r="A5762" s="2"/>
      <c r="B5762" s="4"/>
    </row>
    <row r="5763" spans="1:2" x14ac:dyDescent="0.3">
      <c r="A5763" s="2"/>
      <c r="B5763" s="4"/>
    </row>
    <row r="5764" spans="1:2" x14ac:dyDescent="0.3">
      <c r="A5764" s="2"/>
      <c r="B5764" s="4"/>
    </row>
    <row r="5765" spans="1:2" x14ac:dyDescent="0.3">
      <c r="A5765" s="2"/>
      <c r="B5765" s="4"/>
    </row>
    <row r="5766" spans="1:2" x14ac:dyDescent="0.3">
      <c r="A5766" s="2"/>
      <c r="B5766" s="4"/>
    </row>
    <row r="5767" spans="1:2" x14ac:dyDescent="0.3">
      <c r="A5767" s="2"/>
      <c r="B5767" s="4"/>
    </row>
    <row r="5768" spans="1:2" x14ac:dyDescent="0.3">
      <c r="A5768" s="2"/>
      <c r="B5768" s="4"/>
    </row>
    <row r="5769" spans="1:2" x14ac:dyDescent="0.3">
      <c r="A5769" s="2"/>
      <c r="B5769" s="4"/>
    </row>
    <row r="5770" spans="1:2" x14ac:dyDescent="0.3">
      <c r="A5770" s="2"/>
      <c r="B5770" s="4"/>
    </row>
    <row r="5771" spans="1:2" x14ac:dyDescent="0.3">
      <c r="A5771" s="2"/>
      <c r="B5771" s="4"/>
    </row>
    <row r="5772" spans="1:2" x14ac:dyDescent="0.3">
      <c r="A5772" s="2"/>
      <c r="B5772" s="4"/>
    </row>
    <row r="5773" spans="1:2" x14ac:dyDescent="0.3">
      <c r="A5773" s="2"/>
      <c r="B5773" s="4"/>
    </row>
    <row r="5774" spans="1:2" x14ac:dyDescent="0.3">
      <c r="A5774" s="2"/>
      <c r="B5774" s="4"/>
    </row>
    <row r="5775" spans="1:2" x14ac:dyDescent="0.3">
      <c r="A5775" s="2"/>
      <c r="B5775" s="4"/>
    </row>
    <row r="5776" spans="1:2" x14ac:dyDescent="0.3">
      <c r="A5776" s="2"/>
      <c r="B5776" s="4"/>
    </row>
    <row r="5777" spans="1:2" x14ac:dyDescent="0.3">
      <c r="A5777" s="2"/>
      <c r="B5777" s="4"/>
    </row>
    <row r="5778" spans="1:2" x14ac:dyDescent="0.3">
      <c r="A5778" s="2"/>
      <c r="B5778" s="4"/>
    </row>
    <row r="5779" spans="1:2" x14ac:dyDescent="0.3">
      <c r="A5779" s="2"/>
      <c r="B5779" s="4"/>
    </row>
    <row r="5780" spans="1:2" x14ac:dyDescent="0.3">
      <c r="A5780" s="2"/>
      <c r="B5780" s="4"/>
    </row>
    <row r="5781" spans="1:2" x14ac:dyDescent="0.3">
      <c r="A5781" s="2"/>
      <c r="B5781" s="4"/>
    </row>
    <row r="5782" spans="1:2" x14ac:dyDescent="0.3">
      <c r="A5782" s="2"/>
      <c r="B5782" s="4"/>
    </row>
    <row r="5783" spans="1:2" x14ac:dyDescent="0.3">
      <c r="A5783" s="2"/>
      <c r="B5783" s="4"/>
    </row>
    <row r="5784" spans="1:2" x14ac:dyDescent="0.3">
      <c r="A5784" s="2"/>
      <c r="B5784" s="4"/>
    </row>
    <row r="5785" spans="1:2" x14ac:dyDescent="0.3">
      <c r="A5785" s="2"/>
      <c r="B5785" s="4"/>
    </row>
    <row r="5786" spans="1:2" x14ac:dyDescent="0.3">
      <c r="A5786" s="2"/>
      <c r="B5786" s="4"/>
    </row>
    <row r="5787" spans="1:2" x14ac:dyDescent="0.3">
      <c r="A5787" s="2"/>
      <c r="B5787" s="4"/>
    </row>
    <row r="5788" spans="1:2" x14ac:dyDescent="0.3">
      <c r="A5788" s="2"/>
      <c r="B5788" s="4"/>
    </row>
    <row r="5789" spans="1:2" x14ac:dyDescent="0.3">
      <c r="A5789" s="2"/>
      <c r="B5789" s="4"/>
    </row>
    <row r="5790" spans="1:2" x14ac:dyDescent="0.3">
      <c r="A5790" s="2"/>
      <c r="B5790" s="4"/>
    </row>
    <row r="5791" spans="1:2" x14ac:dyDescent="0.3">
      <c r="A5791" s="2"/>
      <c r="B5791" s="4"/>
    </row>
    <row r="5792" spans="1:2" x14ac:dyDescent="0.3">
      <c r="A5792" s="2"/>
      <c r="B5792" s="4"/>
    </row>
    <row r="5793" spans="1:2" x14ac:dyDescent="0.3">
      <c r="A5793" s="2"/>
      <c r="B5793" s="4"/>
    </row>
    <row r="5794" spans="1:2" x14ac:dyDescent="0.3">
      <c r="A5794" s="2"/>
      <c r="B5794" s="4"/>
    </row>
    <row r="5795" spans="1:2" x14ac:dyDescent="0.3">
      <c r="A5795" s="2"/>
      <c r="B5795" s="4"/>
    </row>
    <row r="5796" spans="1:2" x14ac:dyDescent="0.3">
      <c r="A5796" s="2"/>
      <c r="B5796" s="4"/>
    </row>
    <row r="5797" spans="1:2" x14ac:dyDescent="0.3">
      <c r="A5797" s="2"/>
      <c r="B5797" s="4"/>
    </row>
    <row r="5798" spans="1:2" x14ac:dyDescent="0.3">
      <c r="A5798" s="2"/>
      <c r="B5798" s="4"/>
    </row>
    <row r="5799" spans="1:2" x14ac:dyDescent="0.3">
      <c r="A5799" s="2"/>
      <c r="B5799" s="4"/>
    </row>
    <row r="5800" spans="1:2" x14ac:dyDescent="0.3">
      <c r="A5800" s="2"/>
      <c r="B5800" s="4"/>
    </row>
    <row r="5801" spans="1:2" x14ac:dyDescent="0.3">
      <c r="A5801" s="2"/>
      <c r="B5801" s="4"/>
    </row>
    <row r="5802" spans="1:2" x14ac:dyDescent="0.3">
      <c r="A5802" s="2"/>
      <c r="B5802" s="4"/>
    </row>
    <row r="5803" spans="1:2" x14ac:dyDescent="0.3">
      <c r="A5803" s="2"/>
      <c r="B5803" s="4"/>
    </row>
    <row r="5804" spans="1:2" x14ac:dyDescent="0.3">
      <c r="A5804" s="2"/>
      <c r="B5804" s="4"/>
    </row>
    <row r="5805" spans="1:2" x14ac:dyDescent="0.3">
      <c r="A5805" s="2"/>
      <c r="B5805" s="4"/>
    </row>
    <row r="5806" spans="1:2" x14ac:dyDescent="0.3">
      <c r="A5806" s="2"/>
      <c r="B5806" s="4"/>
    </row>
    <row r="5807" spans="1:2" x14ac:dyDescent="0.3">
      <c r="A5807" s="2"/>
      <c r="B5807" s="4"/>
    </row>
    <row r="5808" spans="1:2" x14ac:dyDescent="0.3">
      <c r="A5808" s="2"/>
      <c r="B5808" s="4"/>
    </row>
    <row r="5809" spans="1:2" x14ac:dyDescent="0.3">
      <c r="A5809" s="2"/>
      <c r="B5809" s="4"/>
    </row>
    <row r="5810" spans="1:2" x14ac:dyDescent="0.3">
      <c r="A5810" s="2"/>
      <c r="B5810" s="4"/>
    </row>
    <row r="5811" spans="1:2" x14ac:dyDescent="0.3">
      <c r="A5811" s="2"/>
      <c r="B5811" s="4"/>
    </row>
    <row r="5812" spans="1:2" x14ac:dyDescent="0.3">
      <c r="A5812" s="2"/>
      <c r="B5812" s="4"/>
    </row>
    <row r="5813" spans="1:2" x14ac:dyDescent="0.3">
      <c r="A5813" s="2"/>
      <c r="B5813" s="4"/>
    </row>
    <row r="5814" spans="1:2" x14ac:dyDescent="0.3">
      <c r="A5814" s="2"/>
      <c r="B5814" s="4"/>
    </row>
    <row r="5815" spans="1:2" x14ac:dyDescent="0.3">
      <c r="A5815" s="2"/>
      <c r="B5815" s="4"/>
    </row>
    <row r="5816" spans="1:2" x14ac:dyDescent="0.3">
      <c r="A5816" s="2"/>
      <c r="B5816" s="4"/>
    </row>
    <row r="5817" spans="1:2" x14ac:dyDescent="0.3">
      <c r="A5817" s="2"/>
      <c r="B5817" s="4"/>
    </row>
    <row r="5818" spans="1:2" x14ac:dyDescent="0.3">
      <c r="A5818" s="2"/>
      <c r="B5818" s="4"/>
    </row>
    <row r="5819" spans="1:2" x14ac:dyDescent="0.3">
      <c r="A5819" s="2"/>
      <c r="B5819" s="4"/>
    </row>
    <row r="5820" spans="1:2" x14ac:dyDescent="0.3">
      <c r="A5820" s="2"/>
      <c r="B5820" s="4"/>
    </row>
    <row r="5821" spans="1:2" x14ac:dyDescent="0.3">
      <c r="A5821" s="2"/>
      <c r="B5821" s="4"/>
    </row>
    <row r="5822" spans="1:2" x14ac:dyDescent="0.3">
      <c r="A5822" s="2"/>
      <c r="B5822" s="4"/>
    </row>
    <row r="5823" spans="1:2" x14ac:dyDescent="0.3">
      <c r="A5823" s="2"/>
      <c r="B5823" s="4"/>
    </row>
    <row r="5824" spans="1:2" x14ac:dyDescent="0.3">
      <c r="A5824" s="2"/>
      <c r="B5824" s="4"/>
    </row>
    <row r="5825" spans="1:2" x14ac:dyDescent="0.3">
      <c r="A5825" s="2"/>
      <c r="B5825" s="4"/>
    </row>
    <row r="5826" spans="1:2" x14ac:dyDescent="0.3">
      <c r="A5826" s="2"/>
      <c r="B5826" s="4"/>
    </row>
    <row r="5827" spans="1:2" x14ac:dyDescent="0.3">
      <c r="A5827" s="2"/>
      <c r="B5827" s="4"/>
    </row>
    <row r="5828" spans="1:2" x14ac:dyDescent="0.3">
      <c r="A5828" s="2"/>
      <c r="B5828" s="4"/>
    </row>
    <row r="5829" spans="1:2" x14ac:dyDescent="0.3">
      <c r="A5829" s="2"/>
      <c r="B5829" s="4"/>
    </row>
    <row r="5830" spans="1:2" x14ac:dyDescent="0.3">
      <c r="A5830" s="2"/>
      <c r="B5830" s="4"/>
    </row>
    <row r="5831" spans="1:2" x14ac:dyDescent="0.3">
      <c r="A5831" s="2"/>
      <c r="B5831" s="4"/>
    </row>
    <row r="5832" spans="1:2" x14ac:dyDescent="0.3">
      <c r="A5832" s="2"/>
      <c r="B5832" s="4"/>
    </row>
    <row r="5833" spans="1:2" x14ac:dyDescent="0.3">
      <c r="A5833" s="2"/>
      <c r="B5833" s="4"/>
    </row>
    <row r="5834" spans="1:2" x14ac:dyDescent="0.3">
      <c r="A5834" s="2"/>
      <c r="B5834" s="4"/>
    </row>
    <row r="5835" spans="1:2" x14ac:dyDescent="0.3">
      <c r="A5835" s="2"/>
      <c r="B5835" s="4"/>
    </row>
    <row r="5836" spans="1:2" x14ac:dyDescent="0.3">
      <c r="A5836" s="2"/>
      <c r="B5836" s="4"/>
    </row>
    <row r="5837" spans="1:2" x14ac:dyDescent="0.3">
      <c r="A5837" s="2"/>
      <c r="B5837" s="4"/>
    </row>
    <row r="5838" spans="1:2" x14ac:dyDescent="0.3">
      <c r="A5838" s="2"/>
      <c r="B5838" s="4"/>
    </row>
    <row r="5839" spans="1:2" x14ac:dyDescent="0.3">
      <c r="A5839" s="2"/>
      <c r="B5839" s="4"/>
    </row>
    <row r="5840" spans="1:2" x14ac:dyDescent="0.3">
      <c r="A5840" s="2"/>
      <c r="B5840" s="4"/>
    </row>
    <row r="5841" spans="1:2" x14ac:dyDescent="0.3">
      <c r="A5841" s="2"/>
      <c r="B5841" s="4"/>
    </row>
    <row r="5842" spans="1:2" x14ac:dyDescent="0.3">
      <c r="A5842" s="2"/>
      <c r="B5842" s="4"/>
    </row>
    <row r="5843" spans="1:2" x14ac:dyDescent="0.3">
      <c r="A5843" s="2"/>
      <c r="B5843" s="4"/>
    </row>
    <row r="5844" spans="1:2" x14ac:dyDescent="0.3">
      <c r="A5844" s="2"/>
      <c r="B5844" s="4"/>
    </row>
    <row r="5845" spans="1:2" x14ac:dyDescent="0.3">
      <c r="A5845" s="2"/>
      <c r="B5845" s="4"/>
    </row>
    <row r="5846" spans="1:2" x14ac:dyDescent="0.3">
      <c r="A5846" s="2"/>
      <c r="B5846" s="4"/>
    </row>
    <row r="5847" spans="1:2" x14ac:dyDescent="0.3">
      <c r="A5847" s="2"/>
      <c r="B5847" s="4"/>
    </row>
    <row r="5848" spans="1:2" x14ac:dyDescent="0.3">
      <c r="A5848" s="2"/>
      <c r="B5848" s="4"/>
    </row>
    <row r="5849" spans="1:2" x14ac:dyDescent="0.3">
      <c r="A5849" s="2"/>
      <c r="B5849" s="4"/>
    </row>
    <row r="5850" spans="1:2" x14ac:dyDescent="0.3">
      <c r="A5850" s="2"/>
      <c r="B5850" s="4"/>
    </row>
    <row r="5851" spans="1:2" x14ac:dyDescent="0.3">
      <c r="A5851" s="2"/>
      <c r="B5851" s="4"/>
    </row>
    <row r="5852" spans="1:2" x14ac:dyDescent="0.3">
      <c r="A5852" s="2"/>
      <c r="B5852" s="4"/>
    </row>
    <row r="5853" spans="1:2" x14ac:dyDescent="0.3">
      <c r="A5853" s="2"/>
      <c r="B5853" s="4"/>
    </row>
    <row r="5854" spans="1:2" x14ac:dyDescent="0.3">
      <c r="A5854" s="2"/>
      <c r="B5854" s="4"/>
    </row>
    <row r="5855" spans="1:2" x14ac:dyDescent="0.3">
      <c r="A5855" s="2"/>
      <c r="B5855" s="4"/>
    </row>
    <row r="5856" spans="1:2" x14ac:dyDescent="0.3">
      <c r="A5856" s="2"/>
      <c r="B5856" s="4"/>
    </row>
    <row r="5857" spans="1:2" x14ac:dyDescent="0.3">
      <c r="A5857" s="2"/>
      <c r="B5857" s="4"/>
    </row>
    <row r="5858" spans="1:2" x14ac:dyDescent="0.3">
      <c r="A5858" s="2"/>
      <c r="B5858" s="4"/>
    </row>
    <row r="5859" spans="1:2" x14ac:dyDescent="0.3">
      <c r="A5859" s="2"/>
      <c r="B5859" s="4"/>
    </row>
    <row r="5860" spans="1:2" x14ac:dyDescent="0.3">
      <c r="A5860" s="2"/>
      <c r="B5860" s="4"/>
    </row>
    <row r="5861" spans="1:2" x14ac:dyDescent="0.3">
      <c r="A5861" s="2"/>
      <c r="B5861" s="4"/>
    </row>
    <row r="5862" spans="1:2" x14ac:dyDescent="0.3">
      <c r="A5862" s="2"/>
      <c r="B5862" s="4"/>
    </row>
    <row r="5863" spans="1:2" x14ac:dyDescent="0.3">
      <c r="A5863" s="2"/>
      <c r="B5863" s="4"/>
    </row>
    <row r="5864" spans="1:2" x14ac:dyDescent="0.3">
      <c r="A5864" s="2"/>
      <c r="B5864" s="4"/>
    </row>
    <row r="5865" spans="1:2" x14ac:dyDescent="0.3">
      <c r="A5865" s="2"/>
      <c r="B5865" s="4"/>
    </row>
    <row r="5866" spans="1:2" x14ac:dyDescent="0.3">
      <c r="A5866" s="2"/>
      <c r="B5866" s="4"/>
    </row>
    <row r="5867" spans="1:2" x14ac:dyDescent="0.3">
      <c r="A5867" s="2"/>
      <c r="B5867" s="4"/>
    </row>
    <row r="5868" spans="1:2" x14ac:dyDescent="0.3">
      <c r="A5868" s="2"/>
      <c r="B5868" s="4"/>
    </row>
    <row r="5869" spans="1:2" x14ac:dyDescent="0.3">
      <c r="A5869" s="2"/>
      <c r="B5869" s="4"/>
    </row>
    <row r="5870" spans="1:2" x14ac:dyDescent="0.3">
      <c r="A5870" s="2"/>
      <c r="B5870" s="4"/>
    </row>
    <row r="5871" spans="1:2" x14ac:dyDescent="0.3">
      <c r="A5871" s="2"/>
      <c r="B5871" s="4"/>
    </row>
    <row r="5872" spans="1:2" x14ac:dyDescent="0.3">
      <c r="A5872" s="2"/>
      <c r="B5872" s="4"/>
    </row>
    <row r="5873" spans="1:2" x14ac:dyDescent="0.3">
      <c r="A5873" s="2"/>
      <c r="B5873" s="4"/>
    </row>
    <row r="5874" spans="1:2" x14ac:dyDescent="0.3">
      <c r="A5874" s="2"/>
      <c r="B5874" s="4"/>
    </row>
    <row r="5875" spans="1:2" x14ac:dyDescent="0.3">
      <c r="A5875" s="2"/>
      <c r="B5875" s="4"/>
    </row>
    <row r="5876" spans="1:2" x14ac:dyDescent="0.3">
      <c r="A5876" s="2"/>
      <c r="B5876" s="4"/>
    </row>
    <row r="5877" spans="1:2" x14ac:dyDescent="0.3">
      <c r="A5877" s="2"/>
      <c r="B5877" s="4"/>
    </row>
    <row r="5878" spans="1:2" x14ac:dyDescent="0.3">
      <c r="A5878" s="2"/>
      <c r="B5878" s="4"/>
    </row>
    <row r="5879" spans="1:2" x14ac:dyDescent="0.3">
      <c r="A5879" s="2"/>
      <c r="B5879" s="4"/>
    </row>
    <row r="5880" spans="1:2" x14ac:dyDescent="0.3">
      <c r="A5880" s="2"/>
      <c r="B5880" s="4"/>
    </row>
    <row r="5881" spans="1:2" x14ac:dyDescent="0.3">
      <c r="A5881" s="2"/>
      <c r="B5881" s="4"/>
    </row>
    <row r="5882" spans="1:2" x14ac:dyDescent="0.3">
      <c r="A5882" s="2"/>
      <c r="B5882" s="4"/>
    </row>
    <row r="5883" spans="1:2" x14ac:dyDescent="0.3">
      <c r="A5883" s="2"/>
      <c r="B5883" s="4"/>
    </row>
    <row r="5884" spans="1:2" x14ac:dyDescent="0.3">
      <c r="A5884" s="2"/>
      <c r="B5884" s="4"/>
    </row>
    <row r="5885" spans="1:2" x14ac:dyDescent="0.3">
      <c r="A5885" s="2"/>
      <c r="B5885" s="4"/>
    </row>
    <row r="5886" spans="1:2" x14ac:dyDescent="0.3">
      <c r="A5886" s="2"/>
      <c r="B5886" s="4"/>
    </row>
    <row r="5887" spans="1:2" x14ac:dyDescent="0.3">
      <c r="A5887" s="2"/>
      <c r="B5887" s="4"/>
    </row>
    <row r="5888" spans="1:2" x14ac:dyDescent="0.3">
      <c r="A5888" s="2"/>
      <c r="B5888" s="4"/>
    </row>
    <row r="5889" spans="1:2" x14ac:dyDescent="0.3">
      <c r="A5889" s="2"/>
      <c r="B5889" s="4"/>
    </row>
    <row r="5890" spans="1:2" x14ac:dyDescent="0.3">
      <c r="A5890" s="2"/>
      <c r="B5890" s="4"/>
    </row>
    <row r="5891" spans="1:2" x14ac:dyDescent="0.3">
      <c r="A5891" s="2"/>
      <c r="B5891" s="4"/>
    </row>
    <row r="5892" spans="1:2" x14ac:dyDescent="0.3">
      <c r="A5892" s="2"/>
      <c r="B5892" s="4"/>
    </row>
    <row r="5893" spans="1:2" x14ac:dyDescent="0.3">
      <c r="A5893" s="2"/>
      <c r="B5893" s="4"/>
    </row>
    <row r="5894" spans="1:2" x14ac:dyDescent="0.3">
      <c r="A5894" s="2"/>
      <c r="B5894" s="4"/>
    </row>
    <row r="5895" spans="1:2" x14ac:dyDescent="0.3">
      <c r="A5895" s="2"/>
      <c r="B5895" s="4"/>
    </row>
    <row r="5896" spans="1:2" x14ac:dyDescent="0.3">
      <c r="A5896" s="2"/>
      <c r="B5896" s="4"/>
    </row>
    <row r="5897" spans="1:2" x14ac:dyDescent="0.3">
      <c r="A5897" s="2"/>
      <c r="B5897" s="4"/>
    </row>
    <row r="5898" spans="1:2" x14ac:dyDescent="0.3">
      <c r="A5898" s="2"/>
      <c r="B5898" s="4"/>
    </row>
    <row r="5899" spans="1:2" x14ac:dyDescent="0.3">
      <c r="A5899" s="2"/>
      <c r="B5899" s="4"/>
    </row>
    <row r="5900" spans="1:2" x14ac:dyDescent="0.3">
      <c r="A5900" s="2"/>
      <c r="B5900" s="4"/>
    </row>
    <row r="5901" spans="1:2" x14ac:dyDescent="0.3">
      <c r="A5901" s="2"/>
      <c r="B5901" s="4"/>
    </row>
    <row r="5902" spans="1:2" x14ac:dyDescent="0.3">
      <c r="A5902" s="2"/>
      <c r="B5902" s="4"/>
    </row>
    <row r="5903" spans="1:2" x14ac:dyDescent="0.3">
      <c r="A5903" s="2"/>
      <c r="B5903" s="4"/>
    </row>
    <row r="5904" spans="1:2" x14ac:dyDescent="0.3">
      <c r="A5904" s="2"/>
      <c r="B5904" s="4"/>
    </row>
    <row r="5905" spans="1:2" x14ac:dyDescent="0.3">
      <c r="A5905" s="2"/>
      <c r="B5905" s="4"/>
    </row>
    <row r="5906" spans="1:2" x14ac:dyDescent="0.3">
      <c r="A5906" s="2"/>
      <c r="B5906" s="4"/>
    </row>
    <row r="5907" spans="1:2" x14ac:dyDescent="0.3">
      <c r="A5907" s="2"/>
      <c r="B5907" s="4"/>
    </row>
    <row r="5908" spans="1:2" x14ac:dyDescent="0.3">
      <c r="A5908" s="2"/>
      <c r="B5908" s="4"/>
    </row>
    <row r="5909" spans="1:2" x14ac:dyDescent="0.3">
      <c r="A5909" s="2"/>
      <c r="B5909" s="4"/>
    </row>
    <row r="5910" spans="1:2" x14ac:dyDescent="0.3">
      <c r="A5910" s="2"/>
      <c r="B5910" s="4"/>
    </row>
    <row r="5911" spans="1:2" x14ac:dyDescent="0.3">
      <c r="A5911" s="2"/>
      <c r="B5911" s="4"/>
    </row>
    <row r="5912" spans="1:2" x14ac:dyDescent="0.3">
      <c r="A5912" s="2"/>
      <c r="B5912" s="4"/>
    </row>
    <row r="5913" spans="1:2" x14ac:dyDescent="0.3">
      <c r="A5913" s="2"/>
      <c r="B5913" s="4"/>
    </row>
    <row r="5914" spans="1:2" x14ac:dyDescent="0.3">
      <c r="A5914" s="2"/>
      <c r="B5914" s="4"/>
    </row>
    <row r="5915" spans="1:2" x14ac:dyDescent="0.3">
      <c r="A5915" s="2"/>
      <c r="B5915" s="4"/>
    </row>
    <row r="5916" spans="1:2" x14ac:dyDescent="0.3">
      <c r="A5916" s="2"/>
      <c r="B5916" s="4"/>
    </row>
    <row r="5917" spans="1:2" x14ac:dyDescent="0.3">
      <c r="A5917" s="2"/>
      <c r="B5917" s="4"/>
    </row>
    <row r="5918" spans="1:2" x14ac:dyDescent="0.3">
      <c r="A5918" s="2"/>
      <c r="B5918" s="4"/>
    </row>
    <row r="5919" spans="1:2" x14ac:dyDescent="0.3">
      <c r="A5919" s="2"/>
      <c r="B5919" s="4"/>
    </row>
    <row r="5920" spans="1:2" x14ac:dyDescent="0.3">
      <c r="A5920" s="2"/>
      <c r="B5920" s="4"/>
    </row>
    <row r="5921" spans="1:2" x14ac:dyDescent="0.3">
      <c r="A5921" s="2"/>
      <c r="B5921" s="4"/>
    </row>
    <row r="5922" spans="1:2" x14ac:dyDescent="0.3">
      <c r="A5922" s="2"/>
      <c r="B5922" s="4"/>
    </row>
    <row r="5923" spans="1:2" x14ac:dyDescent="0.3">
      <c r="A5923" s="2"/>
      <c r="B5923" s="4"/>
    </row>
    <row r="5924" spans="1:2" x14ac:dyDescent="0.3">
      <c r="A5924" s="2"/>
      <c r="B5924" s="4"/>
    </row>
    <row r="5925" spans="1:2" x14ac:dyDescent="0.3">
      <c r="A5925" s="2"/>
      <c r="B5925" s="4"/>
    </row>
    <row r="5926" spans="1:2" x14ac:dyDescent="0.3">
      <c r="A5926" s="2"/>
      <c r="B5926" s="4"/>
    </row>
    <row r="5927" spans="1:2" x14ac:dyDescent="0.3">
      <c r="A5927" s="2"/>
      <c r="B5927" s="4"/>
    </row>
    <row r="5928" spans="1:2" x14ac:dyDescent="0.3">
      <c r="A5928" s="2"/>
      <c r="B5928" s="4"/>
    </row>
    <row r="5929" spans="1:2" x14ac:dyDescent="0.3">
      <c r="A5929" s="2"/>
      <c r="B5929" s="4"/>
    </row>
    <row r="5930" spans="1:2" x14ac:dyDescent="0.3">
      <c r="A5930" s="2"/>
      <c r="B5930" s="4"/>
    </row>
    <row r="5931" spans="1:2" x14ac:dyDescent="0.3">
      <c r="A5931" s="2"/>
      <c r="B5931" s="4"/>
    </row>
    <row r="5932" spans="1:2" x14ac:dyDescent="0.3">
      <c r="A5932" s="2"/>
      <c r="B5932" s="4"/>
    </row>
    <row r="5933" spans="1:2" x14ac:dyDescent="0.3">
      <c r="A5933" s="2"/>
      <c r="B5933" s="4"/>
    </row>
    <row r="5934" spans="1:2" x14ac:dyDescent="0.3">
      <c r="A5934" s="2"/>
      <c r="B5934" s="4"/>
    </row>
    <row r="5935" spans="1:2" x14ac:dyDescent="0.3">
      <c r="A5935" s="2"/>
      <c r="B5935" s="4"/>
    </row>
    <row r="5936" spans="1:2" x14ac:dyDescent="0.3">
      <c r="A5936" s="2"/>
      <c r="B5936" s="4"/>
    </row>
    <row r="5937" spans="1:2" x14ac:dyDescent="0.3">
      <c r="A5937" s="2"/>
      <c r="B5937" s="4"/>
    </row>
    <row r="5938" spans="1:2" x14ac:dyDescent="0.3">
      <c r="A5938" s="2"/>
      <c r="B5938" s="4"/>
    </row>
    <row r="5939" spans="1:2" x14ac:dyDescent="0.3">
      <c r="A5939" s="2"/>
      <c r="B5939" s="4"/>
    </row>
    <row r="5940" spans="1:2" x14ac:dyDescent="0.3">
      <c r="A5940" s="2"/>
      <c r="B5940" s="4"/>
    </row>
    <row r="5941" spans="1:2" x14ac:dyDescent="0.3">
      <c r="A5941" s="2"/>
      <c r="B5941" s="4"/>
    </row>
    <row r="5942" spans="1:2" x14ac:dyDescent="0.3">
      <c r="A5942" s="2"/>
      <c r="B5942" s="4"/>
    </row>
    <row r="5943" spans="1:2" x14ac:dyDescent="0.3">
      <c r="A5943" s="2"/>
      <c r="B5943" s="4"/>
    </row>
    <row r="5944" spans="1:2" x14ac:dyDescent="0.3">
      <c r="A5944" s="2"/>
      <c r="B5944" s="4"/>
    </row>
    <row r="5945" spans="1:2" x14ac:dyDescent="0.3">
      <c r="A5945" s="2"/>
      <c r="B5945" s="4"/>
    </row>
    <row r="5946" spans="1:2" x14ac:dyDescent="0.3">
      <c r="A5946" s="2"/>
      <c r="B5946" s="4"/>
    </row>
    <row r="5947" spans="1:2" x14ac:dyDescent="0.3">
      <c r="A5947" s="2"/>
      <c r="B5947" s="4"/>
    </row>
    <row r="5948" spans="1:2" x14ac:dyDescent="0.3">
      <c r="A5948" s="2"/>
      <c r="B5948" s="4"/>
    </row>
    <row r="5949" spans="1:2" x14ac:dyDescent="0.3">
      <c r="A5949" s="2"/>
      <c r="B5949" s="4"/>
    </row>
    <row r="5950" spans="1:2" x14ac:dyDescent="0.3">
      <c r="A5950" s="2"/>
      <c r="B5950" s="4"/>
    </row>
    <row r="5951" spans="1:2" x14ac:dyDescent="0.3">
      <c r="A5951" s="2"/>
      <c r="B5951" s="4"/>
    </row>
    <row r="5952" spans="1:2" x14ac:dyDescent="0.3">
      <c r="A5952" s="2"/>
      <c r="B5952" s="4"/>
    </row>
    <row r="5953" spans="1:2" x14ac:dyDescent="0.3">
      <c r="A5953" s="2"/>
      <c r="B5953" s="4"/>
    </row>
    <row r="5954" spans="1:2" x14ac:dyDescent="0.3">
      <c r="A5954" s="2"/>
      <c r="B5954" s="4"/>
    </row>
    <row r="5955" spans="1:2" x14ac:dyDescent="0.3">
      <c r="A5955" s="2"/>
      <c r="B5955" s="4"/>
    </row>
    <row r="5956" spans="1:2" x14ac:dyDescent="0.3">
      <c r="A5956" s="2"/>
      <c r="B5956" s="4"/>
    </row>
    <row r="5957" spans="1:2" x14ac:dyDescent="0.3">
      <c r="A5957" s="2"/>
      <c r="B5957" s="4"/>
    </row>
    <row r="5958" spans="1:2" x14ac:dyDescent="0.3">
      <c r="A5958" s="2"/>
      <c r="B5958" s="4"/>
    </row>
    <row r="5959" spans="1:2" x14ac:dyDescent="0.3">
      <c r="A5959" s="2"/>
      <c r="B5959" s="4"/>
    </row>
    <row r="5960" spans="1:2" x14ac:dyDescent="0.3">
      <c r="A5960" s="2"/>
      <c r="B5960" s="4"/>
    </row>
    <row r="5961" spans="1:2" x14ac:dyDescent="0.3">
      <c r="A5961" s="2"/>
      <c r="B5961" s="4"/>
    </row>
    <row r="5962" spans="1:2" x14ac:dyDescent="0.3">
      <c r="A5962" s="2"/>
      <c r="B5962" s="4"/>
    </row>
    <row r="5963" spans="1:2" x14ac:dyDescent="0.3">
      <c r="A5963" s="2"/>
      <c r="B5963" s="4"/>
    </row>
    <row r="5964" spans="1:2" x14ac:dyDescent="0.3">
      <c r="A5964" s="2"/>
      <c r="B5964" s="4"/>
    </row>
    <row r="5965" spans="1:2" x14ac:dyDescent="0.3">
      <c r="A5965" s="2"/>
      <c r="B5965" s="4"/>
    </row>
    <row r="5966" spans="1:2" x14ac:dyDescent="0.3">
      <c r="A5966" s="2"/>
      <c r="B5966" s="4"/>
    </row>
    <row r="5967" spans="1:2" x14ac:dyDescent="0.3">
      <c r="A5967" s="2"/>
      <c r="B5967" s="4"/>
    </row>
    <row r="5968" spans="1:2" x14ac:dyDescent="0.3">
      <c r="A5968" s="2"/>
      <c r="B5968" s="4"/>
    </row>
    <row r="5969" spans="1:2" x14ac:dyDescent="0.3">
      <c r="A5969" s="2"/>
      <c r="B5969" s="4"/>
    </row>
    <row r="5970" spans="1:2" x14ac:dyDescent="0.3">
      <c r="A5970" s="2"/>
      <c r="B5970" s="4"/>
    </row>
    <row r="5971" spans="1:2" x14ac:dyDescent="0.3">
      <c r="A5971" s="2"/>
      <c r="B5971" s="4"/>
    </row>
    <row r="5972" spans="1:2" x14ac:dyDescent="0.3">
      <c r="A5972" s="2"/>
      <c r="B5972" s="4"/>
    </row>
    <row r="5973" spans="1:2" x14ac:dyDescent="0.3">
      <c r="A5973" s="2"/>
      <c r="B5973" s="4"/>
    </row>
    <row r="5974" spans="1:2" x14ac:dyDescent="0.3">
      <c r="A5974" s="2"/>
      <c r="B5974" s="4"/>
    </row>
    <row r="5975" spans="1:2" x14ac:dyDescent="0.3">
      <c r="A5975" s="2"/>
      <c r="B5975" s="4"/>
    </row>
    <row r="5976" spans="1:2" x14ac:dyDescent="0.3">
      <c r="A5976" s="2"/>
      <c r="B5976" s="4"/>
    </row>
    <row r="5977" spans="1:2" x14ac:dyDescent="0.3">
      <c r="A5977" s="2"/>
      <c r="B5977" s="4"/>
    </row>
    <row r="5978" spans="1:2" x14ac:dyDescent="0.3">
      <c r="A5978" s="2"/>
      <c r="B5978" s="4"/>
    </row>
    <row r="5979" spans="1:2" x14ac:dyDescent="0.3">
      <c r="A5979" s="2"/>
      <c r="B5979" s="4"/>
    </row>
    <row r="5980" spans="1:2" x14ac:dyDescent="0.3">
      <c r="A5980" s="2"/>
      <c r="B5980" s="4"/>
    </row>
    <row r="5981" spans="1:2" x14ac:dyDescent="0.3">
      <c r="A5981" s="2"/>
      <c r="B5981" s="4"/>
    </row>
    <row r="5982" spans="1:2" x14ac:dyDescent="0.3">
      <c r="A5982" s="2"/>
      <c r="B5982" s="4"/>
    </row>
    <row r="5983" spans="1:2" x14ac:dyDescent="0.3">
      <c r="A5983" s="2"/>
      <c r="B5983" s="4"/>
    </row>
    <row r="5984" spans="1:2" x14ac:dyDescent="0.3">
      <c r="A5984" s="2"/>
      <c r="B5984" s="4"/>
    </row>
    <row r="5985" spans="1:2" x14ac:dyDescent="0.3">
      <c r="A5985" s="2"/>
      <c r="B5985" s="4"/>
    </row>
    <row r="5986" spans="1:2" x14ac:dyDescent="0.3">
      <c r="A5986" s="2"/>
      <c r="B5986" s="4"/>
    </row>
    <row r="5987" spans="1:2" x14ac:dyDescent="0.3">
      <c r="A5987" s="2"/>
      <c r="B5987" s="4"/>
    </row>
    <row r="5988" spans="1:2" x14ac:dyDescent="0.3">
      <c r="A5988" s="2"/>
      <c r="B5988" s="4"/>
    </row>
    <row r="5989" spans="1:2" x14ac:dyDescent="0.3">
      <c r="A5989" s="2"/>
      <c r="B5989" s="4"/>
    </row>
    <row r="5990" spans="1:2" x14ac:dyDescent="0.3">
      <c r="A5990" s="2"/>
      <c r="B5990" s="4"/>
    </row>
    <row r="5991" spans="1:2" x14ac:dyDescent="0.3">
      <c r="A5991" s="2"/>
      <c r="B5991" s="4"/>
    </row>
    <row r="5992" spans="1:2" x14ac:dyDescent="0.3">
      <c r="A5992" s="2"/>
      <c r="B5992" s="4"/>
    </row>
    <row r="5993" spans="1:2" x14ac:dyDescent="0.3">
      <c r="A5993" s="2"/>
      <c r="B5993" s="4"/>
    </row>
    <row r="5994" spans="1:2" x14ac:dyDescent="0.3">
      <c r="A5994" s="2"/>
      <c r="B5994" s="4"/>
    </row>
    <row r="5995" spans="1:2" x14ac:dyDescent="0.3">
      <c r="A5995" s="2"/>
      <c r="B5995" s="4"/>
    </row>
    <row r="5996" spans="1:2" x14ac:dyDescent="0.3">
      <c r="A5996" s="2"/>
      <c r="B5996" s="4"/>
    </row>
    <row r="5997" spans="1:2" x14ac:dyDescent="0.3">
      <c r="A5997" s="2"/>
      <c r="B5997" s="4"/>
    </row>
    <row r="5998" spans="1:2" x14ac:dyDescent="0.3">
      <c r="A5998" s="2"/>
      <c r="B5998" s="4"/>
    </row>
    <row r="5999" spans="1:2" x14ac:dyDescent="0.3">
      <c r="A5999" s="2"/>
      <c r="B5999" s="4"/>
    </row>
    <row r="6000" spans="1:2" x14ac:dyDescent="0.3">
      <c r="A6000" s="2"/>
      <c r="B6000" s="4"/>
    </row>
    <row r="6001" spans="1:2" x14ac:dyDescent="0.3">
      <c r="A6001" s="2"/>
      <c r="B6001" s="4"/>
    </row>
    <row r="6002" spans="1:2" x14ac:dyDescent="0.3">
      <c r="A6002" s="2"/>
      <c r="B6002" s="4"/>
    </row>
    <row r="6003" spans="1:2" x14ac:dyDescent="0.3">
      <c r="A6003" s="2"/>
      <c r="B6003" s="4"/>
    </row>
    <row r="6004" spans="1:2" x14ac:dyDescent="0.3">
      <c r="A6004" s="2"/>
      <c r="B6004" s="4"/>
    </row>
    <row r="6005" spans="1:2" x14ac:dyDescent="0.3">
      <c r="A6005" s="2"/>
      <c r="B6005" s="4"/>
    </row>
    <row r="6006" spans="1:2" x14ac:dyDescent="0.3">
      <c r="A6006" s="2"/>
      <c r="B6006" s="4"/>
    </row>
    <row r="6007" spans="1:2" x14ac:dyDescent="0.3">
      <c r="A6007" s="2"/>
      <c r="B6007" s="4"/>
    </row>
    <row r="6008" spans="1:2" x14ac:dyDescent="0.3">
      <c r="A6008" s="2"/>
      <c r="B6008" s="4"/>
    </row>
    <row r="6009" spans="1:2" x14ac:dyDescent="0.3">
      <c r="A6009" s="2"/>
      <c r="B6009" s="4"/>
    </row>
    <row r="6010" spans="1:2" x14ac:dyDescent="0.3">
      <c r="A6010" s="2"/>
      <c r="B6010" s="4"/>
    </row>
    <row r="6011" spans="1:2" x14ac:dyDescent="0.3">
      <c r="A6011" s="2"/>
      <c r="B6011" s="4"/>
    </row>
    <row r="6012" spans="1:2" x14ac:dyDescent="0.3">
      <c r="A6012" s="2"/>
      <c r="B6012" s="4"/>
    </row>
    <row r="6013" spans="1:2" x14ac:dyDescent="0.3">
      <c r="A6013" s="2"/>
      <c r="B6013" s="4"/>
    </row>
    <row r="6014" spans="1:2" x14ac:dyDescent="0.3">
      <c r="A6014" s="2"/>
      <c r="B6014" s="4"/>
    </row>
    <row r="6015" spans="1:2" x14ac:dyDescent="0.3">
      <c r="A6015" s="2"/>
      <c r="B6015" s="4"/>
    </row>
    <row r="6016" spans="1:2" x14ac:dyDescent="0.3">
      <c r="A6016" s="2"/>
      <c r="B6016" s="4"/>
    </row>
    <row r="6017" spans="1:2" x14ac:dyDescent="0.3">
      <c r="A6017" s="2"/>
      <c r="B6017" s="4"/>
    </row>
    <row r="6018" spans="1:2" x14ac:dyDescent="0.3">
      <c r="A6018" s="2"/>
      <c r="B6018" s="4"/>
    </row>
    <row r="6019" spans="1:2" x14ac:dyDescent="0.3">
      <c r="A6019" s="2"/>
      <c r="B6019" s="4"/>
    </row>
    <row r="6020" spans="1:2" x14ac:dyDescent="0.3">
      <c r="A6020" s="2"/>
      <c r="B6020" s="4"/>
    </row>
    <row r="6021" spans="1:2" x14ac:dyDescent="0.3">
      <c r="A6021" s="2"/>
      <c r="B6021" s="4"/>
    </row>
    <row r="6022" spans="1:2" x14ac:dyDescent="0.3">
      <c r="A6022" s="2"/>
      <c r="B6022" s="4"/>
    </row>
    <row r="6023" spans="1:2" x14ac:dyDescent="0.3">
      <c r="A6023" s="2"/>
      <c r="B6023" s="4"/>
    </row>
    <row r="6024" spans="1:2" x14ac:dyDescent="0.3">
      <c r="A6024" s="2"/>
      <c r="B6024" s="4"/>
    </row>
    <row r="6025" spans="1:2" x14ac:dyDescent="0.3">
      <c r="A6025" s="2"/>
      <c r="B6025" s="4"/>
    </row>
    <row r="6026" spans="1:2" x14ac:dyDescent="0.3">
      <c r="A6026" s="2"/>
      <c r="B6026" s="4"/>
    </row>
    <row r="6027" spans="1:2" x14ac:dyDescent="0.3">
      <c r="A6027" s="2"/>
      <c r="B6027" s="4"/>
    </row>
    <row r="6028" spans="1:2" x14ac:dyDescent="0.3">
      <c r="A6028" s="2"/>
      <c r="B6028" s="4"/>
    </row>
    <row r="6029" spans="1:2" x14ac:dyDescent="0.3">
      <c r="A6029" s="2"/>
      <c r="B6029" s="4"/>
    </row>
    <row r="6030" spans="1:2" x14ac:dyDescent="0.3">
      <c r="A6030" s="2"/>
      <c r="B6030" s="4"/>
    </row>
    <row r="6031" spans="1:2" x14ac:dyDescent="0.3">
      <c r="A6031" s="2"/>
      <c r="B6031" s="4"/>
    </row>
    <row r="6032" spans="1:2" x14ac:dyDescent="0.3">
      <c r="A6032" s="2"/>
      <c r="B6032" s="4"/>
    </row>
    <row r="6033" spans="1:2" x14ac:dyDescent="0.3">
      <c r="A6033" s="2"/>
      <c r="B6033" s="4"/>
    </row>
    <row r="6034" spans="1:2" x14ac:dyDescent="0.3">
      <c r="A6034" s="2"/>
      <c r="B6034" s="4"/>
    </row>
    <row r="6035" spans="1:2" x14ac:dyDescent="0.3">
      <c r="A6035" s="2"/>
      <c r="B6035" s="4"/>
    </row>
    <row r="6036" spans="1:2" x14ac:dyDescent="0.3">
      <c r="A6036" s="2"/>
      <c r="B6036" s="4"/>
    </row>
    <row r="6037" spans="1:2" x14ac:dyDescent="0.3">
      <c r="A6037" s="2"/>
      <c r="B6037" s="4"/>
    </row>
    <row r="6038" spans="1:2" x14ac:dyDescent="0.3">
      <c r="A6038" s="2"/>
      <c r="B6038" s="4"/>
    </row>
    <row r="6039" spans="1:2" x14ac:dyDescent="0.3">
      <c r="A6039" s="2"/>
      <c r="B6039" s="4"/>
    </row>
    <row r="6040" spans="1:2" x14ac:dyDescent="0.3">
      <c r="A6040" s="2"/>
      <c r="B6040" s="4"/>
    </row>
    <row r="6041" spans="1:2" x14ac:dyDescent="0.3">
      <c r="A6041" s="2"/>
      <c r="B6041" s="4"/>
    </row>
    <row r="6042" spans="1:2" x14ac:dyDescent="0.3">
      <c r="A6042" s="2"/>
      <c r="B6042" s="4"/>
    </row>
    <row r="6043" spans="1:2" x14ac:dyDescent="0.3">
      <c r="A6043" s="2"/>
      <c r="B6043" s="4"/>
    </row>
    <row r="6044" spans="1:2" x14ac:dyDescent="0.3">
      <c r="A6044" s="2"/>
      <c r="B6044" s="4"/>
    </row>
    <row r="6045" spans="1:2" x14ac:dyDescent="0.3">
      <c r="A6045" s="2"/>
      <c r="B6045" s="4"/>
    </row>
    <row r="6046" spans="1:2" x14ac:dyDescent="0.3">
      <c r="A6046" s="2"/>
      <c r="B6046" s="4"/>
    </row>
    <row r="6047" spans="1:2" x14ac:dyDescent="0.3">
      <c r="A6047" s="2"/>
      <c r="B6047" s="4"/>
    </row>
    <row r="6048" spans="1:2" x14ac:dyDescent="0.3">
      <c r="A6048" s="2"/>
      <c r="B6048" s="4"/>
    </row>
    <row r="6049" spans="1:2" x14ac:dyDescent="0.3">
      <c r="A6049" s="2"/>
      <c r="B6049" s="4"/>
    </row>
    <row r="6050" spans="1:2" x14ac:dyDescent="0.3">
      <c r="A6050" s="2"/>
      <c r="B6050" s="4"/>
    </row>
    <row r="6051" spans="1:2" x14ac:dyDescent="0.3">
      <c r="A6051" s="2"/>
      <c r="B6051" s="4"/>
    </row>
    <row r="6052" spans="1:2" x14ac:dyDescent="0.3">
      <c r="A6052" s="2"/>
      <c r="B6052" s="4"/>
    </row>
    <row r="6053" spans="1:2" x14ac:dyDescent="0.3">
      <c r="A6053" s="2"/>
      <c r="B6053" s="4"/>
    </row>
    <row r="6054" spans="1:2" x14ac:dyDescent="0.3">
      <c r="A6054" s="2"/>
      <c r="B6054" s="4"/>
    </row>
    <row r="6055" spans="1:2" x14ac:dyDescent="0.3">
      <c r="A6055" s="2"/>
      <c r="B6055" s="4"/>
    </row>
    <row r="6056" spans="1:2" x14ac:dyDescent="0.3">
      <c r="A6056" s="2"/>
      <c r="B6056" s="4"/>
    </row>
    <row r="6057" spans="1:2" x14ac:dyDescent="0.3">
      <c r="A6057" s="2"/>
      <c r="B6057" s="4"/>
    </row>
    <row r="6058" spans="1:2" x14ac:dyDescent="0.3">
      <c r="A6058" s="2"/>
      <c r="B6058" s="4"/>
    </row>
    <row r="6059" spans="1:2" x14ac:dyDescent="0.3">
      <c r="A6059" s="2"/>
      <c r="B6059" s="4"/>
    </row>
    <row r="6060" spans="1:2" x14ac:dyDescent="0.3">
      <c r="A6060" s="2"/>
      <c r="B6060" s="4"/>
    </row>
    <row r="6061" spans="1:2" x14ac:dyDescent="0.3">
      <c r="A6061" s="2"/>
      <c r="B6061" s="4"/>
    </row>
    <row r="6062" spans="1:2" x14ac:dyDescent="0.3">
      <c r="A6062" s="2"/>
      <c r="B6062" s="4"/>
    </row>
    <row r="6063" spans="1:2" x14ac:dyDescent="0.3">
      <c r="A6063" s="2"/>
      <c r="B6063" s="4"/>
    </row>
    <row r="6064" spans="1:2" x14ac:dyDescent="0.3">
      <c r="A6064" s="2"/>
      <c r="B6064" s="4"/>
    </row>
    <row r="6065" spans="1:2" x14ac:dyDescent="0.3">
      <c r="A6065" s="2"/>
      <c r="B6065" s="4"/>
    </row>
    <row r="6066" spans="1:2" x14ac:dyDescent="0.3">
      <c r="A6066" s="2"/>
      <c r="B6066" s="4"/>
    </row>
    <row r="6067" spans="1:2" x14ac:dyDescent="0.3">
      <c r="A6067" s="2"/>
      <c r="B6067" s="4"/>
    </row>
    <row r="6068" spans="1:2" x14ac:dyDescent="0.3">
      <c r="A6068" s="2"/>
      <c r="B6068" s="4"/>
    </row>
    <row r="6069" spans="1:2" x14ac:dyDescent="0.3">
      <c r="A6069" s="2"/>
      <c r="B6069" s="4"/>
    </row>
    <row r="6070" spans="1:2" x14ac:dyDescent="0.3">
      <c r="A6070" s="2"/>
      <c r="B6070" s="4"/>
    </row>
    <row r="6071" spans="1:2" x14ac:dyDescent="0.3">
      <c r="A6071" s="2"/>
      <c r="B6071" s="4"/>
    </row>
    <row r="6072" spans="1:2" x14ac:dyDescent="0.3">
      <c r="A6072" s="2"/>
      <c r="B6072" s="4"/>
    </row>
    <row r="6073" spans="1:2" x14ac:dyDescent="0.3">
      <c r="A6073" s="2"/>
      <c r="B6073" s="4"/>
    </row>
    <row r="6074" spans="1:2" x14ac:dyDescent="0.3">
      <c r="A6074" s="2"/>
      <c r="B6074" s="4"/>
    </row>
    <row r="6075" spans="1:2" x14ac:dyDescent="0.3">
      <c r="A6075" s="2"/>
      <c r="B6075" s="4"/>
    </row>
    <row r="6076" spans="1:2" x14ac:dyDescent="0.3">
      <c r="A6076" s="2"/>
      <c r="B6076" s="4"/>
    </row>
    <row r="6077" spans="1:2" x14ac:dyDescent="0.3">
      <c r="A6077" s="2"/>
      <c r="B6077" s="4"/>
    </row>
    <row r="6078" spans="1:2" x14ac:dyDescent="0.3">
      <c r="A6078" s="2"/>
      <c r="B6078" s="4"/>
    </row>
    <row r="6079" spans="1:2" x14ac:dyDescent="0.3">
      <c r="A6079" s="2"/>
      <c r="B6079" s="4"/>
    </row>
    <row r="6080" spans="1:2" x14ac:dyDescent="0.3">
      <c r="A6080" s="2"/>
      <c r="B6080" s="4"/>
    </row>
    <row r="6081" spans="1:2" x14ac:dyDescent="0.3">
      <c r="A6081" s="2"/>
      <c r="B6081" s="4"/>
    </row>
    <row r="6082" spans="1:2" x14ac:dyDescent="0.3">
      <c r="A6082" s="2"/>
      <c r="B6082" s="4"/>
    </row>
    <row r="6083" spans="1:2" x14ac:dyDescent="0.3">
      <c r="A6083" s="2"/>
      <c r="B6083" s="4"/>
    </row>
    <row r="6084" spans="1:2" x14ac:dyDescent="0.3">
      <c r="A6084" s="2"/>
      <c r="B6084" s="4"/>
    </row>
    <row r="6085" spans="1:2" x14ac:dyDescent="0.3">
      <c r="A6085" s="2"/>
      <c r="B6085" s="4"/>
    </row>
    <row r="6086" spans="1:2" x14ac:dyDescent="0.3">
      <c r="A6086" s="2"/>
      <c r="B6086" s="4"/>
    </row>
    <row r="6087" spans="1:2" x14ac:dyDescent="0.3">
      <c r="A6087" s="2"/>
      <c r="B6087" s="4"/>
    </row>
    <row r="6088" spans="1:2" x14ac:dyDescent="0.3">
      <c r="A6088" s="2"/>
      <c r="B6088" s="4"/>
    </row>
    <row r="6089" spans="1:2" x14ac:dyDescent="0.3">
      <c r="A6089" s="2"/>
      <c r="B6089" s="4"/>
    </row>
    <row r="6090" spans="1:2" x14ac:dyDescent="0.3">
      <c r="A6090" s="2"/>
      <c r="B6090" s="4"/>
    </row>
    <row r="6091" spans="1:2" x14ac:dyDescent="0.3">
      <c r="A6091" s="2"/>
      <c r="B6091" s="4"/>
    </row>
    <row r="6092" spans="1:2" x14ac:dyDescent="0.3">
      <c r="A6092" s="2"/>
      <c r="B6092" s="4"/>
    </row>
    <row r="6093" spans="1:2" x14ac:dyDescent="0.3">
      <c r="A6093" s="2"/>
      <c r="B6093" s="4"/>
    </row>
    <row r="6094" spans="1:2" x14ac:dyDescent="0.3">
      <c r="A6094" s="2"/>
      <c r="B6094" s="4"/>
    </row>
    <row r="6095" spans="1:2" x14ac:dyDescent="0.3">
      <c r="A6095" s="2"/>
      <c r="B6095" s="4"/>
    </row>
    <row r="6096" spans="1:2" x14ac:dyDescent="0.3">
      <c r="A6096" s="2"/>
      <c r="B6096" s="4"/>
    </row>
    <row r="6097" spans="1:2" x14ac:dyDescent="0.3">
      <c r="A6097" s="2"/>
      <c r="B6097" s="4"/>
    </row>
    <row r="6098" spans="1:2" x14ac:dyDescent="0.3">
      <c r="A6098" s="2"/>
      <c r="B6098" s="4"/>
    </row>
    <row r="6099" spans="1:2" x14ac:dyDescent="0.3">
      <c r="A6099" s="2"/>
      <c r="B6099" s="4"/>
    </row>
    <row r="6100" spans="1:2" x14ac:dyDescent="0.3">
      <c r="A6100" s="2"/>
      <c r="B6100" s="4"/>
    </row>
    <row r="6101" spans="1:2" x14ac:dyDescent="0.3">
      <c r="A6101" s="2"/>
      <c r="B6101" s="4"/>
    </row>
    <row r="6102" spans="1:2" x14ac:dyDescent="0.3">
      <c r="A6102" s="2"/>
      <c r="B6102" s="4"/>
    </row>
    <row r="6103" spans="1:2" x14ac:dyDescent="0.3">
      <c r="A6103" s="2"/>
      <c r="B6103" s="4"/>
    </row>
    <row r="6104" spans="1:2" x14ac:dyDescent="0.3">
      <c r="A6104" s="2"/>
      <c r="B6104" s="4"/>
    </row>
    <row r="6105" spans="1:2" x14ac:dyDescent="0.3">
      <c r="A6105" s="2"/>
      <c r="B6105" s="4"/>
    </row>
    <row r="6106" spans="1:2" x14ac:dyDescent="0.3">
      <c r="A6106" s="2"/>
      <c r="B6106" s="4"/>
    </row>
    <row r="6107" spans="1:2" x14ac:dyDescent="0.3">
      <c r="A6107" s="2"/>
      <c r="B6107" s="4"/>
    </row>
    <row r="6108" spans="1:2" x14ac:dyDescent="0.3">
      <c r="A6108" s="2"/>
      <c r="B6108" s="4"/>
    </row>
    <row r="6109" spans="1:2" x14ac:dyDescent="0.3">
      <c r="A6109" s="2"/>
      <c r="B6109" s="4"/>
    </row>
    <row r="6110" spans="1:2" x14ac:dyDescent="0.3">
      <c r="A6110" s="2"/>
      <c r="B6110" s="4"/>
    </row>
    <row r="6111" spans="1:2" x14ac:dyDescent="0.3">
      <c r="A6111" s="2"/>
      <c r="B6111" s="4"/>
    </row>
    <row r="6112" spans="1:2" x14ac:dyDescent="0.3">
      <c r="A6112" s="2"/>
      <c r="B6112" s="4"/>
    </row>
    <row r="6113" spans="1:2" x14ac:dyDescent="0.3">
      <c r="A6113" s="2"/>
      <c r="B6113" s="4"/>
    </row>
    <row r="6114" spans="1:2" x14ac:dyDescent="0.3">
      <c r="A6114" s="2"/>
      <c r="B6114" s="4"/>
    </row>
    <row r="6115" spans="1:2" x14ac:dyDescent="0.3">
      <c r="A6115" s="2"/>
      <c r="B6115" s="4"/>
    </row>
    <row r="6116" spans="1:2" x14ac:dyDescent="0.3">
      <c r="A6116" s="2"/>
      <c r="B6116" s="4"/>
    </row>
    <row r="6117" spans="1:2" x14ac:dyDescent="0.3">
      <c r="A6117" s="2"/>
      <c r="B6117" s="4"/>
    </row>
    <row r="6118" spans="1:2" x14ac:dyDescent="0.3">
      <c r="A6118" s="2"/>
      <c r="B6118" s="4"/>
    </row>
    <row r="6119" spans="1:2" x14ac:dyDescent="0.3">
      <c r="A6119" s="2"/>
      <c r="B6119" s="4"/>
    </row>
    <row r="6120" spans="1:2" x14ac:dyDescent="0.3">
      <c r="A6120" s="2"/>
      <c r="B6120" s="4"/>
    </row>
    <row r="6121" spans="1:2" x14ac:dyDescent="0.3">
      <c r="A6121" s="2"/>
      <c r="B6121" s="4"/>
    </row>
    <row r="6122" spans="1:2" x14ac:dyDescent="0.3">
      <c r="A6122" s="2"/>
      <c r="B6122" s="4"/>
    </row>
    <row r="6123" spans="1:2" x14ac:dyDescent="0.3">
      <c r="A6123" s="2"/>
      <c r="B6123" s="4"/>
    </row>
    <row r="6124" spans="1:2" x14ac:dyDescent="0.3">
      <c r="A6124" s="2"/>
      <c r="B6124" s="4"/>
    </row>
    <row r="6125" spans="1:2" x14ac:dyDescent="0.3">
      <c r="A6125" s="2"/>
      <c r="B6125" s="4"/>
    </row>
    <row r="6126" spans="1:2" x14ac:dyDescent="0.3">
      <c r="A6126" s="2"/>
      <c r="B6126" s="4"/>
    </row>
    <row r="6127" spans="1:2" x14ac:dyDescent="0.3">
      <c r="A6127" s="2"/>
      <c r="B6127" s="4"/>
    </row>
    <row r="6128" spans="1:2" x14ac:dyDescent="0.3">
      <c r="A6128" s="2"/>
      <c r="B6128" s="4"/>
    </row>
    <row r="6129" spans="1:2" x14ac:dyDescent="0.3">
      <c r="A6129" s="2"/>
      <c r="B6129" s="4"/>
    </row>
    <row r="6130" spans="1:2" x14ac:dyDescent="0.3">
      <c r="A6130" s="2"/>
      <c r="B6130" s="4"/>
    </row>
    <row r="6131" spans="1:2" x14ac:dyDescent="0.3">
      <c r="A6131" s="2"/>
      <c r="B6131" s="4"/>
    </row>
    <row r="6132" spans="1:2" x14ac:dyDescent="0.3">
      <c r="A6132" s="2"/>
      <c r="B6132" s="4"/>
    </row>
    <row r="6133" spans="1:2" x14ac:dyDescent="0.3">
      <c r="A6133" s="2"/>
      <c r="B6133" s="4"/>
    </row>
    <row r="6134" spans="1:2" x14ac:dyDescent="0.3">
      <c r="A6134" s="2"/>
      <c r="B6134" s="4"/>
    </row>
    <row r="6135" spans="1:2" x14ac:dyDescent="0.3">
      <c r="A6135" s="2"/>
      <c r="B6135" s="4"/>
    </row>
    <row r="6136" spans="1:2" x14ac:dyDescent="0.3">
      <c r="A6136" s="2"/>
      <c r="B6136" s="4"/>
    </row>
    <row r="6137" spans="1:2" x14ac:dyDescent="0.3">
      <c r="A6137" s="2"/>
      <c r="B6137" s="4"/>
    </row>
    <row r="6138" spans="1:2" x14ac:dyDescent="0.3">
      <c r="A6138" s="2"/>
      <c r="B6138" s="4"/>
    </row>
    <row r="6139" spans="1:2" x14ac:dyDescent="0.3">
      <c r="A6139" s="2"/>
      <c r="B6139" s="4"/>
    </row>
    <row r="6140" spans="1:2" x14ac:dyDescent="0.3">
      <c r="A6140" s="2"/>
      <c r="B6140" s="4"/>
    </row>
    <row r="6141" spans="1:2" x14ac:dyDescent="0.3">
      <c r="A6141" s="2"/>
      <c r="B6141" s="4"/>
    </row>
    <row r="6142" spans="1:2" x14ac:dyDescent="0.3">
      <c r="A6142" s="2"/>
      <c r="B6142" s="4"/>
    </row>
    <row r="6143" spans="1:2" x14ac:dyDescent="0.3">
      <c r="A6143" s="2"/>
      <c r="B6143" s="4"/>
    </row>
    <row r="6144" spans="1:2" x14ac:dyDescent="0.3">
      <c r="A6144" s="2"/>
      <c r="B6144" s="4"/>
    </row>
    <row r="6145" spans="1:2" x14ac:dyDescent="0.3">
      <c r="A6145" s="2"/>
      <c r="B6145" s="4"/>
    </row>
    <row r="6146" spans="1:2" x14ac:dyDescent="0.3">
      <c r="A6146" s="2"/>
      <c r="B6146" s="4"/>
    </row>
    <row r="6147" spans="1:2" x14ac:dyDescent="0.3">
      <c r="A6147" s="2"/>
      <c r="B6147" s="4"/>
    </row>
    <row r="6148" spans="1:2" x14ac:dyDescent="0.3">
      <c r="A6148" s="2"/>
      <c r="B6148" s="4"/>
    </row>
    <row r="6149" spans="1:2" x14ac:dyDescent="0.3">
      <c r="A6149" s="2"/>
      <c r="B6149" s="4"/>
    </row>
    <row r="6150" spans="1:2" x14ac:dyDescent="0.3">
      <c r="A6150" s="2"/>
      <c r="B6150" s="4"/>
    </row>
    <row r="6151" spans="1:2" x14ac:dyDescent="0.3">
      <c r="A6151" s="2"/>
      <c r="B6151" s="4"/>
    </row>
    <row r="6152" spans="1:2" x14ac:dyDescent="0.3">
      <c r="A6152" s="2"/>
      <c r="B6152" s="4"/>
    </row>
    <row r="6153" spans="1:2" x14ac:dyDescent="0.3">
      <c r="A6153" s="2"/>
      <c r="B6153" s="4"/>
    </row>
    <row r="6154" spans="1:2" x14ac:dyDescent="0.3">
      <c r="A6154" s="2"/>
      <c r="B6154" s="4"/>
    </row>
    <row r="6155" spans="1:2" x14ac:dyDescent="0.3">
      <c r="A6155" s="2"/>
      <c r="B6155" s="4"/>
    </row>
    <row r="6156" spans="1:2" x14ac:dyDescent="0.3">
      <c r="A6156" s="2"/>
      <c r="B6156" s="4"/>
    </row>
    <row r="6157" spans="1:2" x14ac:dyDescent="0.3">
      <c r="A6157" s="2"/>
      <c r="B6157" s="4"/>
    </row>
    <row r="6158" spans="1:2" x14ac:dyDescent="0.3">
      <c r="A6158" s="2"/>
      <c r="B6158" s="4"/>
    </row>
    <row r="6159" spans="1:2" x14ac:dyDescent="0.3">
      <c r="A6159" s="2"/>
      <c r="B6159" s="4"/>
    </row>
    <row r="6160" spans="1:2" x14ac:dyDescent="0.3">
      <c r="A6160" s="2"/>
      <c r="B6160" s="4"/>
    </row>
    <row r="6161" spans="1:2" x14ac:dyDescent="0.3">
      <c r="A6161" s="2"/>
      <c r="B6161" s="4"/>
    </row>
    <row r="6162" spans="1:2" x14ac:dyDescent="0.3">
      <c r="A6162" s="2"/>
      <c r="B6162" s="4"/>
    </row>
    <row r="6163" spans="1:2" x14ac:dyDescent="0.3">
      <c r="A6163" s="2"/>
      <c r="B6163" s="4"/>
    </row>
    <row r="6164" spans="1:2" x14ac:dyDescent="0.3">
      <c r="A6164" s="2"/>
      <c r="B6164" s="4"/>
    </row>
    <row r="6165" spans="1:2" x14ac:dyDescent="0.3">
      <c r="A6165" s="2"/>
      <c r="B6165" s="4"/>
    </row>
    <row r="6166" spans="1:2" x14ac:dyDescent="0.3">
      <c r="A6166" s="2"/>
      <c r="B6166" s="4"/>
    </row>
    <row r="6167" spans="1:2" x14ac:dyDescent="0.3">
      <c r="A6167" s="2"/>
      <c r="B6167" s="4"/>
    </row>
    <row r="6168" spans="1:2" x14ac:dyDescent="0.3">
      <c r="A6168" s="2"/>
      <c r="B6168" s="4"/>
    </row>
    <row r="6169" spans="1:2" x14ac:dyDescent="0.3">
      <c r="A6169" s="2"/>
      <c r="B6169" s="4"/>
    </row>
    <row r="6170" spans="1:2" x14ac:dyDescent="0.3">
      <c r="A6170" s="2"/>
      <c r="B6170" s="4"/>
    </row>
    <row r="6171" spans="1:2" x14ac:dyDescent="0.3">
      <c r="A6171" s="2"/>
      <c r="B6171" s="4"/>
    </row>
    <row r="6172" spans="1:2" x14ac:dyDescent="0.3">
      <c r="A6172" s="2"/>
      <c r="B6172" s="4"/>
    </row>
    <row r="6173" spans="1:2" x14ac:dyDescent="0.3">
      <c r="A6173" s="2"/>
      <c r="B6173" s="4"/>
    </row>
    <row r="6174" spans="1:2" x14ac:dyDescent="0.3">
      <c r="A6174" s="2"/>
      <c r="B6174" s="4"/>
    </row>
    <row r="6175" spans="1:2" x14ac:dyDescent="0.3">
      <c r="A6175" s="2"/>
      <c r="B6175" s="4"/>
    </row>
    <row r="6176" spans="1:2" x14ac:dyDescent="0.3">
      <c r="A6176" s="2"/>
      <c r="B6176" s="4"/>
    </row>
    <row r="6177" spans="1:2" x14ac:dyDescent="0.3">
      <c r="A6177" s="2"/>
      <c r="B6177" s="4"/>
    </row>
    <row r="6178" spans="1:2" x14ac:dyDescent="0.3">
      <c r="A6178" s="2"/>
      <c r="B6178" s="4"/>
    </row>
    <row r="6179" spans="1:2" x14ac:dyDescent="0.3">
      <c r="A6179" s="2"/>
      <c r="B6179" s="4"/>
    </row>
    <row r="6180" spans="1:2" x14ac:dyDescent="0.3">
      <c r="A6180" s="2"/>
      <c r="B6180" s="4"/>
    </row>
    <row r="6181" spans="1:2" x14ac:dyDescent="0.3">
      <c r="A6181" s="2"/>
      <c r="B6181" s="4"/>
    </row>
    <row r="6182" spans="1:2" x14ac:dyDescent="0.3">
      <c r="A6182" s="2"/>
      <c r="B6182" s="4"/>
    </row>
    <row r="6183" spans="1:2" x14ac:dyDescent="0.3">
      <c r="A6183" s="2"/>
      <c r="B6183" s="4"/>
    </row>
    <row r="6184" spans="1:2" x14ac:dyDescent="0.3">
      <c r="A6184" s="2"/>
      <c r="B6184" s="4"/>
    </row>
    <row r="6185" spans="1:2" x14ac:dyDescent="0.3">
      <c r="A6185" s="2"/>
      <c r="B6185" s="4"/>
    </row>
    <row r="6186" spans="1:2" x14ac:dyDescent="0.3">
      <c r="A6186" s="2"/>
      <c r="B6186" s="4"/>
    </row>
    <row r="6187" spans="1:2" x14ac:dyDescent="0.3">
      <c r="A6187" s="2"/>
      <c r="B6187" s="4"/>
    </row>
    <row r="6188" spans="1:2" x14ac:dyDescent="0.3">
      <c r="A6188" s="2"/>
      <c r="B6188" s="4"/>
    </row>
    <row r="6189" spans="1:2" x14ac:dyDescent="0.3">
      <c r="A6189" s="2"/>
      <c r="B6189" s="4"/>
    </row>
    <row r="6190" spans="1:2" x14ac:dyDescent="0.3">
      <c r="A6190" s="2"/>
      <c r="B6190" s="4"/>
    </row>
    <row r="6191" spans="1:2" x14ac:dyDescent="0.3">
      <c r="A6191" s="2"/>
      <c r="B6191" s="4"/>
    </row>
    <row r="6192" spans="1:2" x14ac:dyDescent="0.3">
      <c r="A6192" s="2"/>
      <c r="B6192" s="4"/>
    </row>
    <row r="6193" spans="1:2" x14ac:dyDescent="0.3">
      <c r="A6193" s="2"/>
      <c r="B6193" s="4"/>
    </row>
    <row r="6194" spans="1:2" x14ac:dyDescent="0.3">
      <c r="A6194" s="2"/>
      <c r="B6194" s="4"/>
    </row>
    <row r="6195" spans="1:2" x14ac:dyDescent="0.3">
      <c r="A6195" s="2"/>
      <c r="B6195" s="4"/>
    </row>
    <row r="6196" spans="1:2" x14ac:dyDescent="0.3">
      <c r="A6196" s="2"/>
      <c r="B6196" s="4"/>
    </row>
    <row r="6197" spans="1:2" x14ac:dyDescent="0.3">
      <c r="A6197" s="2"/>
      <c r="B6197" s="4"/>
    </row>
    <row r="6198" spans="1:2" x14ac:dyDescent="0.3">
      <c r="A6198" s="2"/>
      <c r="B6198" s="4"/>
    </row>
    <row r="6199" spans="1:2" x14ac:dyDescent="0.3">
      <c r="A6199" s="2"/>
      <c r="B6199" s="4"/>
    </row>
    <row r="6200" spans="1:2" x14ac:dyDescent="0.3">
      <c r="A6200" s="2"/>
      <c r="B6200" s="4"/>
    </row>
    <row r="6201" spans="1:2" x14ac:dyDescent="0.3">
      <c r="A6201" s="2"/>
      <c r="B6201" s="4"/>
    </row>
    <row r="6202" spans="1:2" x14ac:dyDescent="0.3">
      <c r="A6202" s="2"/>
      <c r="B6202" s="4"/>
    </row>
    <row r="6203" spans="1:2" x14ac:dyDescent="0.3">
      <c r="A6203" s="2"/>
      <c r="B6203" s="4"/>
    </row>
    <row r="6204" spans="1:2" x14ac:dyDescent="0.3">
      <c r="A6204" s="2"/>
      <c r="B6204" s="4"/>
    </row>
    <row r="6205" spans="1:2" x14ac:dyDescent="0.3">
      <c r="A6205" s="2"/>
      <c r="B6205" s="4"/>
    </row>
    <row r="6206" spans="1:2" x14ac:dyDescent="0.3">
      <c r="A6206" s="2"/>
      <c r="B6206" s="4"/>
    </row>
    <row r="6207" spans="1:2" x14ac:dyDescent="0.3">
      <c r="A6207" s="2"/>
      <c r="B6207" s="4"/>
    </row>
    <row r="6208" spans="1:2" x14ac:dyDescent="0.3">
      <c r="A6208" s="2"/>
      <c r="B6208" s="4"/>
    </row>
    <row r="6209" spans="1:2" x14ac:dyDescent="0.3">
      <c r="A6209" s="2"/>
      <c r="B6209" s="4"/>
    </row>
    <row r="6210" spans="1:2" x14ac:dyDescent="0.3">
      <c r="A6210" s="2"/>
      <c r="B6210" s="4"/>
    </row>
    <row r="6211" spans="1:2" x14ac:dyDescent="0.3">
      <c r="A6211" s="2"/>
      <c r="B6211" s="4"/>
    </row>
    <row r="6212" spans="1:2" x14ac:dyDescent="0.3">
      <c r="A6212" s="2"/>
      <c r="B6212" s="4"/>
    </row>
    <row r="6213" spans="1:2" x14ac:dyDescent="0.3">
      <c r="A6213" s="2"/>
      <c r="B6213" s="4"/>
    </row>
    <row r="6214" spans="1:2" x14ac:dyDescent="0.3">
      <c r="A6214" s="2"/>
      <c r="B6214" s="4"/>
    </row>
    <row r="6215" spans="1:2" x14ac:dyDescent="0.3">
      <c r="A6215" s="2"/>
      <c r="B6215" s="4"/>
    </row>
    <row r="6216" spans="1:2" x14ac:dyDescent="0.3">
      <c r="A6216" s="2"/>
      <c r="B6216" s="4"/>
    </row>
    <row r="6217" spans="1:2" x14ac:dyDescent="0.3">
      <c r="A6217" s="2"/>
      <c r="B6217" s="4"/>
    </row>
    <row r="6218" spans="1:2" x14ac:dyDescent="0.3">
      <c r="A6218" s="2"/>
      <c r="B6218" s="4"/>
    </row>
    <row r="6219" spans="1:2" x14ac:dyDescent="0.3">
      <c r="A6219" s="2"/>
      <c r="B6219" s="4"/>
    </row>
    <row r="6220" spans="1:2" x14ac:dyDescent="0.3">
      <c r="A6220" s="2"/>
      <c r="B6220" s="4"/>
    </row>
    <row r="6221" spans="1:2" x14ac:dyDescent="0.3">
      <c r="A6221" s="2"/>
      <c r="B6221" s="4"/>
    </row>
    <row r="6222" spans="1:2" x14ac:dyDescent="0.3">
      <c r="A6222" s="2"/>
      <c r="B6222" s="4"/>
    </row>
    <row r="6223" spans="1:2" x14ac:dyDescent="0.3">
      <c r="A6223" s="2"/>
      <c r="B6223" s="4"/>
    </row>
    <row r="6224" spans="1:2" x14ac:dyDescent="0.3">
      <c r="A6224" s="2"/>
      <c r="B6224" s="4"/>
    </row>
    <row r="6225" spans="1:2" x14ac:dyDescent="0.3">
      <c r="A6225" s="2"/>
      <c r="B6225" s="4"/>
    </row>
    <row r="6226" spans="1:2" x14ac:dyDescent="0.3">
      <c r="A6226" s="2"/>
      <c r="B6226" s="4"/>
    </row>
    <row r="6227" spans="1:2" x14ac:dyDescent="0.3">
      <c r="A6227" s="2"/>
      <c r="B6227" s="4"/>
    </row>
    <row r="6228" spans="1:2" x14ac:dyDescent="0.3">
      <c r="A6228" s="2"/>
      <c r="B6228" s="4"/>
    </row>
    <row r="6229" spans="1:2" x14ac:dyDescent="0.3">
      <c r="A6229" s="2"/>
      <c r="B6229" s="4"/>
    </row>
    <row r="6230" spans="1:2" x14ac:dyDescent="0.3">
      <c r="A6230" s="2"/>
      <c r="B6230" s="4"/>
    </row>
    <row r="6231" spans="1:2" x14ac:dyDescent="0.3">
      <c r="A6231" s="2"/>
      <c r="B6231" s="4"/>
    </row>
    <row r="6232" spans="1:2" x14ac:dyDescent="0.3">
      <c r="A6232" s="2"/>
      <c r="B6232" s="4"/>
    </row>
    <row r="6233" spans="1:2" x14ac:dyDescent="0.3">
      <c r="A6233" s="2"/>
      <c r="B6233" s="4"/>
    </row>
    <row r="6234" spans="1:2" x14ac:dyDescent="0.3">
      <c r="A6234" s="2"/>
      <c r="B6234" s="4"/>
    </row>
    <row r="6235" spans="1:2" x14ac:dyDescent="0.3">
      <c r="A6235" s="2"/>
      <c r="B6235" s="4"/>
    </row>
    <row r="6236" spans="1:2" x14ac:dyDescent="0.3">
      <c r="A6236" s="2"/>
      <c r="B6236" s="4"/>
    </row>
    <row r="6237" spans="1:2" x14ac:dyDescent="0.3">
      <c r="A6237" s="2"/>
      <c r="B6237" s="4"/>
    </row>
    <row r="6238" spans="1:2" x14ac:dyDescent="0.3">
      <c r="A6238" s="2"/>
      <c r="B6238" s="4"/>
    </row>
    <row r="6239" spans="1:2" x14ac:dyDescent="0.3">
      <c r="A6239" s="2"/>
      <c r="B6239" s="4"/>
    </row>
    <row r="6240" spans="1:2" x14ac:dyDescent="0.3">
      <c r="A6240" s="2"/>
      <c r="B6240" s="4"/>
    </row>
    <row r="6241" spans="1:2" x14ac:dyDescent="0.3">
      <c r="A6241" s="2"/>
      <c r="B6241" s="4"/>
    </row>
    <row r="6242" spans="1:2" x14ac:dyDescent="0.3">
      <c r="A6242" s="2"/>
      <c r="B6242" s="4"/>
    </row>
    <row r="6243" spans="1:2" x14ac:dyDescent="0.3">
      <c r="A6243" s="2"/>
      <c r="B6243" s="4"/>
    </row>
    <row r="6244" spans="1:2" x14ac:dyDescent="0.3">
      <c r="A6244" s="2"/>
      <c r="B6244" s="4"/>
    </row>
    <row r="6245" spans="1:2" x14ac:dyDescent="0.3">
      <c r="A6245" s="2"/>
      <c r="B6245" s="4"/>
    </row>
    <row r="6246" spans="1:2" x14ac:dyDescent="0.3">
      <c r="A6246" s="2"/>
      <c r="B6246" s="4"/>
    </row>
    <row r="6247" spans="1:2" x14ac:dyDescent="0.3">
      <c r="A6247" s="2"/>
      <c r="B6247" s="4"/>
    </row>
    <row r="6248" spans="1:2" x14ac:dyDescent="0.3">
      <c r="A6248" s="2"/>
      <c r="B6248" s="4"/>
    </row>
    <row r="6249" spans="1:2" x14ac:dyDescent="0.3">
      <c r="A6249" s="2"/>
      <c r="B6249" s="4"/>
    </row>
    <row r="6250" spans="1:2" x14ac:dyDescent="0.3">
      <c r="A6250" s="2"/>
      <c r="B6250" s="4"/>
    </row>
    <row r="6251" spans="1:2" x14ac:dyDescent="0.3">
      <c r="A6251" s="2"/>
      <c r="B6251" s="4"/>
    </row>
    <row r="6252" spans="1:2" x14ac:dyDescent="0.3">
      <c r="A6252" s="2"/>
      <c r="B6252" s="4"/>
    </row>
    <row r="6253" spans="1:2" x14ac:dyDescent="0.3">
      <c r="A6253" s="2"/>
      <c r="B6253" s="4"/>
    </row>
    <row r="6254" spans="1:2" x14ac:dyDescent="0.3">
      <c r="A6254" s="2"/>
      <c r="B6254" s="4"/>
    </row>
    <row r="6255" spans="1:2" x14ac:dyDescent="0.3">
      <c r="A6255" s="2"/>
      <c r="B6255" s="4"/>
    </row>
    <row r="6256" spans="1:2" x14ac:dyDescent="0.3">
      <c r="A6256" s="2"/>
      <c r="B6256" s="4"/>
    </row>
    <row r="6257" spans="1:2" x14ac:dyDescent="0.3">
      <c r="A6257" s="2"/>
      <c r="B6257" s="4"/>
    </row>
    <row r="6258" spans="1:2" x14ac:dyDescent="0.3">
      <c r="A6258" s="2"/>
      <c r="B6258" s="4"/>
    </row>
    <row r="6259" spans="1:2" x14ac:dyDescent="0.3">
      <c r="A6259" s="2"/>
      <c r="B6259" s="4"/>
    </row>
    <row r="6260" spans="1:2" x14ac:dyDescent="0.3">
      <c r="A6260" s="2"/>
      <c r="B6260" s="4"/>
    </row>
    <row r="6261" spans="1:2" x14ac:dyDescent="0.3">
      <c r="A6261" s="2"/>
      <c r="B6261" s="4"/>
    </row>
    <row r="6262" spans="1:2" x14ac:dyDescent="0.3">
      <c r="A6262" s="2"/>
      <c r="B6262" s="4"/>
    </row>
    <row r="6263" spans="1:2" x14ac:dyDescent="0.3">
      <c r="A6263" s="2"/>
      <c r="B6263" s="4"/>
    </row>
    <row r="6264" spans="1:2" x14ac:dyDescent="0.3">
      <c r="A6264" s="2"/>
      <c r="B6264" s="4"/>
    </row>
    <row r="6265" spans="1:2" x14ac:dyDescent="0.3">
      <c r="A6265" s="2"/>
      <c r="B6265" s="4"/>
    </row>
    <row r="6266" spans="1:2" x14ac:dyDescent="0.3">
      <c r="A6266" s="2"/>
      <c r="B6266" s="4"/>
    </row>
    <row r="6267" spans="1:2" x14ac:dyDescent="0.3">
      <c r="A6267" s="2"/>
      <c r="B6267" s="4"/>
    </row>
    <row r="6268" spans="1:2" x14ac:dyDescent="0.3">
      <c r="A6268" s="2"/>
      <c r="B6268" s="4"/>
    </row>
    <row r="6269" spans="1:2" x14ac:dyDescent="0.3">
      <c r="A6269" s="2"/>
      <c r="B6269" s="4"/>
    </row>
    <row r="6270" spans="1:2" x14ac:dyDescent="0.3">
      <c r="A6270" s="2"/>
      <c r="B6270" s="4"/>
    </row>
    <row r="6271" spans="1:2" x14ac:dyDescent="0.3">
      <c r="A6271" s="2"/>
      <c r="B6271" s="4"/>
    </row>
    <row r="6272" spans="1:2" x14ac:dyDescent="0.3">
      <c r="A6272" s="2"/>
      <c r="B6272" s="4"/>
    </row>
    <row r="6273" spans="1:2" x14ac:dyDescent="0.3">
      <c r="A6273" s="2"/>
      <c r="B6273" s="4"/>
    </row>
    <row r="6274" spans="1:2" x14ac:dyDescent="0.3">
      <c r="A6274" s="2"/>
      <c r="B6274" s="4"/>
    </row>
    <row r="6275" spans="1:2" x14ac:dyDescent="0.3">
      <c r="A6275" s="2"/>
      <c r="B6275" s="4"/>
    </row>
    <row r="6276" spans="1:2" x14ac:dyDescent="0.3">
      <c r="A6276" s="2"/>
      <c r="B6276" s="4"/>
    </row>
    <row r="6277" spans="1:2" x14ac:dyDescent="0.3">
      <c r="A6277" s="2"/>
      <c r="B6277" s="4"/>
    </row>
    <row r="6278" spans="1:2" x14ac:dyDescent="0.3">
      <c r="A6278" s="2"/>
      <c r="B6278" s="4"/>
    </row>
    <row r="6279" spans="1:2" x14ac:dyDescent="0.3">
      <c r="A6279" s="2"/>
      <c r="B6279" s="4"/>
    </row>
    <row r="6280" spans="1:2" x14ac:dyDescent="0.3">
      <c r="A6280" s="2"/>
      <c r="B6280" s="4"/>
    </row>
    <row r="6281" spans="1:2" x14ac:dyDescent="0.3">
      <c r="A6281" s="2"/>
      <c r="B6281" s="4"/>
    </row>
    <row r="6282" spans="1:2" x14ac:dyDescent="0.3">
      <c r="A6282" s="2"/>
      <c r="B6282" s="4"/>
    </row>
    <row r="6283" spans="1:2" x14ac:dyDescent="0.3">
      <c r="A6283" s="2"/>
      <c r="B6283" s="4"/>
    </row>
    <row r="6284" spans="1:2" x14ac:dyDescent="0.3">
      <c r="A6284" s="2"/>
      <c r="B6284" s="4"/>
    </row>
    <row r="6285" spans="1:2" x14ac:dyDescent="0.3">
      <c r="A6285" s="2"/>
      <c r="B6285" s="4"/>
    </row>
    <row r="6286" spans="1:2" x14ac:dyDescent="0.3">
      <c r="A6286" s="2"/>
      <c r="B6286" s="4"/>
    </row>
    <row r="6287" spans="1:2" x14ac:dyDescent="0.3">
      <c r="A6287" s="2"/>
      <c r="B6287" s="4"/>
    </row>
    <row r="6288" spans="1:2" x14ac:dyDescent="0.3">
      <c r="A6288" s="2"/>
      <c r="B6288" s="4"/>
    </row>
    <row r="6289" spans="1:2" x14ac:dyDescent="0.3">
      <c r="A6289" s="2"/>
      <c r="B6289" s="4"/>
    </row>
    <row r="6290" spans="1:2" x14ac:dyDescent="0.3">
      <c r="A6290" s="2"/>
      <c r="B6290" s="4"/>
    </row>
    <row r="6291" spans="1:2" x14ac:dyDescent="0.3">
      <c r="A6291" s="2"/>
      <c r="B6291" s="4"/>
    </row>
    <row r="6292" spans="1:2" x14ac:dyDescent="0.3">
      <c r="A6292" s="2"/>
      <c r="B6292" s="4"/>
    </row>
    <row r="6293" spans="1:2" x14ac:dyDescent="0.3">
      <c r="A6293" s="2"/>
      <c r="B6293" s="4"/>
    </row>
    <row r="6294" spans="1:2" x14ac:dyDescent="0.3">
      <c r="A6294" s="2"/>
      <c r="B6294" s="4"/>
    </row>
    <row r="6295" spans="1:2" x14ac:dyDescent="0.3">
      <c r="A6295" s="2"/>
      <c r="B6295" s="4"/>
    </row>
    <row r="6296" spans="1:2" x14ac:dyDescent="0.3">
      <c r="A6296" s="2"/>
      <c r="B6296" s="4"/>
    </row>
    <row r="6297" spans="1:2" x14ac:dyDescent="0.3">
      <c r="A6297" s="2"/>
      <c r="B6297" s="4"/>
    </row>
    <row r="6298" spans="1:2" x14ac:dyDescent="0.3">
      <c r="A6298" s="2"/>
      <c r="B6298" s="4"/>
    </row>
    <row r="6299" spans="1:2" x14ac:dyDescent="0.3">
      <c r="A6299" s="2"/>
      <c r="B6299" s="4"/>
    </row>
    <row r="6300" spans="1:2" x14ac:dyDescent="0.3">
      <c r="A6300" s="2"/>
      <c r="B6300" s="4"/>
    </row>
    <row r="6301" spans="1:2" x14ac:dyDescent="0.3">
      <c r="A6301" s="2"/>
      <c r="B6301" s="4"/>
    </row>
    <row r="6302" spans="1:2" x14ac:dyDescent="0.3">
      <c r="A6302" s="2"/>
      <c r="B6302" s="4"/>
    </row>
    <row r="6303" spans="1:2" x14ac:dyDescent="0.3">
      <c r="A6303" s="2"/>
      <c r="B6303" s="4"/>
    </row>
    <row r="6304" spans="1:2" x14ac:dyDescent="0.3">
      <c r="A6304" s="2"/>
      <c r="B6304" s="4"/>
    </row>
    <row r="6305" spans="1:2" x14ac:dyDescent="0.3">
      <c r="A6305" s="2"/>
      <c r="B6305" s="4"/>
    </row>
    <row r="6306" spans="1:2" x14ac:dyDescent="0.3">
      <c r="A6306" s="2"/>
      <c r="B6306" s="4"/>
    </row>
    <row r="6307" spans="1:2" x14ac:dyDescent="0.3">
      <c r="A6307" s="2"/>
      <c r="B6307" s="4"/>
    </row>
    <row r="6308" spans="1:2" x14ac:dyDescent="0.3">
      <c r="A6308" s="2"/>
      <c r="B6308" s="4"/>
    </row>
    <row r="6309" spans="1:2" x14ac:dyDescent="0.3">
      <c r="A6309" s="2"/>
      <c r="B6309" s="4"/>
    </row>
    <row r="6310" spans="1:2" x14ac:dyDescent="0.3">
      <c r="A6310" s="2"/>
      <c r="B6310" s="4"/>
    </row>
    <row r="6311" spans="1:2" x14ac:dyDescent="0.3">
      <c r="A6311" s="2"/>
      <c r="B6311" s="4"/>
    </row>
    <row r="6312" spans="1:2" x14ac:dyDescent="0.3">
      <c r="A6312" s="2"/>
      <c r="B6312" s="4"/>
    </row>
    <row r="6313" spans="1:2" x14ac:dyDescent="0.3">
      <c r="A6313" s="2"/>
      <c r="B6313" s="4"/>
    </row>
    <row r="6314" spans="1:2" x14ac:dyDescent="0.3">
      <c r="A6314" s="2"/>
      <c r="B6314" s="4"/>
    </row>
    <row r="6315" spans="1:2" x14ac:dyDescent="0.3">
      <c r="A6315" s="2"/>
      <c r="B6315" s="4"/>
    </row>
    <row r="6316" spans="1:2" x14ac:dyDescent="0.3">
      <c r="A6316" s="2"/>
      <c r="B6316" s="4"/>
    </row>
    <row r="6317" spans="1:2" x14ac:dyDescent="0.3">
      <c r="A6317" s="2"/>
      <c r="B6317" s="4"/>
    </row>
    <row r="6318" spans="1:2" x14ac:dyDescent="0.3">
      <c r="A6318" s="2"/>
      <c r="B6318" s="4"/>
    </row>
    <row r="6319" spans="1:2" x14ac:dyDescent="0.3">
      <c r="A6319" s="2"/>
      <c r="B6319" s="4"/>
    </row>
    <row r="6320" spans="1:2" x14ac:dyDescent="0.3">
      <c r="A6320" s="2"/>
      <c r="B6320" s="4"/>
    </row>
    <row r="6321" spans="1:2" x14ac:dyDescent="0.3">
      <c r="A6321" s="2"/>
      <c r="B6321" s="4"/>
    </row>
    <row r="6322" spans="1:2" x14ac:dyDescent="0.3">
      <c r="A6322" s="2"/>
      <c r="B6322" s="4"/>
    </row>
    <row r="6323" spans="1:2" x14ac:dyDescent="0.3">
      <c r="A6323" s="2"/>
      <c r="B6323" s="4"/>
    </row>
    <row r="6324" spans="1:2" x14ac:dyDescent="0.3">
      <c r="A6324" s="2"/>
      <c r="B6324" s="4"/>
    </row>
    <row r="6325" spans="1:2" x14ac:dyDescent="0.3">
      <c r="A6325" s="2"/>
      <c r="B6325" s="4"/>
    </row>
    <row r="6326" spans="1:2" x14ac:dyDescent="0.3">
      <c r="A6326" s="2"/>
      <c r="B6326" s="4"/>
    </row>
    <row r="6327" spans="1:2" x14ac:dyDescent="0.3">
      <c r="A6327" s="2"/>
      <c r="B6327" s="4"/>
    </row>
    <row r="6328" spans="1:2" x14ac:dyDescent="0.3">
      <c r="A6328" s="2"/>
      <c r="B6328" s="4"/>
    </row>
    <row r="6329" spans="1:2" x14ac:dyDescent="0.3">
      <c r="A6329" s="2"/>
      <c r="B6329" s="4"/>
    </row>
    <row r="6330" spans="1:2" x14ac:dyDescent="0.3">
      <c r="A6330" s="2"/>
      <c r="B6330" s="4"/>
    </row>
    <row r="6331" spans="1:2" x14ac:dyDescent="0.3">
      <c r="A6331" s="2"/>
      <c r="B6331" s="4"/>
    </row>
    <row r="6332" spans="1:2" x14ac:dyDescent="0.3">
      <c r="A6332" s="2"/>
      <c r="B6332" s="4"/>
    </row>
    <row r="6333" spans="1:2" x14ac:dyDescent="0.3">
      <c r="A6333" s="2"/>
      <c r="B6333" s="4"/>
    </row>
    <row r="6334" spans="1:2" x14ac:dyDescent="0.3">
      <c r="A6334" s="2"/>
      <c r="B6334" s="4"/>
    </row>
    <row r="6335" spans="1:2" x14ac:dyDescent="0.3">
      <c r="A6335" s="2"/>
      <c r="B6335" s="4"/>
    </row>
    <row r="6336" spans="1:2" x14ac:dyDescent="0.3">
      <c r="A6336" s="2"/>
      <c r="B6336" s="4"/>
    </row>
    <row r="6337" spans="1:2" x14ac:dyDescent="0.3">
      <c r="A6337" s="2"/>
      <c r="B6337" s="4"/>
    </row>
    <row r="6338" spans="1:2" x14ac:dyDescent="0.3">
      <c r="A6338" s="2"/>
      <c r="B6338" s="4"/>
    </row>
    <row r="6339" spans="1:2" x14ac:dyDescent="0.3">
      <c r="A6339" s="2"/>
      <c r="B6339" s="4"/>
    </row>
    <row r="6340" spans="1:2" x14ac:dyDescent="0.3">
      <c r="A6340" s="2"/>
      <c r="B6340" s="4"/>
    </row>
    <row r="6341" spans="1:2" x14ac:dyDescent="0.3">
      <c r="A6341" s="2"/>
      <c r="B6341" s="4"/>
    </row>
    <row r="6342" spans="1:2" x14ac:dyDescent="0.3">
      <c r="A6342" s="2"/>
      <c r="B6342" s="4"/>
    </row>
    <row r="6343" spans="1:2" x14ac:dyDescent="0.3">
      <c r="A6343" s="2"/>
      <c r="B6343" s="4"/>
    </row>
    <row r="6344" spans="1:2" x14ac:dyDescent="0.3">
      <c r="A6344" s="2"/>
      <c r="B6344" s="4"/>
    </row>
    <row r="6345" spans="1:2" x14ac:dyDescent="0.3">
      <c r="A6345" s="2"/>
      <c r="B6345" s="4"/>
    </row>
    <row r="6346" spans="1:2" x14ac:dyDescent="0.3">
      <c r="A6346" s="2"/>
      <c r="B6346" s="4"/>
    </row>
    <row r="6347" spans="1:2" x14ac:dyDescent="0.3">
      <c r="A6347" s="2"/>
      <c r="B6347" s="4"/>
    </row>
    <row r="6348" spans="1:2" x14ac:dyDescent="0.3">
      <c r="A6348" s="2"/>
      <c r="B6348" s="4"/>
    </row>
    <row r="6349" spans="1:2" x14ac:dyDescent="0.3">
      <c r="A6349" s="2"/>
      <c r="B6349" s="4"/>
    </row>
    <row r="6350" spans="1:2" x14ac:dyDescent="0.3">
      <c r="A6350" s="2"/>
      <c r="B6350" s="4"/>
    </row>
    <row r="6351" spans="1:2" x14ac:dyDescent="0.3">
      <c r="A6351" s="2"/>
      <c r="B6351" s="4"/>
    </row>
    <row r="6352" spans="1:2" x14ac:dyDescent="0.3">
      <c r="A6352" s="2"/>
      <c r="B6352" s="4"/>
    </row>
    <row r="6353" spans="1:2" x14ac:dyDescent="0.3">
      <c r="A6353" s="2"/>
      <c r="B6353" s="4"/>
    </row>
    <row r="6354" spans="1:2" x14ac:dyDescent="0.3">
      <c r="A6354" s="2"/>
      <c r="B6354" s="4"/>
    </row>
    <row r="6355" spans="1:2" x14ac:dyDescent="0.3">
      <c r="A6355" s="2"/>
      <c r="B6355" s="4"/>
    </row>
    <row r="6356" spans="1:2" x14ac:dyDescent="0.3">
      <c r="A6356" s="2"/>
      <c r="B6356" s="4"/>
    </row>
    <row r="6357" spans="1:2" x14ac:dyDescent="0.3">
      <c r="A6357" s="2"/>
      <c r="B6357" s="4"/>
    </row>
    <row r="6358" spans="1:2" x14ac:dyDescent="0.3">
      <c r="A6358" s="2"/>
      <c r="B6358" s="4"/>
    </row>
    <row r="6359" spans="1:2" x14ac:dyDescent="0.3">
      <c r="A6359" s="2"/>
      <c r="B6359" s="4"/>
    </row>
    <row r="6360" spans="1:2" x14ac:dyDescent="0.3">
      <c r="A6360" s="2"/>
      <c r="B6360" s="4"/>
    </row>
    <row r="6361" spans="1:2" x14ac:dyDescent="0.3">
      <c r="A6361" s="2"/>
      <c r="B6361" s="4"/>
    </row>
    <row r="6362" spans="1:2" x14ac:dyDescent="0.3">
      <c r="A6362" s="2"/>
      <c r="B6362" s="4"/>
    </row>
    <row r="6363" spans="1:2" x14ac:dyDescent="0.3">
      <c r="A6363" s="2"/>
      <c r="B6363" s="4"/>
    </row>
    <row r="6364" spans="1:2" x14ac:dyDescent="0.3">
      <c r="A6364" s="2"/>
      <c r="B6364" s="4"/>
    </row>
    <row r="6365" spans="1:2" x14ac:dyDescent="0.3">
      <c r="A6365" s="2"/>
      <c r="B6365" s="4"/>
    </row>
    <row r="6366" spans="1:2" x14ac:dyDescent="0.3">
      <c r="A6366" s="2"/>
      <c r="B6366" s="4"/>
    </row>
    <row r="6367" spans="1:2" x14ac:dyDescent="0.3">
      <c r="A6367" s="2"/>
      <c r="B6367" s="4"/>
    </row>
    <row r="6368" spans="1:2" x14ac:dyDescent="0.3">
      <c r="A6368" s="2"/>
      <c r="B6368" s="4"/>
    </row>
    <row r="6369" spans="1:2" x14ac:dyDescent="0.3">
      <c r="A6369" s="2"/>
      <c r="B6369" s="4"/>
    </row>
    <row r="6370" spans="1:2" x14ac:dyDescent="0.3">
      <c r="A6370" s="2"/>
      <c r="B6370" s="4"/>
    </row>
    <row r="6371" spans="1:2" x14ac:dyDescent="0.3">
      <c r="A6371" s="2"/>
      <c r="B6371" s="4"/>
    </row>
    <row r="6372" spans="1:2" x14ac:dyDescent="0.3">
      <c r="A6372" s="2"/>
      <c r="B6372" s="4"/>
    </row>
    <row r="6373" spans="1:2" x14ac:dyDescent="0.3">
      <c r="A6373" s="2"/>
      <c r="B6373" s="4"/>
    </row>
    <row r="6374" spans="1:2" x14ac:dyDescent="0.3">
      <c r="A6374" s="2"/>
      <c r="B6374" s="4"/>
    </row>
    <row r="6375" spans="1:2" x14ac:dyDescent="0.3">
      <c r="A6375" s="2"/>
      <c r="B6375" s="4"/>
    </row>
    <row r="6376" spans="1:2" x14ac:dyDescent="0.3">
      <c r="A6376" s="2"/>
      <c r="B6376" s="4"/>
    </row>
    <row r="6377" spans="1:2" x14ac:dyDescent="0.3">
      <c r="A6377" s="2"/>
      <c r="B6377" s="4"/>
    </row>
    <row r="6378" spans="1:2" x14ac:dyDescent="0.3">
      <c r="A6378" s="2"/>
      <c r="B6378" s="4"/>
    </row>
    <row r="6379" spans="1:2" x14ac:dyDescent="0.3">
      <c r="A6379" s="2"/>
      <c r="B6379" s="4"/>
    </row>
    <row r="6380" spans="1:2" x14ac:dyDescent="0.3">
      <c r="A6380" s="2"/>
      <c r="B6380" s="4"/>
    </row>
    <row r="6381" spans="1:2" x14ac:dyDescent="0.3">
      <c r="A6381" s="2"/>
      <c r="B6381" s="4"/>
    </row>
    <row r="6382" spans="1:2" x14ac:dyDescent="0.3">
      <c r="A6382" s="2"/>
      <c r="B6382" s="4"/>
    </row>
    <row r="6383" spans="1:2" x14ac:dyDescent="0.3">
      <c r="A6383" s="2"/>
      <c r="B6383" s="4"/>
    </row>
    <row r="6384" spans="1:2" x14ac:dyDescent="0.3">
      <c r="A6384" s="2"/>
      <c r="B6384" s="4"/>
    </row>
    <row r="6385" spans="1:2" x14ac:dyDescent="0.3">
      <c r="A6385" s="2"/>
      <c r="B6385" s="4"/>
    </row>
    <row r="6386" spans="1:2" x14ac:dyDescent="0.3">
      <c r="A6386" s="2"/>
      <c r="B6386" s="4"/>
    </row>
    <row r="6387" spans="1:2" x14ac:dyDescent="0.3">
      <c r="A6387" s="2"/>
      <c r="B6387" s="4"/>
    </row>
    <row r="6388" spans="1:2" x14ac:dyDescent="0.3">
      <c r="A6388" s="2"/>
      <c r="B6388" s="4"/>
    </row>
    <row r="6389" spans="1:2" x14ac:dyDescent="0.3">
      <c r="A6389" s="2"/>
      <c r="B6389" s="4"/>
    </row>
    <row r="6390" spans="1:2" x14ac:dyDescent="0.3">
      <c r="A6390" s="2"/>
      <c r="B6390" s="4"/>
    </row>
    <row r="6391" spans="1:2" x14ac:dyDescent="0.3">
      <c r="A6391" s="2"/>
      <c r="B6391" s="4"/>
    </row>
    <row r="6392" spans="1:2" x14ac:dyDescent="0.3">
      <c r="A6392" s="2"/>
      <c r="B6392" s="4"/>
    </row>
    <row r="6393" spans="1:2" x14ac:dyDescent="0.3">
      <c r="A6393" s="2"/>
      <c r="B6393" s="4"/>
    </row>
    <row r="6394" spans="1:2" x14ac:dyDescent="0.3">
      <c r="A6394" s="2"/>
      <c r="B6394" s="4"/>
    </row>
    <row r="6395" spans="1:2" x14ac:dyDescent="0.3">
      <c r="A6395" s="2"/>
      <c r="B6395" s="4"/>
    </row>
    <row r="6396" spans="1:2" x14ac:dyDescent="0.3">
      <c r="A6396" s="2"/>
      <c r="B6396" s="4"/>
    </row>
    <row r="6397" spans="1:2" x14ac:dyDescent="0.3">
      <c r="A6397" s="2"/>
      <c r="B6397" s="4"/>
    </row>
    <row r="6398" spans="1:2" x14ac:dyDescent="0.3">
      <c r="A6398" s="2"/>
      <c r="B6398" s="4"/>
    </row>
    <row r="6399" spans="1:2" x14ac:dyDescent="0.3">
      <c r="A6399" s="2"/>
      <c r="B6399" s="4"/>
    </row>
    <row r="6400" spans="1:2" x14ac:dyDescent="0.3">
      <c r="A6400" s="2"/>
      <c r="B6400" s="4"/>
    </row>
    <row r="6401" spans="1:2" x14ac:dyDescent="0.3">
      <c r="A6401" s="2"/>
      <c r="B6401" s="4"/>
    </row>
    <row r="6402" spans="1:2" x14ac:dyDescent="0.3">
      <c r="A6402" s="2"/>
      <c r="B6402" s="4"/>
    </row>
    <row r="6403" spans="1:2" x14ac:dyDescent="0.3">
      <c r="A6403" s="2"/>
      <c r="B6403" s="4"/>
    </row>
    <row r="6404" spans="1:2" x14ac:dyDescent="0.3">
      <c r="A6404" s="2"/>
      <c r="B6404" s="4"/>
    </row>
    <row r="6405" spans="1:2" x14ac:dyDescent="0.3">
      <c r="A6405" s="2"/>
      <c r="B6405" s="4"/>
    </row>
    <row r="6406" spans="1:2" x14ac:dyDescent="0.3">
      <c r="A6406" s="2"/>
      <c r="B6406" s="4"/>
    </row>
    <row r="6407" spans="1:2" x14ac:dyDescent="0.3">
      <c r="A6407" s="2"/>
      <c r="B6407" s="4"/>
    </row>
    <row r="6408" spans="1:2" x14ac:dyDescent="0.3">
      <c r="A6408" s="2"/>
      <c r="B6408" s="4"/>
    </row>
    <row r="6409" spans="1:2" x14ac:dyDescent="0.3">
      <c r="A6409" s="2"/>
      <c r="B6409" s="4"/>
    </row>
    <row r="6410" spans="1:2" x14ac:dyDescent="0.3">
      <c r="A6410" s="2"/>
      <c r="B6410" s="4"/>
    </row>
    <row r="6411" spans="1:2" x14ac:dyDescent="0.3">
      <c r="A6411" s="2"/>
      <c r="B6411" s="4"/>
    </row>
    <row r="6412" spans="1:2" x14ac:dyDescent="0.3">
      <c r="A6412" s="2"/>
      <c r="B6412" s="4"/>
    </row>
    <row r="6413" spans="1:2" x14ac:dyDescent="0.3">
      <c r="A6413" s="2"/>
      <c r="B6413" s="4"/>
    </row>
    <row r="6414" spans="1:2" x14ac:dyDescent="0.3">
      <c r="A6414" s="2"/>
      <c r="B6414" s="4"/>
    </row>
    <row r="6415" spans="1:2" x14ac:dyDescent="0.3">
      <c r="A6415" s="2"/>
      <c r="B6415" s="4"/>
    </row>
    <row r="6416" spans="1:2" x14ac:dyDescent="0.3">
      <c r="A6416" s="2"/>
      <c r="B6416" s="4"/>
    </row>
    <row r="6417" spans="1:2" x14ac:dyDescent="0.3">
      <c r="A6417" s="2"/>
      <c r="B6417" s="4"/>
    </row>
    <row r="6418" spans="1:2" x14ac:dyDescent="0.3">
      <c r="A6418" s="2"/>
      <c r="B6418" s="4"/>
    </row>
    <row r="6419" spans="1:2" x14ac:dyDescent="0.3">
      <c r="A6419" s="2"/>
      <c r="B6419" s="4"/>
    </row>
    <row r="6420" spans="1:2" x14ac:dyDescent="0.3">
      <c r="A6420" s="2"/>
      <c r="B6420" s="4"/>
    </row>
    <row r="6421" spans="1:2" x14ac:dyDescent="0.3">
      <c r="A6421" s="2"/>
      <c r="B6421" s="4"/>
    </row>
    <row r="6422" spans="1:2" x14ac:dyDescent="0.3">
      <c r="A6422" s="2"/>
      <c r="B6422" s="4"/>
    </row>
    <row r="6423" spans="1:2" x14ac:dyDescent="0.3">
      <c r="A6423" s="2"/>
      <c r="B6423" s="4"/>
    </row>
    <row r="6424" spans="1:2" x14ac:dyDescent="0.3">
      <c r="A6424" s="2"/>
      <c r="B6424" s="4"/>
    </row>
    <row r="6425" spans="1:2" x14ac:dyDescent="0.3">
      <c r="A6425" s="2"/>
      <c r="B6425" s="4"/>
    </row>
    <row r="6426" spans="1:2" x14ac:dyDescent="0.3">
      <c r="A6426" s="2"/>
      <c r="B6426" s="4"/>
    </row>
    <row r="6427" spans="1:2" x14ac:dyDescent="0.3">
      <c r="A6427" s="2"/>
      <c r="B6427" s="4"/>
    </row>
    <row r="6428" spans="1:2" x14ac:dyDescent="0.3">
      <c r="A6428" s="2"/>
      <c r="B6428" s="4"/>
    </row>
    <row r="6429" spans="1:2" x14ac:dyDescent="0.3">
      <c r="A6429" s="2"/>
      <c r="B6429" s="4"/>
    </row>
    <row r="6430" spans="1:2" x14ac:dyDescent="0.3">
      <c r="A6430" s="2"/>
      <c r="B6430" s="4"/>
    </row>
    <row r="6431" spans="1:2" x14ac:dyDescent="0.3">
      <c r="A6431" s="2"/>
      <c r="B6431" s="4"/>
    </row>
    <row r="6432" spans="1:2" x14ac:dyDescent="0.3">
      <c r="A6432" s="2"/>
      <c r="B6432" s="4"/>
    </row>
    <row r="6433" spans="1:2" x14ac:dyDescent="0.3">
      <c r="A6433" s="2"/>
      <c r="B6433" s="4"/>
    </row>
    <row r="6434" spans="1:2" x14ac:dyDescent="0.3">
      <c r="A6434" s="2"/>
      <c r="B6434" s="4"/>
    </row>
    <row r="6435" spans="1:2" x14ac:dyDescent="0.3">
      <c r="A6435" s="2"/>
      <c r="B6435" s="4"/>
    </row>
    <row r="6436" spans="1:2" x14ac:dyDescent="0.3">
      <c r="A6436" s="2"/>
      <c r="B6436" s="4"/>
    </row>
    <row r="6437" spans="1:2" x14ac:dyDescent="0.3">
      <c r="A6437" s="2"/>
      <c r="B6437" s="4"/>
    </row>
    <row r="6438" spans="1:2" x14ac:dyDescent="0.3">
      <c r="A6438" s="2"/>
      <c r="B6438" s="4"/>
    </row>
    <row r="6439" spans="1:2" x14ac:dyDescent="0.3">
      <c r="A6439" s="2"/>
      <c r="B6439" s="4"/>
    </row>
    <row r="6440" spans="1:2" x14ac:dyDescent="0.3">
      <c r="A6440" s="2"/>
      <c r="B6440" s="4"/>
    </row>
    <row r="6441" spans="1:2" x14ac:dyDescent="0.3">
      <c r="A6441" s="2"/>
      <c r="B6441" s="4"/>
    </row>
    <row r="6442" spans="1:2" x14ac:dyDescent="0.3">
      <c r="A6442" s="2"/>
      <c r="B6442" s="4"/>
    </row>
    <row r="6443" spans="1:2" x14ac:dyDescent="0.3">
      <c r="A6443" s="2"/>
      <c r="B6443" s="4"/>
    </row>
    <row r="6444" spans="1:2" x14ac:dyDescent="0.3">
      <c r="A6444" s="2"/>
      <c r="B6444" s="4"/>
    </row>
    <row r="6445" spans="1:2" x14ac:dyDescent="0.3">
      <c r="A6445" s="2"/>
      <c r="B6445" s="4"/>
    </row>
    <row r="6446" spans="1:2" x14ac:dyDescent="0.3">
      <c r="A6446" s="2"/>
      <c r="B6446" s="4"/>
    </row>
    <row r="6447" spans="1:2" x14ac:dyDescent="0.3">
      <c r="A6447" s="2"/>
      <c r="B6447" s="4"/>
    </row>
    <row r="6448" spans="1:2" x14ac:dyDescent="0.3">
      <c r="A6448" s="2"/>
      <c r="B6448" s="4"/>
    </row>
    <row r="6449" spans="1:2" x14ac:dyDescent="0.3">
      <c r="A6449" s="2"/>
      <c r="B6449" s="4"/>
    </row>
    <row r="6450" spans="1:2" x14ac:dyDescent="0.3">
      <c r="A6450" s="2"/>
      <c r="B6450" s="4"/>
    </row>
    <row r="6451" spans="1:2" x14ac:dyDescent="0.3">
      <c r="A6451" s="2"/>
      <c r="B6451" s="4"/>
    </row>
    <row r="6452" spans="1:2" x14ac:dyDescent="0.3">
      <c r="A6452" s="2"/>
      <c r="B6452" s="4"/>
    </row>
    <row r="6453" spans="1:2" x14ac:dyDescent="0.3">
      <c r="A6453" s="2"/>
      <c r="B6453" s="4"/>
    </row>
    <row r="6454" spans="1:2" x14ac:dyDescent="0.3">
      <c r="A6454" s="2"/>
      <c r="B6454" s="4"/>
    </row>
    <row r="6455" spans="1:2" x14ac:dyDescent="0.3">
      <c r="A6455" s="2"/>
      <c r="B6455" s="4"/>
    </row>
    <row r="6456" spans="1:2" x14ac:dyDescent="0.3">
      <c r="A6456" s="2"/>
      <c r="B6456" s="4"/>
    </row>
    <row r="6457" spans="1:2" x14ac:dyDescent="0.3">
      <c r="A6457" s="2"/>
      <c r="B6457" s="4"/>
    </row>
    <row r="6458" spans="1:2" x14ac:dyDescent="0.3">
      <c r="A6458" s="2"/>
      <c r="B6458" s="4"/>
    </row>
    <row r="6459" spans="1:2" x14ac:dyDescent="0.3">
      <c r="A6459" s="2"/>
      <c r="B6459" s="4"/>
    </row>
    <row r="6460" spans="1:2" x14ac:dyDescent="0.3">
      <c r="A6460" s="2"/>
      <c r="B6460" s="4"/>
    </row>
    <row r="6461" spans="1:2" x14ac:dyDescent="0.3">
      <c r="A6461" s="2"/>
      <c r="B6461" s="4"/>
    </row>
    <row r="6462" spans="1:2" x14ac:dyDescent="0.3">
      <c r="A6462" s="2"/>
      <c r="B6462" s="4"/>
    </row>
    <row r="6463" spans="1:2" x14ac:dyDescent="0.3">
      <c r="A6463" s="2"/>
      <c r="B6463" s="4"/>
    </row>
    <row r="6464" spans="1:2" x14ac:dyDescent="0.3">
      <c r="A6464" s="2"/>
      <c r="B6464" s="4"/>
    </row>
    <row r="6465" spans="1:2" x14ac:dyDescent="0.3">
      <c r="A6465" s="2"/>
      <c r="B6465" s="4"/>
    </row>
    <row r="6466" spans="1:2" x14ac:dyDescent="0.3">
      <c r="A6466" s="2"/>
      <c r="B6466" s="4"/>
    </row>
    <row r="6467" spans="1:2" x14ac:dyDescent="0.3">
      <c r="A6467" s="2"/>
      <c r="B6467" s="4"/>
    </row>
    <row r="6468" spans="1:2" x14ac:dyDescent="0.3">
      <c r="A6468" s="2"/>
      <c r="B6468" s="4"/>
    </row>
    <row r="6469" spans="1:2" x14ac:dyDescent="0.3">
      <c r="A6469" s="2"/>
      <c r="B6469" s="4"/>
    </row>
    <row r="6470" spans="1:2" x14ac:dyDescent="0.3">
      <c r="A6470" s="2"/>
      <c r="B6470" s="4"/>
    </row>
    <row r="6471" spans="1:2" x14ac:dyDescent="0.3">
      <c r="A6471" s="2"/>
      <c r="B6471" s="4"/>
    </row>
    <row r="6472" spans="1:2" x14ac:dyDescent="0.3">
      <c r="A6472" s="2"/>
      <c r="B6472" s="4"/>
    </row>
    <row r="6473" spans="1:2" x14ac:dyDescent="0.3">
      <c r="A6473" s="2"/>
      <c r="B6473" s="4"/>
    </row>
    <row r="6474" spans="1:2" x14ac:dyDescent="0.3">
      <c r="A6474" s="2"/>
      <c r="B6474" s="4"/>
    </row>
    <row r="6475" spans="1:2" x14ac:dyDescent="0.3">
      <c r="A6475" s="2"/>
      <c r="B6475" s="4"/>
    </row>
    <row r="6476" spans="1:2" x14ac:dyDescent="0.3">
      <c r="A6476" s="2"/>
      <c r="B6476" s="4"/>
    </row>
    <row r="6477" spans="1:2" x14ac:dyDescent="0.3">
      <c r="A6477" s="2"/>
      <c r="B6477" s="4"/>
    </row>
    <row r="6478" spans="1:2" x14ac:dyDescent="0.3">
      <c r="A6478" s="2"/>
      <c r="B6478" s="4"/>
    </row>
    <row r="6479" spans="1:2" x14ac:dyDescent="0.3">
      <c r="A6479" s="2"/>
      <c r="B6479" s="4"/>
    </row>
    <row r="6480" spans="1:2" x14ac:dyDescent="0.3">
      <c r="A6480" s="2"/>
      <c r="B6480" s="4"/>
    </row>
    <row r="6481" spans="1:2" x14ac:dyDescent="0.3">
      <c r="A6481" s="2"/>
      <c r="B6481" s="4"/>
    </row>
    <row r="6482" spans="1:2" x14ac:dyDescent="0.3">
      <c r="A6482" s="2"/>
      <c r="B6482" s="4"/>
    </row>
    <row r="6483" spans="1:2" x14ac:dyDescent="0.3">
      <c r="A6483" s="2"/>
      <c r="B6483" s="4"/>
    </row>
    <row r="6484" spans="1:2" x14ac:dyDescent="0.3">
      <c r="A6484" s="2"/>
      <c r="B6484" s="4"/>
    </row>
    <row r="6485" spans="1:2" x14ac:dyDescent="0.3">
      <c r="A6485" s="2"/>
      <c r="B6485" s="4"/>
    </row>
    <row r="6486" spans="1:2" x14ac:dyDescent="0.3">
      <c r="A6486" s="2"/>
      <c r="B6486" s="4"/>
    </row>
    <row r="6487" spans="1:2" x14ac:dyDescent="0.3">
      <c r="A6487" s="2"/>
      <c r="B6487" s="4"/>
    </row>
    <row r="6488" spans="1:2" x14ac:dyDescent="0.3">
      <c r="A6488" s="2"/>
      <c r="B6488" s="4"/>
    </row>
    <row r="6489" spans="1:2" x14ac:dyDescent="0.3">
      <c r="A6489" s="2"/>
      <c r="B6489" s="4"/>
    </row>
    <row r="6490" spans="1:2" x14ac:dyDescent="0.3">
      <c r="A6490" s="2"/>
      <c r="B6490" s="4"/>
    </row>
    <row r="6491" spans="1:2" x14ac:dyDescent="0.3">
      <c r="A6491" s="2"/>
      <c r="B6491" s="4"/>
    </row>
    <row r="6492" spans="1:2" x14ac:dyDescent="0.3">
      <c r="A6492" s="2"/>
      <c r="B6492" s="4"/>
    </row>
    <row r="6493" spans="1:2" x14ac:dyDescent="0.3">
      <c r="A6493" s="2"/>
      <c r="B6493" s="4"/>
    </row>
    <row r="6494" spans="1:2" x14ac:dyDescent="0.3">
      <c r="A6494" s="2"/>
      <c r="B6494" s="4"/>
    </row>
    <row r="6495" spans="1:2" x14ac:dyDescent="0.3">
      <c r="A6495" s="2"/>
      <c r="B6495" s="4"/>
    </row>
    <row r="6496" spans="1:2" x14ac:dyDescent="0.3">
      <c r="A6496" s="2"/>
      <c r="B6496" s="4"/>
    </row>
    <row r="6497" spans="1:2" x14ac:dyDescent="0.3">
      <c r="A6497" s="2"/>
      <c r="B6497" s="4"/>
    </row>
    <row r="6498" spans="1:2" x14ac:dyDescent="0.3">
      <c r="A6498" s="2"/>
      <c r="B6498" s="4"/>
    </row>
    <row r="6499" spans="1:2" x14ac:dyDescent="0.3">
      <c r="A6499" s="2"/>
      <c r="B6499" s="4"/>
    </row>
    <row r="6500" spans="1:2" x14ac:dyDescent="0.3">
      <c r="A6500" s="2"/>
      <c r="B6500" s="4"/>
    </row>
    <row r="6501" spans="1:2" x14ac:dyDescent="0.3">
      <c r="A6501" s="2"/>
      <c r="B6501" s="4"/>
    </row>
    <row r="6502" spans="1:2" x14ac:dyDescent="0.3">
      <c r="A6502" s="2"/>
      <c r="B6502" s="4"/>
    </row>
    <row r="6503" spans="1:2" x14ac:dyDescent="0.3">
      <c r="A6503" s="2"/>
      <c r="B6503" s="4"/>
    </row>
    <row r="6504" spans="1:2" x14ac:dyDescent="0.3">
      <c r="A6504" s="2"/>
      <c r="B6504" s="4"/>
    </row>
    <row r="6505" spans="1:2" x14ac:dyDescent="0.3">
      <c r="A6505" s="2"/>
      <c r="B6505" s="4"/>
    </row>
    <row r="6506" spans="1:2" x14ac:dyDescent="0.3">
      <c r="A6506" s="2"/>
      <c r="B6506" s="4"/>
    </row>
    <row r="6507" spans="1:2" x14ac:dyDescent="0.3">
      <c r="A6507" s="2"/>
      <c r="B6507" s="4"/>
    </row>
    <row r="6508" spans="1:2" x14ac:dyDescent="0.3">
      <c r="A6508" s="2"/>
      <c r="B6508" s="4"/>
    </row>
    <row r="6509" spans="1:2" x14ac:dyDescent="0.3">
      <c r="A6509" s="2"/>
      <c r="B6509" s="4"/>
    </row>
    <row r="6510" spans="1:2" x14ac:dyDescent="0.3">
      <c r="A6510" s="2"/>
      <c r="B6510" s="4"/>
    </row>
    <row r="6511" spans="1:2" x14ac:dyDescent="0.3">
      <c r="A6511" s="2"/>
      <c r="B6511" s="4"/>
    </row>
    <row r="6512" spans="1:2" x14ac:dyDescent="0.3">
      <c r="A6512" s="2"/>
      <c r="B6512" s="4"/>
    </row>
    <row r="6513" spans="1:2" x14ac:dyDescent="0.3">
      <c r="A6513" s="2"/>
      <c r="B6513" s="4"/>
    </row>
    <row r="6514" spans="1:2" x14ac:dyDescent="0.3">
      <c r="A6514" s="2"/>
      <c r="B6514" s="4"/>
    </row>
    <row r="6515" spans="1:2" x14ac:dyDescent="0.3">
      <c r="A6515" s="2"/>
      <c r="B6515" s="4"/>
    </row>
    <row r="6516" spans="1:2" x14ac:dyDescent="0.3">
      <c r="A6516" s="2"/>
      <c r="B6516" s="4"/>
    </row>
    <row r="6517" spans="1:2" x14ac:dyDescent="0.3">
      <c r="A6517" s="2"/>
      <c r="B6517" s="4"/>
    </row>
    <row r="6518" spans="1:2" x14ac:dyDescent="0.3">
      <c r="A6518" s="2"/>
      <c r="B6518" s="4"/>
    </row>
    <row r="6519" spans="1:2" x14ac:dyDescent="0.3">
      <c r="A6519" s="2"/>
      <c r="B6519" s="4"/>
    </row>
    <row r="6520" spans="1:2" x14ac:dyDescent="0.3">
      <c r="A6520" s="2"/>
      <c r="B6520" s="4"/>
    </row>
    <row r="6521" spans="1:2" x14ac:dyDescent="0.3">
      <c r="A6521" s="2"/>
      <c r="B6521" s="4"/>
    </row>
    <row r="6522" spans="1:2" x14ac:dyDescent="0.3">
      <c r="A6522" s="2"/>
      <c r="B6522" s="4"/>
    </row>
    <row r="6523" spans="1:2" x14ac:dyDescent="0.3">
      <c r="A6523" s="2"/>
      <c r="B6523" s="4"/>
    </row>
    <row r="6524" spans="1:2" x14ac:dyDescent="0.3">
      <c r="A6524" s="2"/>
      <c r="B6524" s="4"/>
    </row>
    <row r="6525" spans="1:2" x14ac:dyDescent="0.3">
      <c r="A6525" s="2"/>
      <c r="B6525" s="4"/>
    </row>
    <row r="6526" spans="1:2" x14ac:dyDescent="0.3">
      <c r="A6526" s="2"/>
      <c r="B6526" s="4"/>
    </row>
    <row r="6527" spans="1:2" x14ac:dyDescent="0.3">
      <c r="A6527" s="2"/>
      <c r="B6527" s="4"/>
    </row>
    <row r="6528" spans="1:2" x14ac:dyDescent="0.3">
      <c r="A6528" s="2"/>
      <c r="B6528" s="4"/>
    </row>
    <row r="6529" spans="1:2" x14ac:dyDescent="0.3">
      <c r="A6529" s="2"/>
      <c r="B6529" s="4"/>
    </row>
    <row r="6530" spans="1:2" x14ac:dyDescent="0.3">
      <c r="A6530" s="2"/>
      <c r="B6530" s="4"/>
    </row>
    <row r="6531" spans="1:2" x14ac:dyDescent="0.3">
      <c r="A6531" s="2"/>
      <c r="B6531" s="4"/>
    </row>
    <row r="6532" spans="1:2" x14ac:dyDescent="0.3">
      <c r="A6532" s="2"/>
      <c r="B6532" s="4"/>
    </row>
    <row r="6533" spans="1:2" x14ac:dyDescent="0.3">
      <c r="A6533" s="2"/>
      <c r="B6533" s="4"/>
    </row>
    <row r="6534" spans="1:2" x14ac:dyDescent="0.3">
      <c r="A6534" s="2"/>
      <c r="B6534" s="4"/>
    </row>
    <row r="6535" spans="1:2" x14ac:dyDescent="0.3">
      <c r="A6535" s="2"/>
      <c r="B6535" s="4"/>
    </row>
    <row r="6536" spans="1:2" x14ac:dyDescent="0.3">
      <c r="A6536" s="2"/>
      <c r="B6536" s="4"/>
    </row>
    <row r="6537" spans="1:2" x14ac:dyDescent="0.3">
      <c r="A6537" s="2"/>
      <c r="B6537" s="4"/>
    </row>
    <row r="6538" spans="1:2" x14ac:dyDescent="0.3">
      <c r="A6538" s="2"/>
      <c r="B6538" s="4"/>
    </row>
    <row r="6539" spans="1:2" x14ac:dyDescent="0.3">
      <c r="A6539" s="2"/>
      <c r="B6539" s="4"/>
    </row>
    <row r="6540" spans="1:2" x14ac:dyDescent="0.3">
      <c r="A6540" s="2"/>
      <c r="B6540" s="4"/>
    </row>
    <row r="6541" spans="1:2" x14ac:dyDescent="0.3">
      <c r="A6541" s="2"/>
      <c r="B6541" s="4"/>
    </row>
    <row r="6542" spans="1:2" x14ac:dyDescent="0.3">
      <c r="A6542" s="2"/>
      <c r="B6542" s="4"/>
    </row>
    <row r="6543" spans="1:2" x14ac:dyDescent="0.3">
      <c r="A6543" s="2"/>
      <c r="B6543" s="4"/>
    </row>
    <row r="6544" spans="1:2" x14ac:dyDescent="0.3">
      <c r="A6544" s="2"/>
      <c r="B6544" s="4"/>
    </row>
    <row r="6545" spans="1:2" x14ac:dyDescent="0.3">
      <c r="A6545" s="2"/>
      <c r="B6545" s="4"/>
    </row>
    <row r="6546" spans="1:2" x14ac:dyDescent="0.3">
      <c r="A6546" s="2"/>
      <c r="B6546" s="4"/>
    </row>
    <row r="6547" spans="1:2" x14ac:dyDescent="0.3">
      <c r="A6547" s="2"/>
      <c r="B6547" s="4"/>
    </row>
    <row r="6548" spans="1:2" x14ac:dyDescent="0.3">
      <c r="A6548" s="2"/>
      <c r="B6548" s="4"/>
    </row>
    <row r="6549" spans="1:2" x14ac:dyDescent="0.3">
      <c r="A6549" s="2"/>
      <c r="B6549" s="4"/>
    </row>
    <row r="6550" spans="1:2" x14ac:dyDescent="0.3">
      <c r="A6550" s="2"/>
      <c r="B6550" s="4"/>
    </row>
    <row r="6551" spans="1:2" x14ac:dyDescent="0.3">
      <c r="A6551" s="2"/>
      <c r="B6551" s="4"/>
    </row>
    <row r="6552" spans="1:2" x14ac:dyDescent="0.3">
      <c r="A6552" s="2"/>
      <c r="B6552" s="4"/>
    </row>
    <row r="6553" spans="1:2" x14ac:dyDescent="0.3">
      <c r="A6553" s="2"/>
      <c r="B6553" s="4"/>
    </row>
    <row r="6554" spans="1:2" x14ac:dyDescent="0.3">
      <c r="A6554" s="2"/>
      <c r="B6554" s="4"/>
    </row>
    <row r="6555" spans="1:2" x14ac:dyDescent="0.3">
      <c r="A6555" s="2"/>
      <c r="B6555" s="4"/>
    </row>
    <row r="6556" spans="1:2" x14ac:dyDescent="0.3">
      <c r="A6556" s="2"/>
      <c r="B6556" s="4"/>
    </row>
    <row r="6557" spans="1:2" x14ac:dyDescent="0.3">
      <c r="A6557" s="2"/>
      <c r="B6557" s="4"/>
    </row>
    <row r="6558" spans="1:2" x14ac:dyDescent="0.3">
      <c r="A6558" s="2"/>
      <c r="B6558" s="4"/>
    </row>
    <row r="6559" spans="1:2" x14ac:dyDescent="0.3">
      <c r="A6559" s="2"/>
      <c r="B6559" s="4"/>
    </row>
    <row r="6560" spans="1:2" x14ac:dyDescent="0.3">
      <c r="A6560" s="2"/>
      <c r="B6560" s="4"/>
    </row>
    <row r="6561" spans="1:2" x14ac:dyDescent="0.3">
      <c r="A6561" s="2"/>
      <c r="B6561" s="4"/>
    </row>
    <row r="6562" spans="1:2" x14ac:dyDescent="0.3">
      <c r="A6562" s="2"/>
      <c r="B6562" s="4"/>
    </row>
    <row r="6563" spans="1:2" x14ac:dyDescent="0.3">
      <c r="A6563" s="2"/>
      <c r="B6563" s="4"/>
    </row>
    <row r="6564" spans="1:2" x14ac:dyDescent="0.3">
      <c r="A6564" s="2"/>
      <c r="B6564" s="4"/>
    </row>
    <row r="6565" spans="1:2" x14ac:dyDescent="0.3">
      <c r="A6565" s="2"/>
      <c r="B6565" s="4"/>
    </row>
    <row r="6566" spans="1:2" x14ac:dyDescent="0.3">
      <c r="A6566" s="2"/>
      <c r="B6566" s="4"/>
    </row>
    <row r="6567" spans="1:2" x14ac:dyDescent="0.3">
      <c r="A6567" s="2"/>
      <c r="B6567" s="4"/>
    </row>
    <row r="6568" spans="1:2" x14ac:dyDescent="0.3">
      <c r="A6568" s="2"/>
      <c r="B6568" s="4"/>
    </row>
    <row r="6569" spans="1:2" x14ac:dyDescent="0.3">
      <c r="A6569" s="2"/>
      <c r="B6569" s="4"/>
    </row>
    <row r="6570" spans="1:2" x14ac:dyDescent="0.3">
      <c r="A6570" s="2"/>
      <c r="B6570" s="4"/>
    </row>
    <row r="6571" spans="1:2" x14ac:dyDescent="0.3">
      <c r="A6571" s="2"/>
      <c r="B6571" s="4"/>
    </row>
    <row r="6572" spans="1:2" x14ac:dyDescent="0.3">
      <c r="A6572" s="2"/>
      <c r="B6572" s="4"/>
    </row>
    <row r="6573" spans="1:2" x14ac:dyDescent="0.3">
      <c r="A6573" s="2"/>
      <c r="B6573" s="4"/>
    </row>
    <row r="6574" spans="1:2" x14ac:dyDescent="0.3">
      <c r="A6574" s="2"/>
      <c r="B6574" s="4"/>
    </row>
    <row r="6575" spans="1:2" x14ac:dyDescent="0.3">
      <c r="A6575" s="2"/>
      <c r="B6575" s="4"/>
    </row>
    <row r="6576" spans="1:2" x14ac:dyDescent="0.3">
      <c r="A6576" s="2"/>
      <c r="B6576" s="4"/>
    </row>
    <row r="6577" spans="1:2" x14ac:dyDescent="0.3">
      <c r="A6577" s="2"/>
      <c r="B6577" s="4"/>
    </row>
    <row r="6578" spans="1:2" x14ac:dyDescent="0.3">
      <c r="A6578" s="2"/>
      <c r="B6578" s="4"/>
    </row>
    <row r="6579" spans="1:2" x14ac:dyDescent="0.3">
      <c r="A6579" s="2"/>
      <c r="B6579" s="4"/>
    </row>
    <row r="6580" spans="1:2" x14ac:dyDescent="0.3">
      <c r="A6580" s="2"/>
      <c r="B6580" s="4"/>
    </row>
    <row r="6581" spans="1:2" x14ac:dyDescent="0.3">
      <c r="A6581" s="2"/>
      <c r="B6581" s="4"/>
    </row>
    <row r="6582" spans="1:2" x14ac:dyDescent="0.3">
      <c r="A6582" s="2"/>
      <c r="B6582" s="4"/>
    </row>
    <row r="6583" spans="1:2" x14ac:dyDescent="0.3">
      <c r="A6583" s="2"/>
      <c r="B6583" s="4"/>
    </row>
    <row r="6584" spans="1:2" x14ac:dyDescent="0.3">
      <c r="A6584" s="2"/>
      <c r="B6584" s="4"/>
    </row>
    <row r="6585" spans="1:2" x14ac:dyDescent="0.3">
      <c r="A6585" s="2"/>
      <c r="B6585" s="4"/>
    </row>
    <row r="6586" spans="1:2" x14ac:dyDescent="0.3">
      <c r="A6586" s="2"/>
      <c r="B6586" s="4"/>
    </row>
    <row r="6587" spans="1:2" x14ac:dyDescent="0.3">
      <c r="A6587" s="2"/>
      <c r="B6587" s="4"/>
    </row>
    <row r="6588" spans="1:2" x14ac:dyDescent="0.3">
      <c r="A6588" s="2"/>
      <c r="B6588" s="4"/>
    </row>
    <row r="6589" spans="1:2" x14ac:dyDescent="0.3">
      <c r="A6589" s="2"/>
      <c r="B6589" s="4"/>
    </row>
    <row r="6590" spans="1:2" x14ac:dyDescent="0.3">
      <c r="A6590" s="2"/>
      <c r="B6590" s="4"/>
    </row>
    <row r="6591" spans="1:2" x14ac:dyDescent="0.3">
      <c r="A6591" s="2"/>
      <c r="B6591" s="4"/>
    </row>
    <row r="6592" spans="1:2" x14ac:dyDescent="0.3">
      <c r="A6592" s="2"/>
      <c r="B6592" s="4"/>
    </row>
    <row r="6593" spans="1:2" x14ac:dyDescent="0.3">
      <c r="A6593" s="2"/>
      <c r="B6593" s="4"/>
    </row>
    <row r="6594" spans="1:2" x14ac:dyDescent="0.3">
      <c r="A6594" s="2"/>
      <c r="B6594" s="4"/>
    </row>
    <row r="6595" spans="1:2" x14ac:dyDescent="0.3">
      <c r="A6595" s="2"/>
      <c r="B6595" s="4"/>
    </row>
    <row r="6596" spans="1:2" x14ac:dyDescent="0.3">
      <c r="A6596" s="2"/>
      <c r="B6596" s="4"/>
    </row>
    <row r="6597" spans="1:2" x14ac:dyDescent="0.3">
      <c r="A6597" s="2"/>
      <c r="B6597" s="4"/>
    </row>
    <row r="6598" spans="1:2" x14ac:dyDescent="0.3">
      <c r="A6598" s="2"/>
      <c r="B6598" s="4"/>
    </row>
    <row r="6599" spans="1:2" x14ac:dyDescent="0.3">
      <c r="A6599" s="2"/>
      <c r="B6599" s="4"/>
    </row>
    <row r="6600" spans="1:2" x14ac:dyDescent="0.3">
      <c r="A6600" s="2"/>
      <c r="B6600" s="4"/>
    </row>
    <row r="6601" spans="1:2" x14ac:dyDescent="0.3">
      <c r="A6601" s="2"/>
      <c r="B6601" s="4"/>
    </row>
    <row r="6602" spans="1:2" x14ac:dyDescent="0.3">
      <c r="A6602" s="2"/>
      <c r="B6602" s="4"/>
    </row>
    <row r="6603" spans="1:2" x14ac:dyDescent="0.3">
      <c r="A6603" s="2"/>
      <c r="B6603" s="4"/>
    </row>
    <row r="6604" spans="1:2" x14ac:dyDescent="0.3">
      <c r="A6604" s="2"/>
      <c r="B6604" s="4"/>
    </row>
    <row r="6605" spans="1:2" x14ac:dyDescent="0.3">
      <c r="A6605" s="2"/>
      <c r="B6605" s="4"/>
    </row>
    <row r="6606" spans="1:2" x14ac:dyDescent="0.3">
      <c r="A6606" s="2"/>
      <c r="B6606" s="4"/>
    </row>
    <row r="6607" spans="1:2" x14ac:dyDescent="0.3">
      <c r="A6607" s="2"/>
      <c r="B6607" s="4"/>
    </row>
    <row r="6608" spans="1:2" x14ac:dyDescent="0.3">
      <c r="A6608" s="2"/>
      <c r="B6608" s="4"/>
    </row>
    <row r="6609" spans="1:2" x14ac:dyDescent="0.3">
      <c r="A6609" s="2"/>
      <c r="B6609" s="4"/>
    </row>
    <row r="6610" spans="1:2" x14ac:dyDescent="0.3">
      <c r="A6610" s="2"/>
      <c r="B6610" s="4"/>
    </row>
    <row r="6611" spans="1:2" x14ac:dyDescent="0.3">
      <c r="A6611" s="2"/>
      <c r="B6611" s="4"/>
    </row>
    <row r="6612" spans="1:2" x14ac:dyDescent="0.3">
      <c r="A6612" s="2"/>
      <c r="B6612" s="4"/>
    </row>
    <row r="6613" spans="1:2" x14ac:dyDescent="0.3">
      <c r="A6613" s="2"/>
      <c r="B6613" s="4"/>
    </row>
    <row r="6614" spans="1:2" x14ac:dyDescent="0.3">
      <c r="A6614" s="2"/>
      <c r="B6614" s="4"/>
    </row>
    <row r="6615" spans="1:2" x14ac:dyDescent="0.3">
      <c r="A6615" s="2"/>
      <c r="B6615" s="4"/>
    </row>
    <row r="6616" spans="1:2" x14ac:dyDescent="0.3">
      <c r="A6616" s="2"/>
      <c r="B6616" s="4"/>
    </row>
    <row r="6617" spans="1:2" x14ac:dyDescent="0.3">
      <c r="A6617" s="2"/>
      <c r="B6617" s="4"/>
    </row>
    <row r="6618" spans="1:2" x14ac:dyDescent="0.3">
      <c r="A6618" s="2"/>
      <c r="B6618" s="4"/>
    </row>
    <row r="6619" spans="1:2" x14ac:dyDescent="0.3">
      <c r="A6619" s="2"/>
      <c r="B6619" s="4"/>
    </row>
    <row r="6620" spans="1:2" x14ac:dyDescent="0.3">
      <c r="A6620" s="2"/>
      <c r="B6620" s="4"/>
    </row>
    <row r="6621" spans="1:2" x14ac:dyDescent="0.3">
      <c r="A6621" s="2"/>
      <c r="B6621" s="4"/>
    </row>
    <row r="6622" spans="1:2" x14ac:dyDescent="0.3">
      <c r="A6622" s="2"/>
      <c r="B6622" s="4"/>
    </row>
    <row r="6623" spans="1:2" x14ac:dyDescent="0.3">
      <c r="A6623" s="2"/>
      <c r="B6623" s="4"/>
    </row>
    <row r="6624" spans="1:2" x14ac:dyDescent="0.3">
      <c r="A6624" s="2"/>
      <c r="B6624" s="4"/>
    </row>
    <row r="6625" spans="1:2" x14ac:dyDescent="0.3">
      <c r="A6625" s="2"/>
      <c r="B6625" s="4"/>
    </row>
    <row r="6626" spans="1:2" x14ac:dyDescent="0.3">
      <c r="A6626" s="2"/>
      <c r="B6626" s="4"/>
    </row>
    <row r="6627" spans="1:2" x14ac:dyDescent="0.3">
      <c r="A6627" s="2"/>
      <c r="B6627" s="4"/>
    </row>
    <row r="6628" spans="1:2" x14ac:dyDescent="0.3">
      <c r="A6628" s="2"/>
      <c r="B6628" s="4"/>
    </row>
    <row r="6629" spans="1:2" x14ac:dyDescent="0.3">
      <c r="A6629" s="2"/>
      <c r="B6629" s="4"/>
    </row>
    <row r="6630" spans="1:2" x14ac:dyDescent="0.3">
      <c r="A6630" s="2"/>
      <c r="B6630" s="4"/>
    </row>
    <row r="6631" spans="1:2" x14ac:dyDescent="0.3">
      <c r="A6631" s="2"/>
      <c r="B6631" s="4"/>
    </row>
    <row r="6632" spans="1:2" x14ac:dyDescent="0.3">
      <c r="A6632" s="2"/>
      <c r="B6632" s="4"/>
    </row>
    <row r="6633" spans="1:2" x14ac:dyDescent="0.3">
      <c r="A6633" s="2"/>
      <c r="B6633" s="4"/>
    </row>
    <row r="6634" spans="1:2" x14ac:dyDescent="0.3">
      <c r="A6634" s="2"/>
      <c r="B6634" s="4"/>
    </row>
    <row r="6635" spans="1:2" x14ac:dyDescent="0.3">
      <c r="A6635" s="2"/>
      <c r="B6635" s="4"/>
    </row>
    <row r="6636" spans="1:2" x14ac:dyDescent="0.3">
      <c r="A6636" s="2"/>
      <c r="B6636" s="4"/>
    </row>
    <row r="6637" spans="1:2" x14ac:dyDescent="0.3">
      <c r="A6637" s="2"/>
      <c r="B6637" s="4"/>
    </row>
    <row r="6638" spans="1:2" x14ac:dyDescent="0.3">
      <c r="A6638" s="2"/>
      <c r="B6638" s="4"/>
    </row>
    <row r="6639" spans="1:2" x14ac:dyDescent="0.3">
      <c r="A6639" s="2"/>
      <c r="B6639" s="4"/>
    </row>
    <row r="6640" spans="1:2" x14ac:dyDescent="0.3">
      <c r="A6640" s="2"/>
      <c r="B6640" s="4"/>
    </row>
    <row r="6641" spans="1:2" x14ac:dyDescent="0.3">
      <c r="A6641" s="2"/>
      <c r="B6641" s="4"/>
    </row>
    <row r="6642" spans="1:2" x14ac:dyDescent="0.3">
      <c r="A6642" s="2"/>
      <c r="B6642" s="4"/>
    </row>
    <row r="6643" spans="1:2" x14ac:dyDescent="0.3">
      <c r="A6643" s="2"/>
      <c r="B6643" s="4"/>
    </row>
    <row r="6644" spans="1:2" x14ac:dyDescent="0.3">
      <c r="A6644" s="2"/>
      <c r="B6644" s="4"/>
    </row>
    <row r="6645" spans="1:2" x14ac:dyDescent="0.3">
      <c r="A6645" s="2"/>
      <c r="B6645" s="4"/>
    </row>
    <row r="6646" spans="1:2" x14ac:dyDescent="0.3">
      <c r="A6646" s="2"/>
      <c r="B6646" s="4"/>
    </row>
    <row r="6647" spans="1:2" x14ac:dyDescent="0.3">
      <c r="A6647" s="2"/>
      <c r="B6647" s="4"/>
    </row>
    <row r="6648" spans="1:2" x14ac:dyDescent="0.3">
      <c r="A6648" s="2"/>
      <c r="B6648" s="4"/>
    </row>
    <row r="6649" spans="1:2" x14ac:dyDescent="0.3">
      <c r="A6649" s="2"/>
      <c r="B6649" s="4"/>
    </row>
    <row r="6650" spans="1:2" x14ac:dyDescent="0.3">
      <c r="A6650" s="2"/>
      <c r="B6650" s="4"/>
    </row>
    <row r="6651" spans="1:2" x14ac:dyDescent="0.3">
      <c r="A6651" s="2"/>
      <c r="B6651" s="4"/>
    </row>
    <row r="6652" spans="1:2" x14ac:dyDescent="0.3">
      <c r="A6652" s="2"/>
      <c r="B6652" s="4"/>
    </row>
    <row r="6653" spans="1:2" x14ac:dyDescent="0.3">
      <c r="A6653" s="2"/>
      <c r="B6653" s="4"/>
    </row>
    <row r="6654" spans="1:2" x14ac:dyDescent="0.3">
      <c r="A6654" s="2"/>
      <c r="B6654" s="4"/>
    </row>
    <row r="6655" spans="1:2" x14ac:dyDescent="0.3">
      <c r="A6655" s="2"/>
      <c r="B6655" s="4"/>
    </row>
    <row r="6656" spans="1:2" x14ac:dyDescent="0.3">
      <c r="A6656" s="2"/>
      <c r="B6656" s="4"/>
    </row>
    <row r="6657" spans="1:2" x14ac:dyDescent="0.3">
      <c r="A6657" s="2"/>
      <c r="B6657" s="4"/>
    </row>
    <row r="6658" spans="1:2" x14ac:dyDescent="0.3">
      <c r="A6658" s="2"/>
      <c r="B6658" s="4"/>
    </row>
    <row r="6659" spans="1:2" x14ac:dyDescent="0.3">
      <c r="A6659" s="2"/>
      <c r="B6659" s="4"/>
    </row>
    <row r="6660" spans="1:2" x14ac:dyDescent="0.3">
      <c r="A6660" s="2"/>
      <c r="B6660" s="4"/>
    </row>
    <row r="6661" spans="1:2" x14ac:dyDescent="0.3">
      <c r="A6661" s="2"/>
      <c r="B6661" s="4"/>
    </row>
    <row r="6662" spans="1:2" x14ac:dyDescent="0.3">
      <c r="A6662" s="2"/>
      <c r="B6662" s="4"/>
    </row>
    <row r="6663" spans="1:2" x14ac:dyDescent="0.3">
      <c r="A6663" s="2"/>
      <c r="B6663" s="4"/>
    </row>
    <row r="6664" spans="1:2" x14ac:dyDescent="0.3">
      <c r="A6664" s="2"/>
      <c r="B6664" s="4"/>
    </row>
    <row r="6665" spans="1:2" x14ac:dyDescent="0.3">
      <c r="A6665" s="2"/>
      <c r="B6665" s="4"/>
    </row>
    <row r="6666" spans="1:2" x14ac:dyDescent="0.3">
      <c r="A6666" s="2"/>
      <c r="B6666" s="4"/>
    </row>
    <row r="6667" spans="1:2" x14ac:dyDescent="0.3">
      <c r="A6667" s="2"/>
      <c r="B6667" s="4"/>
    </row>
    <row r="6668" spans="1:2" x14ac:dyDescent="0.3">
      <c r="A6668" s="2"/>
      <c r="B6668" s="4"/>
    </row>
    <row r="6669" spans="1:2" x14ac:dyDescent="0.3">
      <c r="A6669" s="2"/>
      <c r="B6669" s="4"/>
    </row>
    <row r="6670" spans="1:2" x14ac:dyDescent="0.3">
      <c r="A6670" s="2"/>
      <c r="B6670" s="4"/>
    </row>
    <row r="6671" spans="1:2" x14ac:dyDescent="0.3">
      <c r="A6671" s="2"/>
      <c r="B6671" s="4"/>
    </row>
    <row r="6672" spans="1:2" x14ac:dyDescent="0.3">
      <c r="A6672" s="2"/>
      <c r="B6672" s="4"/>
    </row>
    <row r="6673" spans="1:2" x14ac:dyDescent="0.3">
      <c r="A6673" s="2"/>
      <c r="B6673" s="4"/>
    </row>
    <row r="6674" spans="1:2" x14ac:dyDescent="0.3">
      <c r="A6674" s="2"/>
      <c r="B6674" s="4"/>
    </row>
    <row r="6675" spans="1:2" x14ac:dyDescent="0.3">
      <c r="A6675" s="2"/>
      <c r="B6675" s="4"/>
    </row>
    <row r="6676" spans="1:2" x14ac:dyDescent="0.3">
      <c r="A6676" s="2"/>
      <c r="B6676" s="4"/>
    </row>
    <row r="6677" spans="1:2" x14ac:dyDescent="0.3">
      <c r="A6677" s="2"/>
      <c r="B6677" s="4"/>
    </row>
    <row r="6678" spans="1:2" x14ac:dyDescent="0.3">
      <c r="A6678" s="2"/>
      <c r="B6678" s="4"/>
    </row>
    <row r="6679" spans="1:2" x14ac:dyDescent="0.3">
      <c r="A6679" s="2"/>
      <c r="B6679" s="4"/>
    </row>
    <row r="6680" spans="1:2" x14ac:dyDescent="0.3">
      <c r="A6680" s="2"/>
      <c r="B6680" s="4"/>
    </row>
    <row r="6681" spans="1:2" x14ac:dyDescent="0.3">
      <c r="A6681" s="2"/>
      <c r="B6681" s="4"/>
    </row>
    <row r="6682" spans="1:2" x14ac:dyDescent="0.3">
      <c r="A6682" s="2"/>
      <c r="B6682" s="4"/>
    </row>
    <row r="6683" spans="1:2" x14ac:dyDescent="0.3">
      <c r="A6683" s="2"/>
      <c r="B6683" s="4"/>
    </row>
    <row r="6684" spans="1:2" x14ac:dyDescent="0.3">
      <c r="A6684" s="2"/>
      <c r="B6684" s="4"/>
    </row>
    <row r="6685" spans="1:2" x14ac:dyDescent="0.3">
      <c r="A6685" s="2"/>
      <c r="B6685" s="4"/>
    </row>
    <row r="6686" spans="1:2" x14ac:dyDescent="0.3">
      <c r="A6686" s="2"/>
      <c r="B6686" s="4"/>
    </row>
    <row r="6687" spans="1:2" x14ac:dyDescent="0.3">
      <c r="A6687" s="2"/>
      <c r="B6687" s="4"/>
    </row>
    <row r="6688" spans="1:2" x14ac:dyDescent="0.3">
      <c r="A6688" s="2"/>
      <c r="B6688" s="4"/>
    </row>
    <row r="6689" spans="1:2" x14ac:dyDescent="0.3">
      <c r="A6689" s="2"/>
      <c r="B6689" s="4"/>
    </row>
    <row r="6690" spans="1:2" x14ac:dyDescent="0.3">
      <c r="A6690" s="2"/>
      <c r="B6690" s="4"/>
    </row>
    <row r="6691" spans="1:2" x14ac:dyDescent="0.3">
      <c r="A6691" s="2"/>
      <c r="B6691" s="4"/>
    </row>
    <row r="6692" spans="1:2" x14ac:dyDescent="0.3">
      <c r="A6692" s="2"/>
      <c r="B6692" s="4"/>
    </row>
    <row r="6693" spans="1:2" x14ac:dyDescent="0.3">
      <c r="A6693" s="2"/>
      <c r="B6693" s="4"/>
    </row>
    <row r="6694" spans="1:2" x14ac:dyDescent="0.3">
      <c r="A6694" s="2"/>
      <c r="B6694" s="4"/>
    </row>
    <row r="6695" spans="1:2" x14ac:dyDescent="0.3">
      <c r="A6695" s="2"/>
      <c r="B6695" s="4"/>
    </row>
    <row r="6696" spans="1:2" x14ac:dyDescent="0.3">
      <c r="A6696" s="2"/>
      <c r="B6696" s="4"/>
    </row>
    <row r="6697" spans="1:2" x14ac:dyDescent="0.3">
      <c r="A6697" s="2"/>
      <c r="B6697" s="4"/>
    </row>
    <row r="6698" spans="1:2" x14ac:dyDescent="0.3">
      <c r="A6698" s="2"/>
      <c r="B6698" s="4"/>
    </row>
    <row r="6699" spans="1:2" x14ac:dyDescent="0.3">
      <c r="A6699" s="2"/>
      <c r="B6699" s="4"/>
    </row>
    <row r="6700" spans="1:2" x14ac:dyDescent="0.3">
      <c r="A6700" s="2"/>
      <c r="B6700" s="4"/>
    </row>
    <row r="6701" spans="1:2" x14ac:dyDescent="0.3">
      <c r="A6701" s="2"/>
      <c r="B6701" s="4"/>
    </row>
    <row r="6702" spans="1:2" x14ac:dyDescent="0.3">
      <c r="A6702" s="2"/>
      <c r="B6702" s="4"/>
    </row>
    <row r="6703" spans="1:2" x14ac:dyDescent="0.3">
      <c r="A6703" s="2"/>
      <c r="B6703" s="4"/>
    </row>
    <row r="6704" spans="1:2" x14ac:dyDescent="0.3">
      <c r="A6704" s="2"/>
      <c r="B6704" s="4"/>
    </row>
    <row r="6705" spans="1:2" x14ac:dyDescent="0.3">
      <c r="A6705" s="2"/>
      <c r="B6705" s="4"/>
    </row>
    <row r="6706" spans="1:2" x14ac:dyDescent="0.3">
      <c r="A6706" s="2"/>
      <c r="B6706" s="4"/>
    </row>
    <row r="6707" spans="1:2" x14ac:dyDescent="0.3">
      <c r="A6707" s="2"/>
      <c r="B6707" s="4"/>
    </row>
    <row r="6708" spans="1:2" x14ac:dyDescent="0.3">
      <c r="A6708" s="2"/>
      <c r="B6708" s="4"/>
    </row>
    <row r="6709" spans="1:2" x14ac:dyDescent="0.3">
      <c r="A6709" s="2"/>
      <c r="B6709" s="4"/>
    </row>
    <row r="6710" spans="1:2" x14ac:dyDescent="0.3">
      <c r="A6710" s="2"/>
      <c r="B6710" s="4"/>
    </row>
    <row r="6711" spans="1:2" x14ac:dyDescent="0.3">
      <c r="A6711" s="2"/>
      <c r="B6711" s="4"/>
    </row>
    <row r="6712" spans="1:2" x14ac:dyDescent="0.3">
      <c r="A6712" s="2"/>
      <c r="B6712" s="4"/>
    </row>
    <row r="6713" spans="1:2" x14ac:dyDescent="0.3">
      <c r="A6713" s="2"/>
      <c r="B6713" s="4"/>
    </row>
    <row r="6714" spans="1:2" x14ac:dyDescent="0.3">
      <c r="A6714" s="2"/>
      <c r="B6714" s="4"/>
    </row>
    <row r="6715" spans="1:2" x14ac:dyDescent="0.3">
      <c r="A6715" s="2"/>
      <c r="B6715" s="4"/>
    </row>
    <row r="6716" spans="1:2" x14ac:dyDescent="0.3">
      <c r="A6716" s="2"/>
      <c r="B6716" s="4"/>
    </row>
    <row r="6717" spans="1:2" x14ac:dyDescent="0.3">
      <c r="A6717" s="2"/>
      <c r="B6717" s="4"/>
    </row>
    <row r="6718" spans="1:2" x14ac:dyDescent="0.3">
      <c r="A6718" s="2"/>
      <c r="B6718" s="4"/>
    </row>
    <row r="6719" spans="1:2" x14ac:dyDescent="0.3">
      <c r="A6719" s="2"/>
      <c r="B6719" s="4"/>
    </row>
    <row r="6720" spans="1:2" x14ac:dyDescent="0.3">
      <c r="A6720" s="2"/>
      <c r="B6720" s="4"/>
    </row>
    <row r="6721" spans="1:2" x14ac:dyDescent="0.3">
      <c r="A6721" s="2"/>
      <c r="B6721" s="4"/>
    </row>
    <row r="6722" spans="1:2" x14ac:dyDescent="0.3">
      <c r="A6722" s="2"/>
      <c r="B6722" s="4"/>
    </row>
    <row r="6723" spans="1:2" x14ac:dyDescent="0.3">
      <c r="A6723" s="2"/>
      <c r="B6723" s="4"/>
    </row>
    <row r="6724" spans="1:2" x14ac:dyDescent="0.3">
      <c r="A6724" s="2"/>
      <c r="B6724" s="4"/>
    </row>
    <row r="6725" spans="1:2" x14ac:dyDescent="0.3">
      <c r="A6725" s="2"/>
      <c r="B6725" s="4"/>
    </row>
    <row r="6726" spans="1:2" x14ac:dyDescent="0.3">
      <c r="A6726" s="2"/>
      <c r="B6726" s="4"/>
    </row>
    <row r="6727" spans="1:2" x14ac:dyDescent="0.3">
      <c r="A6727" s="2"/>
      <c r="B6727" s="4"/>
    </row>
    <row r="6728" spans="1:2" x14ac:dyDescent="0.3">
      <c r="A6728" s="2"/>
      <c r="B6728" s="4"/>
    </row>
    <row r="6729" spans="1:2" x14ac:dyDescent="0.3">
      <c r="A6729" s="2"/>
      <c r="B6729" s="4"/>
    </row>
    <row r="6730" spans="1:2" x14ac:dyDescent="0.3">
      <c r="A6730" s="2"/>
      <c r="B6730" s="4"/>
    </row>
    <row r="6731" spans="1:2" x14ac:dyDescent="0.3">
      <c r="A6731" s="2"/>
      <c r="B6731" s="4"/>
    </row>
    <row r="6732" spans="1:2" x14ac:dyDescent="0.3">
      <c r="A6732" s="2"/>
      <c r="B6732" s="4"/>
    </row>
    <row r="6733" spans="1:2" x14ac:dyDescent="0.3">
      <c r="A6733" s="2"/>
      <c r="B6733" s="4"/>
    </row>
    <row r="6734" spans="1:2" x14ac:dyDescent="0.3">
      <c r="A6734" s="2"/>
      <c r="B6734" s="4"/>
    </row>
    <row r="6735" spans="1:2" x14ac:dyDescent="0.3">
      <c r="A6735" s="2"/>
      <c r="B6735" s="4"/>
    </row>
    <row r="6736" spans="1:2" x14ac:dyDescent="0.3">
      <c r="A6736" s="2"/>
      <c r="B6736" s="4"/>
    </row>
    <row r="6737" spans="1:2" x14ac:dyDescent="0.3">
      <c r="A6737" s="2"/>
      <c r="B6737" s="4"/>
    </row>
    <row r="6738" spans="1:2" x14ac:dyDescent="0.3">
      <c r="A6738" s="2"/>
      <c r="B6738" s="4"/>
    </row>
    <row r="6739" spans="1:2" x14ac:dyDescent="0.3">
      <c r="A6739" s="2"/>
      <c r="B6739" s="4"/>
    </row>
    <row r="6740" spans="1:2" x14ac:dyDescent="0.3">
      <c r="A6740" s="2"/>
      <c r="B6740" s="4"/>
    </row>
    <row r="6741" spans="1:2" x14ac:dyDescent="0.3">
      <c r="A6741" s="2"/>
      <c r="B6741" s="4"/>
    </row>
    <row r="6742" spans="1:2" x14ac:dyDescent="0.3">
      <c r="A6742" s="2"/>
      <c r="B6742" s="4"/>
    </row>
    <row r="6743" spans="1:2" x14ac:dyDescent="0.3">
      <c r="A6743" s="2"/>
      <c r="B6743" s="4"/>
    </row>
    <row r="6744" spans="1:2" x14ac:dyDescent="0.3">
      <c r="A6744" s="2"/>
      <c r="B6744" s="4"/>
    </row>
    <row r="6745" spans="1:2" x14ac:dyDescent="0.3">
      <c r="A6745" s="2"/>
      <c r="B6745" s="4"/>
    </row>
    <row r="6746" spans="1:2" x14ac:dyDescent="0.3">
      <c r="A6746" s="2"/>
      <c r="B6746" s="4"/>
    </row>
    <row r="6747" spans="1:2" x14ac:dyDescent="0.3">
      <c r="A6747" s="2"/>
      <c r="B6747" s="4"/>
    </row>
    <row r="6748" spans="1:2" x14ac:dyDescent="0.3">
      <c r="A6748" s="2"/>
      <c r="B6748" s="4"/>
    </row>
    <row r="6749" spans="1:2" x14ac:dyDescent="0.3">
      <c r="A6749" s="2"/>
      <c r="B6749" s="4"/>
    </row>
    <row r="6750" spans="1:2" x14ac:dyDescent="0.3">
      <c r="A6750" s="2"/>
      <c r="B6750" s="4"/>
    </row>
    <row r="6751" spans="1:2" x14ac:dyDescent="0.3">
      <c r="A6751" s="2"/>
      <c r="B6751" s="4"/>
    </row>
    <row r="6752" spans="1:2" x14ac:dyDescent="0.3">
      <c r="A6752" s="2"/>
      <c r="B6752" s="4"/>
    </row>
    <row r="6753" spans="1:2" x14ac:dyDescent="0.3">
      <c r="A6753" s="2"/>
      <c r="B6753" s="4"/>
    </row>
    <row r="6754" spans="1:2" x14ac:dyDescent="0.3">
      <c r="A6754" s="2"/>
      <c r="B6754" s="4"/>
    </row>
    <row r="6755" spans="1:2" x14ac:dyDescent="0.3">
      <c r="A6755" s="2"/>
      <c r="B6755" s="4"/>
    </row>
    <row r="6756" spans="1:2" x14ac:dyDescent="0.3">
      <c r="A6756" s="2"/>
      <c r="B6756" s="4"/>
    </row>
    <row r="6757" spans="1:2" x14ac:dyDescent="0.3">
      <c r="A6757" s="2"/>
      <c r="B6757" s="4"/>
    </row>
    <row r="6758" spans="1:2" x14ac:dyDescent="0.3">
      <c r="A6758" s="2"/>
      <c r="B6758" s="4"/>
    </row>
    <row r="6759" spans="1:2" x14ac:dyDescent="0.3">
      <c r="A6759" s="2"/>
      <c r="B6759" s="4"/>
    </row>
    <row r="6760" spans="1:2" x14ac:dyDescent="0.3">
      <c r="A6760" s="2"/>
      <c r="B6760" s="4"/>
    </row>
    <row r="6761" spans="1:2" x14ac:dyDescent="0.3">
      <c r="A6761" s="2"/>
      <c r="B6761" s="4"/>
    </row>
    <row r="6762" spans="1:2" x14ac:dyDescent="0.3">
      <c r="A6762" s="2"/>
      <c r="B6762" s="4"/>
    </row>
    <row r="6763" spans="1:2" x14ac:dyDescent="0.3">
      <c r="A6763" s="2"/>
      <c r="B6763" s="4"/>
    </row>
    <row r="6764" spans="1:2" x14ac:dyDescent="0.3">
      <c r="A6764" s="2"/>
      <c r="B6764" s="4"/>
    </row>
    <row r="6765" spans="1:2" x14ac:dyDescent="0.3">
      <c r="A6765" s="2"/>
      <c r="B6765" s="4"/>
    </row>
    <row r="6766" spans="1:2" x14ac:dyDescent="0.3">
      <c r="A6766" s="2"/>
      <c r="B6766" s="4"/>
    </row>
    <row r="6767" spans="1:2" x14ac:dyDescent="0.3">
      <c r="A6767" s="2"/>
      <c r="B6767" s="4"/>
    </row>
    <row r="6768" spans="1:2" x14ac:dyDescent="0.3">
      <c r="A6768" s="2"/>
      <c r="B6768" s="4"/>
    </row>
    <row r="6769" spans="1:2" x14ac:dyDescent="0.3">
      <c r="A6769" s="2"/>
      <c r="B6769" s="4"/>
    </row>
    <row r="6770" spans="1:2" x14ac:dyDescent="0.3">
      <c r="A6770" s="2"/>
      <c r="B6770" s="4"/>
    </row>
    <row r="6771" spans="1:2" x14ac:dyDescent="0.3">
      <c r="A6771" s="2"/>
      <c r="B6771" s="4"/>
    </row>
    <row r="6772" spans="1:2" x14ac:dyDescent="0.3">
      <c r="A6772" s="2"/>
      <c r="B6772" s="4"/>
    </row>
    <row r="6773" spans="1:2" x14ac:dyDescent="0.3">
      <c r="A6773" s="2"/>
      <c r="B6773" s="4"/>
    </row>
    <row r="6774" spans="1:2" x14ac:dyDescent="0.3">
      <c r="A6774" s="2"/>
      <c r="B6774" s="4"/>
    </row>
    <row r="6775" spans="1:2" x14ac:dyDescent="0.3">
      <c r="A6775" s="2"/>
      <c r="B6775" s="4"/>
    </row>
    <row r="6776" spans="1:2" x14ac:dyDescent="0.3">
      <c r="A6776" s="2"/>
      <c r="B6776" s="4"/>
    </row>
    <row r="6777" spans="1:2" x14ac:dyDescent="0.3">
      <c r="A6777" s="2"/>
      <c r="B6777" s="4"/>
    </row>
    <row r="6778" spans="1:2" x14ac:dyDescent="0.3">
      <c r="A6778" s="2"/>
      <c r="B6778" s="4"/>
    </row>
    <row r="6779" spans="1:2" x14ac:dyDescent="0.3">
      <c r="A6779" s="2"/>
      <c r="B6779" s="4"/>
    </row>
    <row r="6780" spans="1:2" x14ac:dyDescent="0.3">
      <c r="A6780" s="2"/>
      <c r="B6780" s="4"/>
    </row>
    <row r="6781" spans="1:2" x14ac:dyDescent="0.3">
      <c r="A6781" s="2"/>
      <c r="B6781" s="4"/>
    </row>
    <row r="6782" spans="1:2" x14ac:dyDescent="0.3">
      <c r="A6782" s="2"/>
      <c r="B6782" s="4"/>
    </row>
    <row r="6783" spans="1:2" x14ac:dyDescent="0.3">
      <c r="A6783" s="2"/>
      <c r="B6783" s="4"/>
    </row>
    <row r="6784" spans="1:2" x14ac:dyDescent="0.3">
      <c r="A6784" s="2"/>
      <c r="B6784" s="4"/>
    </row>
    <row r="6785" spans="1:2" x14ac:dyDescent="0.3">
      <c r="A6785" s="2"/>
      <c r="B6785" s="4"/>
    </row>
    <row r="6786" spans="1:2" x14ac:dyDescent="0.3">
      <c r="A6786" s="2"/>
      <c r="B6786" s="4"/>
    </row>
    <row r="6787" spans="1:2" x14ac:dyDescent="0.3">
      <c r="A6787" s="2"/>
      <c r="B6787" s="4"/>
    </row>
    <row r="6788" spans="1:2" x14ac:dyDescent="0.3">
      <c r="A6788" s="2"/>
      <c r="B6788" s="4"/>
    </row>
    <row r="6789" spans="1:2" x14ac:dyDescent="0.3">
      <c r="A6789" s="2"/>
      <c r="B6789" s="4"/>
    </row>
    <row r="6790" spans="1:2" x14ac:dyDescent="0.3">
      <c r="A6790" s="2"/>
      <c r="B6790" s="4"/>
    </row>
    <row r="6791" spans="1:2" x14ac:dyDescent="0.3">
      <c r="A6791" s="2"/>
      <c r="B6791" s="4"/>
    </row>
    <row r="6792" spans="1:2" x14ac:dyDescent="0.3">
      <c r="A6792" s="2"/>
      <c r="B6792" s="4"/>
    </row>
    <row r="6793" spans="1:2" x14ac:dyDescent="0.3">
      <c r="A6793" s="2"/>
      <c r="B6793" s="4"/>
    </row>
    <row r="6794" spans="1:2" x14ac:dyDescent="0.3">
      <c r="A6794" s="2"/>
      <c r="B6794" s="4"/>
    </row>
    <row r="6795" spans="1:2" x14ac:dyDescent="0.3">
      <c r="A6795" s="2"/>
      <c r="B6795" s="4"/>
    </row>
    <row r="6796" spans="1:2" x14ac:dyDescent="0.3">
      <c r="A6796" s="2"/>
      <c r="B6796" s="4"/>
    </row>
    <row r="6797" spans="1:2" x14ac:dyDescent="0.3">
      <c r="A6797" s="2"/>
      <c r="B6797" s="4"/>
    </row>
    <row r="6798" spans="1:2" x14ac:dyDescent="0.3">
      <c r="A6798" s="2"/>
      <c r="B6798" s="4"/>
    </row>
    <row r="6799" spans="1:2" x14ac:dyDescent="0.3">
      <c r="A6799" s="2"/>
      <c r="B6799" s="4"/>
    </row>
    <row r="6800" spans="1:2" x14ac:dyDescent="0.3">
      <c r="A6800" s="2"/>
      <c r="B6800" s="4"/>
    </row>
    <row r="6801" spans="1:2" x14ac:dyDescent="0.3">
      <c r="A6801" s="2"/>
      <c r="B6801" s="4"/>
    </row>
    <row r="6802" spans="1:2" x14ac:dyDescent="0.3">
      <c r="A6802" s="2"/>
      <c r="B6802" s="4"/>
    </row>
    <row r="6803" spans="1:2" x14ac:dyDescent="0.3">
      <c r="A6803" s="2"/>
      <c r="B6803" s="4"/>
    </row>
    <row r="6804" spans="1:2" x14ac:dyDescent="0.3">
      <c r="A6804" s="2"/>
      <c r="B6804" s="4"/>
    </row>
    <row r="6805" spans="1:2" x14ac:dyDescent="0.3">
      <c r="A6805" s="2"/>
      <c r="B6805" s="4"/>
    </row>
    <row r="6806" spans="1:2" x14ac:dyDescent="0.3">
      <c r="A6806" s="2"/>
      <c r="B6806" s="4"/>
    </row>
    <row r="6807" spans="1:2" x14ac:dyDescent="0.3">
      <c r="A6807" s="2"/>
      <c r="B6807" s="4"/>
    </row>
    <row r="6808" spans="1:2" x14ac:dyDescent="0.3">
      <c r="A6808" s="2"/>
      <c r="B6808" s="4"/>
    </row>
    <row r="6809" spans="1:2" x14ac:dyDescent="0.3">
      <c r="A6809" s="2"/>
      <c r="B6809" s="4"/>
    </row>
    <row r="6810" spans="1:2" x14ac:dyDescent="0.3">
      <c r="A6810" s="2"/>
      <c r="B6810" s="4"/>
    </row>
    <row r="6811" spans="1:2" x14ac:dyDescent="0.3">
      <c r="A6811" s="2"/>
      <c r="B6811" s="4"/>
    </row>
    <row r="6812" spans="1:2" x14ac:dyDescent="0.3">
      <c r="A6812" s="2"/>
      <c r="B6812" s="4"/>
    </row>
    <row r="6813" spans="1:2" x14ac:dyDescent="0.3">
      <c r="A6813" s="2"/>
      <c r="B6813" s="4"/>
    </row>
    <row r="6814" spans="1:2" x14ac:dyDescent="0.3">
      <c r="A6814" s="2"/>
      <c r="B6814" s="4"/>
    </row>
    <row r="6815" spans="1:2" x14ac:dyDescent="0.3">
      <c r="A6815" s="2"/>
      <c r="B6815" s="4"/>
    </row>
    <row r="6816" spans="1:2" x14ac:dyDescent="0.3">
      <c r="A6816" s="2"/>
      <c r="B6816" s="4"/>
    </row>
    <row r="6817" spans="1:2" x14ac:dyDescent="0.3">
      <c r="A6817" s="2"/>
      <c r="B6817" s="4"/>
    </row>
    <row r="6818" spans="1:2" x14ac:dyDescent="0.3">
      <c r="A6818" s="2"/>
      <c r="B6818" s="4"/>
    </row>
    <row r="6819" spans="1:2" x14ac:dyDescent="0.3">
      <c r="A6819" s="2"/>
      <c r="B6819" s="4"/>
    </row>
    <row r="6820" spans="1:2" x14ac:dyDescent="0.3">
      <c r="A6820" s="2"/>
      <c r="B6820" s="4"/>
    </row>
    <row r="6821" spans="1:2" x14ac:dyDescent="0.3">
      <c r="A6821" s="2"/>
      <c r="B6821" s="4"/>
    </row>
    <row r="6822" spans="1:2" x14ac:dyDescent="0.3">
      <c r="A6822" s="2"/>
      <c r="B6822" s="4"/>
    </row>
    <row r="6823" spans="1:2" x14ac:dyDescent="0.3">
      <c r="A6823" s="2"/>
      <c r="B6823" s="4"/>
    </row>
    <row r="6824" spans="1:2" x14ac:dyDescent="0.3">
      <c r="A6824" s="2"/>
      <c r="B6824" s="4"/>
    </row>
    <row r="6825" spans="1:2" x14ac:dyDescent="0.3">
      <c r="A6825" s="2"/>
      <c r="B6825" s="4"/>
    </row>
    <row r="6826" spans="1:2" x14ac:dyDescent="0.3">
      <c r="A6826" s="2"/>
      <c r="B6826" s="4"/>
    </row>
    <row r="6827" spans="1:2" x14ac:dyDescent="0.3">
      <c r="A6827" s="2"/>
      <c r="B6827" s="4"/>
    </row>
    <row r="6828" spans="1:2" x14ac:dyDescent="0.3">
      <c r="A6828" s="2"/>
      <c r="B6828" s="4"/>
    </row>
    <row r="6829" spans="1:2" x14ac:dyDescent="0.3">
      <c r="A6829" s="2"/>
      <c r="B6829" s="4"/>
    </row>
    <row r="6830" spans="1:2" x14ac:dyDescent="0.3">
      <c r="A6830" s="2"/>
      <c r="B6830" s="4"/>
    </row>
    <row r="6831" spans="1:2" x14ac:dyDescent="0.3">
      <c r="A6831" s="2"/>
      <c r="B6831" s="4"/>
    </row>
    <row r="6832" spans="1:2" x14ac:dyDescent="0.3">
      <c r="A6832" s="2"/>
      <c r="B6832" s="4"/>
    </row>
    <row r="6833" spans="1:2" x14ac:dyDescent="0.3">
      <c r="A6833" s="2"/>
      <c r="B6833" s="4"/>
    </row>
    <row r="6834" spans="1:2" x14ac:dyDescent="0.3">
      <c r="A6834" s="2"/>
      <c r="B6834" s="4"/>
    </row>
    <row r="6835" spans="1:2" x14ac:dyDescent="0.3">
      <c r="A6835" s="2"/>
      <c r="B6835" s="4"/>
    </row>
    <row r="6836" spans="1:2" x14ac:dyDescent="0.3">
      <c r="A6836" s="2"/>
      <c r="B6836" s="4"/>
    </row>
    <row r="6837" spans="1:2" x14ac:dyDescent="0.3">
      <c r="A6837" s="2"/>
      <c r="B6837" s="4"/>
    </row>
    <row r="6838" spans="1:2" x14ac:dyDescent="0.3">
      <c r="A6838" s="2"/>
      <c r="B6838" s="4"/>
    </row>
    <row r="6839" spans="1:2" x14ac:dyDescent="0.3">
      <c r="A6839" s="2"/>
      <c r="B6839" s="4"/>
    </row>
    <row r="6840" spans="1:2" x14ac:dyDescent="0.3">
      <c r="A6840" s="2"/>
      <c r="B6840" s="4"/>
    </row>
    <row r="6841" spans="1:2" x14ac:dyDescent="0.3">
      <c r="A6841" s="2"/>
      <c r="B6841" s="4"/>
    </row>
    <row r="6842" spans="1:2" x14ac:dyDescent="0.3">
      <c r="A6842" s="2"/>
      <c r="B6842" s="4"/>
    </row>
    <row r="6843" spans="1:2" x14ac:dyDescent="0.3">
      <c r="A6843" s="2"/>
      <c r="B6843" s="4"/>
    </row>
    <row r="6844" spans="1:2" x14ac:dyDescent="0.3">
      <c r="A6844" s="2"/>
      <c r="B6844" s="4"/>
    </row>
    <row r="6845" spans="1:2" x14ac:dyDescent="0.3">
      <c r="A6845" s="2"/>
      <c r="B6845" s="4"/>
    </row>
    <row r="6846" spans="1:2" x14ac:dyDescent="0.3">
      <c r="A6846" s="2"/>
      <c r="B6846" s="4"/>
    </row>
    <row r="6847" spans="1:2" x14ac:dyDescent="0.3">
      <c r="A6847" s="2"/>
      <c r="B6847" s="4"/>
    </row>
    <row r="6848" spans="1:2" x14ac:dyDescent="0.3">
      <c r="A6848" s="2"/>
      <c r="B6848" s="4"/>
    </row>
    <row r="6849" spans="1:2" x14ac:dyDescent="0.3">
      <c r="A6849" s="2"/>
      <c r="B6849" s="4"/>
    </row>
    <row r="6850" spans="1:2" x14ac:dyDescent="0.3">
      <c r="A6850" s="2"/>
      <c r="B6850" s="4"/>
    </row>
    <row r="6851" spans="1:2" x14ac:dyDescent="0.3">
      <c r="A6851" s="2"/>
      <c r="B6851" s="4"/>
    </row>
    <row r="6852" spans="1:2" x14ac:dyDescent="0.3">
      <c r="A6852" s="2"/>
      <c r="B6852" s="4"/>
    </row>
    <row r="6853" spans="1:2" x14ac:dyDescent="0.3">
      <c r="A6853" s="2"/>
      <c r="B6853" s="4"/>
    </row>
    <row r="6854" spans="1:2" x14ac:dyDescent="0.3">
      <c r="A6854" s="2"/>
      <c r="B6854" s="4"/>
    </row>
    <row r="6855" spans="1:2" x14ac:dyDescent="0.3">
      <c r="A6855" s="2"/>
      <c r="B6855" s="4"/>
    </row>
    <row r="6856" spans="1:2" x14ac:dyDescent="0.3">
      <c r="A6856" s="2"/>
      <c r="B6856" s="4"/>
    </row>
    <row r="6857" spans="1:2" x14ac:dyDescent="0.3">
      <c r="A6857" s="2"/>
      <c r="B6857" s="4"/>
    </row>
    <row r="6858" spans="1:2" x14ac:dyDescent="0.3">
      <c r="A6858" s="2"/>
      <c r="B6858" s="4"/>
    </row>
    <row r="6859" spans="1:2" x14ac:dyDescent="0.3">
      <c r="A6859" s="2"/>
      <c r="B6859" s="4"/>
    </row>
    <row r="6860" spans="1:2" x14ac:dyDescent="0.3">
      <c r="A6860" s="2"/>
      <c r="B6860" s="4"/>
    </row>
    <row r="6861" spans="1:2" x14ac:dyDescent="0.3">
      <c r="A6861" s="2"/>
      <c r="B6861" s="4"/>
    </row>
    <row r="6862" spans="1:2" x14ac:dyDescent="0.3">
      <c r="A6862" s="2"/>
      <c r="B6862" s="4"/>
    </row>
    <row r="6863" spans="1:2" x14ac:dyDescent="0.3">
      <c r="A6863" s="2"/>
      <c r="B6863" s="4"/>
    </row>
    <row r="6864" spans="1:2" x14ac:dyDescent="0.3">
      <c r="A6864" s="2"/>
      <c r="B6864" s="4"/>
    </row>
    <row r="6865" spans="1:2" x14ac:dyDescent="0.3">
      <c r="A6865" s="2"/>
      <c r="B6865" s="4"/>
    </row>
    <row r="6866" spans="1:2" x14ac:dyDescent="0.3">
      <c r="A6866" s="2"/>
      <c r="B6866" s="4"/>
    </row>
    <row r="6867" spans="1:2" x14ac:dyDescent="0.3">
      <c r="A6867" s="2"/>
      <c r="B6867" s="4"/>
    </row>
    <row r="6868" spans="1:2" x14ac:dyDescent="0.3">
      <c r="A6868" s="2"/>
      <c r="B6868" s="4"/>
    </row>
    <row r="6869" spans="1:2" x14ac:dyDescent="0.3">
      <c r="A6869" s="2"/>
      <c r="B6869" s="4"/>
    </row>
    <row r="6870" spans="1:2" x14ac:dyDescent="0.3">
      <c r="A6870" s="2"/>
      <c r="B6870" s="4"/>
    </row>
    <row r="6871" spans="1:2" x14ac:dyDescent="0.3">
      <c r="A6871" s="2"/>
      <c r="B6871" s="4"/>
    </row>
    <row r="6872" spans="1:2" x14ac:dyDescent="0.3">
      <c r="A6872" s="2"/>
      <c r="B6872" s="4"/>
    </row>
    <row r="6873" spans="1:2" x14ac:dyDescent="0.3">
      <c r="A6873" s="2"/>
      <c r="B6873" s="4"/>
    </row>
    <row r="6874" spans="1:2" x14ac:dyDescent="0.3">
      <c r="A6874" s="2"/>
      <c r="B6874" s="4"/>
    </row>
    <row r="6875" spans="1:2" x14ac:dyDescent="0.3">
      <c r="A6875" s="2"/>
      <c r="B6875" s="4"/>
    </row>
    <row r="6876" spans="1:2" x14ac:dyDescent="0.3">
      <c r="A6876" s="2"/>
      <c r="B6876" s="4"/>
    </row>
    <row r="6877" spans="1:2" x14ac:dyDescent="0.3">
      <c r="A6877" s="2"/>
      <c r="B6877" s="4"/>
    </row>
    <row r="6878" spans="1:2" x14ac:dyDescent="0.3">
      <c r="A6878" s="2"/>
      <c r="B6878" s="4"/>
    </row>
    <row r="6879" spans="1:2" x14ac:dyDescent="0.3">
      <c r="A6879" s="2"/>
      <c r="B6879" s="4"/>
    </row>
    <row r="6880" spans="1:2" x14ac:dyDescent="0.3">
      <c r="A6880" s="2"/>
      <c r="B6880" s="4"/>
    </row>
    <row r="6881" spans="1:2" x14ac:dyDescent="0.3">
      <c r="A6881" s="2"/>
      <c r="B6881" s="4"/>
    </row>
    <row r="6882" spans="1:2" x14ac:dyDescent="0.3">
      <c r="A6882" s="2"/>
      <c r="B6882" s="4"/>
    </row>
    <row r="6883" spans="1:2" x14ac:dyDescent="0.3">
      <c r="A6883" s="2"/>
      <c r="B6883" s="4"/>
    </row>
    <row r="6884" spans="1:2" x14ac:dyDescent="0.3">
      <c r="A6884" s="2"/>
      <c r="B6884" s="4"/>
    </row>
    <row r="6885" spans="1:2" x14ac:dyDescent="0.3">
      <c r="A6885" s="2"/>
      <c r="B6885" s="4"/>
    </row>
    <row r="6886" spans="1:2" x14ac:dyDescent="0.3">
      <c r="A6886" s="2"/>
      <c r="B6886" s="4"/>
    </row>
    <row r="6887" spans="1:2" x14ac:dyDescent="0.3">
      <c r="A6887" s="2"/>
      <c r="B6887" s="4"/>
    </row>
    <row r="6888" spans="1:2" x14ac:dyDescent="0.3">
      <c r="A6888" s="2"/>
      <c r="B6888" s="4"/>
    </row>
    <row r="6889" spans="1:2" x14ac:dyDescent="0.3">
      <c r="A6889" s="2"/>
      <c r="B6889" s="4"/>
    </row>
    <row r="6890" spans="1:2" x14ac:dyDescent="0.3">
      <c r="A6890" s="2"/>
      <c r="B6890" s="4"/>
    </row>
    <row r="6891" spans="1:2" x14ac:dyDescent="0.3">
      <c r="A6891" s="2"/>
      <c r="B6891" s="4"/>
    </row>
    <row r="6892" spans="1:2" x14ac:dyDescent="0.3">
      <c r="A6892" s="2"/>
      <c r="B6892" s="4"/>
    </row>
    <row r="6893" spans="1:2" x14ac:dyDescent="0.3">
      <c r="A6893" s="2"/>
      <c r="B6893" s="4"/>
    </row>
    <row r="6894" spans="1:2" x14ac:dyDescent="0.3">
      <c r="A6894" s="2"/>
      <c r="B6894" s="4"/>
    </row>
    <row r="6895" spans="1:2" x14ac:dyDescent="0.3">
      <c r="A6895" s="2"/>
      <c r="B6895" s="4"/>
    </row>
    <row r="6896" spans="1:2" x14ac:dyDescent="0.3">
      <c r="A6896" s="2"/>
      <c r="B6896" s="4"/>
    </row>
    <row r="6897" spans="1:2" x14ac:dyDescent="0.3">
      <c r="A6897" s="2"/>
      <c r="B6897" s="4"/>
    </row>
    <row r="6898" spans="1:2" x14ac:dyDescent="0.3">
      <c r="A6898" s="2"/>
      <c r="B6898" s="4"/>
    </row>
    <row r="6899" spans="1:2" x14ac:dyDescent="0.3">
      <c r="A6899" s="2"/>
      <c r="B6899" s="4"/>
    </row>
    <row r="6900" spans="1:2" x14ac:dyDescent="0.3">
      <c r="A6900" s="2"/>
      <c r="B6900" s="4"/>
    </row>
    <row r="6901" spans="1:2" x14ac:dyDescent="0.3">
      <c r="A6901" s="2"/>
      <c r="B6901" s="4"/>
    </row>
    <row r="6902" spans="1:2" x14ac:dyDescent="0.3">
      <c r="A6902" s="2"/>
      <c r="B6902" s="4"/>
    </row>
    <row r="6903" spans="1:2" x14ac:dyDescent="0.3">
      <c r="A6903" s="2"/>
      <c r="B6903" s="4"/>
    </row>
    <row r="6904" spans="1:2" x14ac:dyDescent="0.3">
      <c r="A6904" s="2"/>
      <c r="B6904" s="4"/>
    </row>
    <row r="6905" spans="1:2" x14ac:dyDescent="0.3">
      <c r="A6905" s="2"/>
      <c r="B6905" s="4"/>
    </row>
    <row r="6906" spans="1:2" x14ac:dyDescent="0.3">
      <c r="A6906" s="2"/>
      <c r="B6906" s="4"/>
    </row>
    <row r="6907" spans="1:2" x14ac:dyDescent="0.3">
      <c r="A6907" s="2"/>
      <c r="B6907" s="4"/>
    </row>
    <row r="6908" spans="1:2" x14ac:dyDescent="0.3">
      <c r="A6908" s="2"/>
      <c r="B6908" s="4"/>
    </row>
    <row r="6909" spans="1:2" x14ac:dyDescent="0.3">
      <c r="A6909" s="2"/>
      <c r="B6909" s="4"/>
    </row>
    <row r="6910" spans="1:2" x14ac:dyDescent="0.3">
      <c r="A6910" s="2"/>
      <c r="B6910" s="4"/>
    </row>
    <row r="6911" spans="1:2" x14ac:dyDescent="0.3">
      <c r="A6911" s="2"/>
      <c r="B6911" s="4"/>
    </row>
    <row r="6912" spans="1:2" x14ac:dyDescent="0.3">
      <c r="A6912" s="2"/>
      <c r="B6912" s="4"/>
    </row>
    <row r="6913" spans="1:2" x14ac:dyDescent="0.3">
      <c r="A6913" s="2"/>
      <c r="B6913" s="4"/>
    </row>
    <row r="6914" spans="1:2" x14ac:dyDescent="0.3">
      <c r="A6914" s="2"/>
      <c r="B6914" s="4"/>
    </row>
    <row r="6915" spans="1:2" x14ac:dyDescent="0.3">
      <c r="A6915" s="2"/>
      <c r="B6915" s="4"/>
    </row>
    <row r="6916" spans="1:2" x14ac:dyDescent="0.3">
      <c r="A6916" s="2"/>
      <c r="B6916" s="4"/>
    </row>
    <row r="6917" spans="1:2" x14ac:dyDescent="0.3">
      <c r="A6917" s="2"/>
      <c r="B6917" s="4"/>
    </row>
    <row r="6918" spans="1:2" x14ac:dyDescent="0.3">
      <c r="A6918" s="2"/>
      <c r="B6918" s="4"/>
    </row>
    <row r="6919" spans="1:2" x14ac:dyDescent="0.3">
      <c r="A6919" s="2"/>
      <c r="B6919" s="4"/>
    </row>
    <row r="6920" spans="1:2" x14ac:dyDescent="0.3">
      <c r="A6920" s="2"/>
      <c r="B6920" s="4"/>
    </row>
    <row r="6921" spans="1:2" x14ac:dyDescent="0.3">
      <c r="A6921" s="2"/>
      <c r="B6921" s="4"/>
    </row>
    <row r="6922" spans="1:2" x14ac:dyDescent="0.3">
      <c r="A6922" s="2"/>
      <c r="B6922" s="4"/>
    </row>
    <row r="6923" spans="1:2" x14ac:dyDescent="0.3">
      <c r="A6923" s="2"/>
      <c r="B6923" s="4"/>
    </row>
    <row r="6924" spans="1:2" x14ac:dyDescent="0.3">
      <c r="A6924" s="2"/>
      <c r="B6924" s="4"/>
    </row>
    <row r="6925" spans="1:2" x14ac:dyDescent="0.3">
      <c r="A6925" s="2"/>
      <c r="B6925" s="4"/>
    </row>
    <row r="6926" spans="1:2" x14ac:dyDescent="0.3">
      <c r="A6926" s="2"/>
      <c r="B6926" s="4"/>
    </row>
    <row r="6927" spans="1:2" x14ac:dyDescent="0.3">
      <c r="A6927" s="2"/>
      <c r="B6927" s="4"/>
    </row>
    <row r="6928" spans="1:2" x14ac:dyDescent="0.3">
      <c r="A6928" s="2"/>
      <c r="B6928" s="4"/>
    </row>
    <row r="6929" spans="1:2" x14ac:dyDescent="0.3">
      <c r="A6929" s="2"/>
      <c r="B6929" s="4"/>
    </row>
    <row r="6930" spans="1:2" x14ac:dyDescent="0.3">
      <c r="A6930" s="2"/>
      <c r="B6930" s="4"/>
    </row>
    <row r="6931" spans="1:2" x14ac:dyDescent="0.3">
      <c r="A6931" s="2"/>
      <c r="B6931" s="4"/>
    </row>
    <row r="6932" spans="1:2" x14ac:dyDescent="0.3">
      <c r="A6932" s="2"/>
      <c r="B6932" s="4"/>
    </row>
    <row r="6933" spans="1:2" x14ac:dyDescent="0.3">
      <c r="A6933" s="2"/>
      <c r="B6933" s="4"/>
    </row>
    <row r="6934" spans="1:2" x14ac:dyDescent="0.3">
      <c r="A6934" s="2"/>
      <c r="B6934" s="4"/>
    </row>
    <row r="6935" spans="1:2" x14ac:dyDescent="0.3">
      <c r="A6935" s="2"/>
      <c r="B6935" s="4"/>
    </row>
    <row r="6936" spans="1:2" x14ac:dyDescent="0.3">
      <c r="A6936" s="2"/>
      <c r="B6936" s="4"/>
    </row>
    <row r="6937" spans="1:2" x14ac:dyDescent="0.3">
      <c r="A6937" s="2"/>
      <c r="B6937" s="4"/>
    </row>
    <row r="6938" spans="1:2" x14ac:dyDescent="0.3">
      <c r="A6938" s="2"/>
      <c r="B6938" s="4"/>
    </row>
    <row r="6939" spans="1:2" x14ac:dyDescent="0.3">
      <c r="A6939" s="2"/>
      <c r="B6939" s="4"/>
    </row>
    <row r="6940" spans="1:2" x14ac:dyDescent="0.3">
      <c r="A6940" s="2"/>
      <c r="B6940" s="4"/>
    </row>
    <row r="6941" spans="1:2" x14ac:dyDescent="0.3">
      <c r="A6941" s="2"/>
      <c r="B6941" s="4"/>
    </row>
    <row r="6942" spans="1:2" x14ac:dyDescent="0.3">
      <c r="A6942" s="2"/>
      <c r="B6942" s="4"/>
    </row>
    <row r="6943" spans="1:2" x14ac:dyDescent="0.3">
      <c r="A6943" s="2"/>
      <c r="B6943" s="4"/>
    </row>
    <row r="6944" spans="1:2" x14ac:dyDescent="0.3">
      <c r="A6944" s="2"/>
      <c r="B6944" s="4"/>
    </row>
    <row r="6945" spans="1:2" x14ac:dyDescent="0.3">
      <c r="A6945" s="2"/>
      <c r="B6945" s="4"/>
    </row>
    <row r="6946" spans="1:2" x14ac:dyDescent="0.3">
      <c r="A6946" s="2"/>
      <c r="B6946" s="4"/>
    </row>
    <row r="6947" spans="1:2" x14ac:dyDescent="0.3">
      <c r="A6947" s="2"/>
      <c r="B6947" s="4"/>
    </row>
    <row r="6948" spans="1:2" x14ac:dyDescent="0.3">
      <c r="A6948" s="2"/>
      <c r="B6948" s="4"/>
    </row>
    <row r="6949" spans="1:2" x14ac:dyDescent="0.3">
      <c r="A6949" s="2"/>
      <c r="B6949" s="4"/>
    </row>
    <row r="6950" spans="1:2" x14ac:dyDescent="0.3">
      <c r="A6950" s="2"/>
      <c r="B6950" s="4"/>
    </row>
    <row r="6951" spans="1:2" x14ac:dyDescent="0.3">
      <c r="A6951" s="2"/>
      <c r="B6951" s="4"/>
    </row>
    <row r="6952" spans="1:2" x14ac:dyDescent="0.3">
      <c r="A6952" s="2"/>
      <c r="B6952" s="4"/>
    </row>
    <row r="6953" spans="1:2" x14ac:dyDescent="0.3">
      <c r="A6953" s="2"/>
      <c r="B6953" s="4"/>
    </row>
    <row r="6954" spans="1:2" x14ac:dyDescent="0.3">
      <c r="A6954" s="2"/>
      <c r="B6954" s="4"/>
    </row>
    <row r="6955" spans="1:2" x14ac:dyDescent="0.3">
      <c r="A6955" s="2"/>
      <c r="B6955" s="4"/>
    </row>
    <row r="6956" spans="1:2" x14ac:dyDescent="0.3">
      <c r="A6956" s="2"/>
      <c r="B6956" s="4"/>
    </row>
    <row r="6957" spans="1:2" x14ac:dyDescent="0.3">
      <c r="A6957" s="2"/>
      <c r="B6957" s="4"/>
    </row>
    <row r="6958" spans="1:2" x14ac:dyDescent="0.3">
      <c r="A6958" s="2"/>
      <c r="B6958" s="4"/>
    </row>
    <row r="6959" spans="1:2" x14ac:dyDescent="0.3">
      <c r="A6959" s="2"/>
      <c r="B6959" s="4"/>
    </row>
    <row r="6960" spans="1:2" x14ac:dyDescent="0.3">
      <c r="A6960" s="2"/>
      <c r="B6960" s="4"/>
    </row>
    <row r="6961" spans="1:2" x14ac:dyDescent="0.3">
      <c r="A6961" s="2"/>
      <c r="B6961" s="4"/>
    </row>
    <row r="6962" spans="1:2" x14ac:dyDescent="0.3">
      <c r="A6962" s="2"/>
      <c r="B6962" s="4"/>
    </row>
    <row r="6963" spans="1:2" x14ac:dyDescent="0.3">
      <c r="A6963" s="2"/>
      <c r="B6963" s="4"/>
    </row>
    <row r="6964" spans="1:2" x14ac:dyDescent="0.3">
      <c r="A6964" s="2"/>
      <c r="B6964" s="4"/>
    </row>
    <row r="6965" spans="1:2" x14ac:dyDescent="0.3">
      <c r="A6965" s="2"/>
      <c r="B6965" s="4"/>
    </row>
    <row r="6966" spans="1:2" x14ac:dyDescent="0.3">
      <c r="A6966" s="2"/>
      <c r="B6966" s="4"/>
    </row>
    <row r="6967" spans="1:2" x14ac:dyDescent="0.3">
      <c r="A6967" s="2"/>
      <c r="B6967" s="4"/>
    </row>
    <row r="6968" spans="1:2" x14ac:dyDescent="0.3">
      <c r="A6968" s="2"/>
      <c r="B6968" s="4"/>
    </row>
    <row r="6969" spans="1:2" x14ac:dyDescent="0.3">
      <c r="A6969" s="2"/>
      <c r="B6969" s="4"/>
    </row>
    <row r="6970" spans="1:2" x14ac:dyDescent="0.3">
      <c r="A6970" s="2"/>
      <c r="B6970" s="4"/>
    </row>
    <row r="6971" spans="1:2" x14ac:dyDescent="0.3">
      <c r="A6971" s="2"/>
      <c r="B6971" s="4"/>
    </row>
    <row r="6972" spans="1:2" x14ac:dyDescent="0.3">
      <c r="A6972" s="2"/>
      <c r="B6972" s="4"/>
    </row>
    <row r="6973" spans="1:2" x14ac:dyDescent="0.3">
      <c r="A6973" s="2"/>
      <c r="B6973" s="4"/>
    </row>
    <row r="6974" spans="1:2" x14ac:dyDescent="0.3">
      <c r="A6974" s="2"/>
      <c r="B6974" s="4"/>
    </row>
    <row r="6975" spans="1:2" x14ac:dyDescent="0.3">
      <c r="A6975" s="2"/>
      <c r="B6975" s="4"/>
    </row>
    <row r="6976" spans="1:2" x14ac:dyDescent="0.3">
      <c r="A6976" s="2"/>
      <c r="B6976" s="4"/>
    </row>
    <row r="6977" spans="1:2" x14ac:dyDescent="0.3">
      <c r="A6977" s="2"/>
      <c r="B6977" s="4"/>
    </row>
    <row r="6978" spans="1:2" x14ac:dyDescent="0.3">
      <c r="A6978" s="2"/>
      <c r="B6978" s="4"/>
    </row>
    <row r="6979" spans="1:2" x14ac:dyDescent="0.3">
      <c r="A6979" s="2"/>
      <c r="B6979" s="4"/>
    </row>
    <row r="6980" spans="1:2" x14ac:dyDescent="0.3">
      <c r="A6980" s="2"/>
      <c r="B6980" s="4"/>
    </row>
    <row r="6981" spans="1:2" x14ac:dyDescent="0.3">
      <c r="A6981" s="2"/>
      <c r="B6981" s="4"/>
    </row>
    <row r="6982" spans="1:2" x14ac:dyDescent="0.3">
      <c r="A6982" s="2"/>
      <c r="B6982" s="4"/>
    </row>
    <row r="6983" spans="1:2" x14ac:dyDescent="0.3">
      <c r="A6983" s="2"/>
      <c r="B6983" s="4"/>
    </row>
    <row r="6984" spans="1:2" x14ac:dyDescent="0.3">
      <c r="A6984" s="2"/>
      <c r="B6984" s="4"/>
    </row>
    <row r="6985" spans="1:2" x14ac:dyDescent="0.3">
      <c r="A6985" s="2"/>
      <c r="B6985" s="4"/>
    </row>
    <row r="6986" spans="1:2" x14ac:dyDescent="0.3">
      <c r="A6986" s="2"/>
      <c r="B6986" s="4"/>
    </row>
    <row r="6987" spans="1:2" x14ac:dyDescent="0.3">
      <c r="A6987" s="2"/>
      <c r="B6987" s="4"/>
    </row>
    <row r="6988" spans="1:2" x14ac:dyDescent="0.3">
      <c r="A6988" s="2"/>
      <c r="B6988" s="4"/>
    </row>
    <row r="6989" spans="1:2" x14ac:dyDescent="0.3">
      <c r="A6989" s="2"/>
      <c r="B6989" s="4"/>
    </row>
    <row r="6990" spans="1:2" x14ac:dyDescent="0.3">
      <c r="A6990" s="2"/>
      <c r="B6990" s="4"/>
    </row>
    <row r="6991" spans="1:2" x14ac:dyDescent="0.3">
      <c r="A6991" s="2"/>
      <c r="B6991" s="4"/>
    </row>
    <row r="6992" spans="1:2" x14ac:dyDescent="0.3">
      <c r="A6992" s="2"/>
      <c r="B6992" s="4"/>
    </row>
    <row r="6993" spans="1:2" x14ac:dyDescent="0.3">
      <c r="A6993" s="2"/>
      <c r="B6993" s="4"/>
    </row>
    <row r="6994" spans="1:2" x14ac:dyDescent="0.3">
      <c r="A6994" s="2"/>
      <c r="B6994" s="4"/>
    </row>
    <row r="6995" spans="1:2" x14ac:dyDescent="0.3">
      <c r="A6995" s="2"/>
      <c r="B6995" s="4"/>
    </row>
    <row r="6996" spans="1:2" x14ac:dyDescent="0.3">
      <c r="A6996" s="2"/>
      <c r="B6996" s="4"/>
    </row>
    <row r="6997" spans="1:2" x14ac:dyDescent="0.3">
      <c r="A6997" s="2"/>
      <c r="B6997" s="4"/>
    </row>
    <row r="6998" spans="1:2" x14ac:dyDescent="0.3">
      <c r="A6998" s="2"/>
      <c r="B6998" s="4"/>
    </row>
    <row r="6999" spans="1:2" x14ac:dyDescent="0.3">
      <c r="A6999" s="2"/>
      <c r="B6999" s="4"/>
    </row>
    <row r="7000" spans="1:2" x14ac:dyDescent="0.3">
      <c r="A7000" s="2"/>
      <c r="B7000" s="4"/>
    </row>
    <row r="7001" spans="1:2" x14ac:dyDescent="0.3">
      <c r="A7001" s="2"/>
      <c r="B7001" s="4"/>
    </row>
    <row r="7002" spans="1:2" x14ac:dyDescent="0.3">
      <c r="A7002" s="2"/>
      <c r="B7002" s="4"/>
    </row>
    <row r="7003" spans="1:2" x14ac:dyDescent="0.3">
      <c r="A7003" s="2"/>
      <c r="B7003" s="4"/>
    </row>
    <row r="7004" spans="1:2" x14ac:dyDescent="0.3">
      <c r="A7004" s="2"/>
      <c r="B7004" s="4"/>
    </row>
    <row r="7005" spans="1:2" x14ac:dyDescent="0.3">
      <c r="A7005" s="2"/>
      <c r="B7005" s="4"/>
    </row>
    <row r="7006" spans="1:2" x14ac:dyDescent="0.3">
      <c r="A7006" s="2"/>
      <c r="B7006" s="4"/>
    </row>
    <row r="7007" spans="1:2" x14ac:dyDescent="0.3">
      <c r="A7007" s="2"/>
      <c r="B7007" s="4"/>
    </row>
    <row r="7008" spans="1:2" x14ac:dyDescent="0.3">
      <c r="A7008" s="2"/>
      <c r="B7008" s="4"/>
    </row>
    <row r="7009" spans="1:2" x14ac:dyDescent="0.3">
      <c r="A7009" s="2"/>
      <c r="B7009" s="4"/>
    </row>
    <row r="7010" spans="1:2" x14ac:dyDescent="0.3">
      <c r="A7010" s="2"/>
      <c r="B7010" s="4"/>
    </row>
    <row r="7011" spans="1:2" x14ac:dyDescent="0.3">
      <c r="A7011" s="2"/>
      <c r="B7011" s="4"/>
    </row>
    <row r="7012" spans="1:2" x14ac:dyDescent="0.3">
      <c r="A7012" s="2"/>
      <c r="B7012" s="4"/>
    </row>
    <row r="7013" spans="1:2" x14ac:dyDescent="0.3">
      <c r="A7013" s="2"/>
      <c r="B7013" s="4"/>
    </row>
    <row r="7014" spans="1:2" x14ac:dyDescent="0.3">
      <c r="A7014" s="2"/>
      <c r="B7014" s="4"/>
    </row>
    <row r="7015" spans="1:2" x14ac:dyDescent="0.3">
      <c r="A7015" s="2"/>
      <c r="B7015" s="4"/>
    </row>
    <row r="7016" spans="1:2" x14ac:dyDescent="0.3">
      <c r="A7016" s="2"/>
      <c r="B7016" s="4"/>
    </row>
    <row r="7017" spans="1:2" x14ac:dyDescent="0.3">
      <c r="A7017" s="2"/>
      <c r="B7017" s="4"/>
    </row>
    <row r="7018" spans="1:2" x14ac:dyDescent="0.3">
      <c r="A7018" s="2"/>
      <c r="B7018" s="4"/>
    </row>
    <row r="7019" spans="1:2" x14ac:dyDescent="0.3">
      <c r="A7019" s="2"/>
      <c r="B7019" s="4"/>
    </row>
    <row r="7020" spans="1:2" x14ac:dyDescent="0.3">
      <c r="A7020" s="2"/>
      <c r="B7020" s="4"/>
    </row>
    <row r="7021" spans="1:2" x14ac:dyDescent="0.3">
      <c r="A7021" s="2"/>
      <c r="B7021" s="4"/>
    </row>
    <row r="7022" spans="1:2" x14ac:dyDescent="0.3">
      <c r="A7022" s="2"/>
      <c r="B7022" s="4"/>
    </row>
    <row r="7023" spans="1:2" x14ac:dyDescent="0.3">
      <c r="A7023" s="2"/>
      <c r="B7023" s="4"/>
    </row>
    <row r="7024" spans="1:2" x14ac:dyDescent="0.3">
      <c r="A7024" s="2"/>
      <c r="B7024" s="4"/>
    </row>
    <row r="7025" spans="1:2" x14ac:dyDescent="0.3">
      <c r="A7025" s="2"/>
      <c r="B7025" s="4"/>
    </row>
    <row r="7026" spans="1:2" x14ac:dyDescent="0.3">
      <c r="A7026" s="2"/>
      <c r="B7026" s="4"/>
    </row>
    <row r="7027" spans="1:2" x14ac:dyDescent="0.3">
      <c r="A7027" s="2"/>
      <c r="B7027" s="4"/>
    </row>
    <row r="7028" spans="1:2" x14ac:dyDescent="0.3">
      <c r="A7028" s="2"/>
      <c r="B7028" s="4"/>
    </row>
    <row r="7029" spans="1:2" x14ac:dyDescent="0.3">
      <c r="A7029" s="2"/>
      <c r="B7029" s="4"/>
    </row>
    <row r="7030" spans="1:2" x14ac:dyDescent="0.3">
      <c r="A7030" s="2"/>
      <c r="B7030" s="4"/>
    </row>
    <row r="7031" spans="1:2" x14ac:dyDescent="0.3">
      <c r="A7031" s="2"/>
      <c r="B7031" s="4"/>
    </row>
    <row r="7032" spans="1:2" x14ac:dyDescent="0.3">
      <c r="A7032" s="2"/>
      <c r="B7032" s="4"/>
    </row>
    <row r="7033" spans="1:2" x14ac:dyDescent="0.3">
      <c r="A7033" s="2"/>
      <c r="B7033" s="4"/>
    </row>
    <row r="7034" spans="1:2" x14ac:dyDescent="0.3">
      <c r="A7034" s="2"/>
      <c r="B7034" s="4"/>
    </row>
    <row r="7035" spans="1:2" x14ac:dyDescent="0.3">
      <c r="A7035" s="2"/>
      <c r="B7035" s="4"/>
    </row>
    <row r="7036" spans="1:2" x14ac:dyDescent="0.3">
      <c r="A7036" s="2"/>
      <c r="B7036" s="4"/>
    </row>
    <row r="7037" spans="1:2" x14ac:dyDescent="0.3">
      <c r="A7037" s="2"/>
      <c r="B7037" s="4"/>
    </row>
    <row r="7038" spans="1:2" x14ac:dyDescent="0.3">
      <c r="A7038" s="2"/>
      <c r="B7038" s="4"/>
    </row>
    <row r="7039" spans="1:2" x14ac:dyDescent="0.3">
      <c r="A7039" s="2"/>
      <c r="B7039" s="4"/>
    </row>
    <row r="7040" spans="1:2" x14ac:dyDescent="0.3">
      <c r="A7040" s="2"/>
      <c r="B7040" s="4"/>
    </row>
    <row r="7041" spans="1:2" x14ac:dyDescent="0.3">
      <c r="A7041" s="2"/>
      <c r="B7041" s="4"/>
    </row>
    <row r="7042" spans="1:2" x14ac:dyDescent="0.3">
      <c r="A7042" s="2"/>
      <c r="B7042" s="4"/>
    </row>
    <row r="7043" spans="1:2" x14ac:dyDescent="0.3">
      <c r="A7043" s="2"/>
      <c r="B7043" s="4"/>
    </row>
    <row r="7044" spans="1:2" x14ac:dyDescent="0.3">
      <c r="A7044" s="2"/>
      <c r="B7044" s="4"/>
    </row>
    <row r="7045" spans="1:2" x14ac:dyDescent="0.3">
      <c r="A7045" s="2"/>
      <c r="B7045" s="4"/>
    </row>
    <row r="7046" spans="1:2" x14ac:dyDescent="0.3">
      <c r="A7046" s="2"/>
      <c r="B7046" s="4"/>
    </row>
    <row r="7047" spans="1:2" x14ac:dyDescent="0.3">
      <c r="A7047" s="2"/>
      <c r="B7047" s="4"/>
    </row>
    <row r="7048" spans="1:2" x14ac:dyDescent="0.3">
      <c r="A7048" s="2"/>
      <c r="B7048" s="4"/>
    </row>
    <row r="7049" spans="1:2" x14ac:dyDescent="0.3">
      <c r="A7049" s="2"/>
      <c r="B7049" s="4"/>
    </row>
    <row r="7050" spans="1:2" x14ac:dyDescent="0.3">
      <c r="A7050" s="2"/>
      <c r="B7050" s="4"/>
    </row>
    <row r="7051" spans="1:2" x14ac:dyDescent="0.3">
      <c r="A7051" s="2"/>
      <c r="B7051" s="4"/>
    </row>
    <row r="7052" spans="1:2" x14ac:dyDescent="0.3">
      <c r="A7052" s="2"/>
      <c r="B7052" s="4"/>
    </row>
    <row r="7053" spans="1:2" x14ac:dyDescent="0.3">
      <c r="A7053" s="2"/>
      <c r="B7053" s="4"/>
    </row>
    <row r="7054" spans="1:2" x14ac:dyDescent="0.3">
      <c r="A7054" s="2"/>
      <c r="B7054" s="4"/>
    </row>
    <row r="7055" spans="1:2" x14ac:dyDescent="0.3">
      <c r="A7055" s="2"/>
      <c r="B7055" s="4"/>
    </row>
    <row r="7056" spans="1:2" x14ac:dyDescent="0.3">
      <c r="A7056" s="2"/>
      <c r="B7056" s="4"/>
    </row>
    <row r="7057" spans="1:2" x14ac:dyDescent="0.3">
      <c r="A7057" s="2"/>
      <c r="B7057" s="4"/>
    </row>
    <row r="7058" spans="1:2" x14ac:dyDescent="0.3">
      <c r="A7058" s="2"/>
      <c r="B7058" s="4"/>
    </row>
    <row r="7059" spans="1:2" x14ac:dyDescent="0.3">
      <c r="A7059" s="2"/>
      <c r="B7059" s="4"/>
    </row>
    <row r="7060" spans="1:2" x14ac:dyDescent="0.3">
      <c r="A7060" s="2"/>
      <c r="B7060" s="4"/>
    </row>
    <row r="7061" spans="1:2" x14ac:dyDescent="0.3">
      <c r="A7061" s="2"/>
      <c r="B7061" s="4"/>
    </row>
    <row r="7062" spans="1:2" x14ac:dyDescent="0.3">
      <c r="A7062" s="2"/>
      <c r="B7062" s="4"/>
    </row>
    <row r="7063" spans="1:2" x14ac:dyDescent="0.3">
      <c r="A7063" s="2"/>
      <c r="B7063" s="4"/>
    </row>
    <row r="7064" spans="1:2" x14ac:dyDescent="0.3">
      <c r="A7064" s="2"/>
      <c r="B7064" s="4"/>
    </row>
    <row r="7065" spans="1:2" x14ac:dyDescent="0.3">
      <c r="A7065" s="2"/>
      <c r="B7065" s="4"/>
    </row>
    <row r="7066" spans="1:2" x14ac:dyDescent="0.3">
      <c r="A7066" s="2"/>
      <c r="B7066" s="4"/>
    </row>
    <row r="7067" spans="1:2" x14ac:dyDescent="0.3">
      <c r="A7067" s="2"/>
      <c r="B7067" s="4"/>
    </row>
    <row r="7068" spans="1:2" x14ac:dyDescent="0.3">
      <c r="A7068" s="2"/>
      <c r="B7068" s="4"/>
    </row>
    <row r="7069" spans="1:2" x14ac:dyDescent="0.3">
      <c r="A7069" s="2"/>
      <c r="B7069" s="4"/>
    </row>
    <row r="7070" spans="1:2" x14ac:dyDescent="0.3">
      <c r="A7070" s="2"/>
      <c r="B7070" s="4"/>
    </row>
    <row r="7071" spans="1:2" x14ac:dyDescent="0.3">
      <c r="A7071" s="2"/>
      <c r="B7071" s="4"/>
    </row>
    <row r="7072" spans="1:2" x14ac:dyDescent="0.3">
      <c r="A7072" s="2"/>
      <c r="B7072" s="4"/>
    </row>
    <row r="7073" spans="1:2" x14ac:dyDescent="0.3">
      <c r="A7073" s="2"/>
      <c r="B7073" s="4"/>
    </row>
    <row r="7074" spans="1:2" x14ac:dyDescent="0.3">
      <c r="A7074" s="2"/>
      <c r="B7074" s="4"/>
    </row>
    <row r="7075" spans="1:2" x14ac:dyDescent="0.3">
      <c r="A7075" s="2"/>
      <c r="B7075" s="4"/>
    </row>
    <row r="7076" spans="1:2" x14ac:dyDescent="0.3">
      <c r="A7076" s="2"/>
      <c r="B7076" s="4"/>
    </row>
    <row r="7077" spans="1:2" x14ac:dyDescent="0.3">
      <c r="A7077" s="2"/>
      <c r="B7077" s="4"/>
    </row>
    <row r="7078" spans="1:2" x14ac:dyDescent="0.3">
      <c r="A7078" s="2"/>
      <c r="B7078" s="4"/>
    </row>
    <row r="7079" spans="1:2" x14ac:dyDescent="0.3">
      <c r="A7079" s="2"/>
      <c r="B7079" s="4"/>
    </row>
    <row r="7080" spans="1:2" x14ac:dyDescent="0.3">
      <c r="A7080" s="2"/>
      <c r="B7080" s="4"/>
    </row>
    <row r="7081" spans="1:2" x14ac:dyDescent="0.3">
      <c r="A7081" s="2"/>
      <c r="B7081" s="4"/>
    </row>
    <row r="7082" spans="1:2" x14ac:dyDescent="0.3">
      <c r="A7082" s="2"/>
      <c r="B7082" s="4"/>
    </row>
    <row r="7083" spans="1:2" x14ac:dyDescent="0.3">
      <c r="A7083" s="2"/>
      <c r="B7083" s="4"/>
    </row>
    <row r="7084" spans="1:2" x14ac:dyDescent="0.3">
      <c r="A7084" s="2"/>
      <c r="B7084" s="4"/>
    </row>
    <row r="7085" spans="1:2" x14ac:dyDescent="0.3">
      <c r="A7085" s="2"/>
      <c r="B7085" s="4"/>
    </row>
    <row r="7086" spans="1:2" x14ac:dyDescent="0.3">
      <c r="A7086" s="2"/>
      <c r="B7086" s="4"/>
    </row>
    <row r="7087" spans="1:2" x14ac:dyDescent="0.3">
      <c r="A7087" s="2"/>
      <c r="B7087" s="4"/>
    </row>
    <row r="7088" spans="1:2" x14ac:dyDescent="0.3">
      <c r="A7088" s="2"/>
      <c r="B7088" s="4"/>
    </row>
    <row r="7089" spans="1:2" x14ac:dyDescent="0.3">
      <c r="A7089" s="2"/>
      <c r="B7089" s="4"/>
    </row>
    <row r="7090" spans="1:2" x14ac:dyDescent="0.3">
      <c r="A7090" s="2"/>
      <c r="B7090" s="4"/>
    </row>
    <row r="7091" spans="1:2" x14ac:dyDescent="0.3">
      <c r="A7091" s="2"/>
      <c r="B7091" s="4"/>
    </row>
    <row r="7092" spans="1:2" x14ac:dyDescent="0.3">
      <c r="A7092" s="2"/>
      <c r="B7092" s="4"/>
    </row>
    <row r="7093" spans="1:2" x14ac:dyDescent="0.3">
      <c r="A7093" s="2"/>
      <c r="B7093" s="4"/>
    </row>
    <row r="7094" spans="1:2" x14ac:dyDescent="0.3">
      <c r="A7094" s="2"/>
      <c r="B7094" s="4"/>
    </row>
    <row r="7095" spans="1:2" x14ac:dyDescent="0.3">
      <c r="A7095" s="2"/>
      <c r="B7095" s="4"/>
    </row>
    <row r="7096" spans="1:2" x14ac:dyDescent="0.3">
      <c r="A7096" s="2"/>
      <c r="B7096" s="4"/>
    </row>
    <row r="7097" spans="1:2" x14ac:dyDescent="0.3">
      <c r="A7097" s="2"/>
      <c r="B7097" s="4"/>
    </row>
    <row r="7098" spans="1:2" x14ac:dyDescent="0.3">
      <c r="A7098" s="2"/>
      <c r="B7098" s="4"/>
    </row>
    <row r="7099" spans="1:2" x14ac:dyDescent="0.3">
      <c r="A7099" s="2"/>
      <c r="B7099" s="4"/>
    </row>
    <row r="7100" spans="1:2" x14ac:dyDescent="0.3">
      <c r="A7100" s="2"/>
      <c r="B7100" s="4"/>
    </row>
    <row r="7101" spans="1:2" x14ac:dyDescent="0.3">
      <c r="A7101" s="2"/>
      <c r="B7101" s="4"/>
    </row>
    <row r="7102" spans="1:2" x14ac:dyDescent="0.3">
      <c r="A7102" s="2"/>
      <c r="B7102" s="4"/>
    </row>
    <row r="7103" spans="1:2" x14ac:dyDescent="0.3">
      <c r="A7103" s="2"/>
      <c r="B7103" s="4"/>
    </row>
    <row r="7104" spans="1:2" x14ac:dyDescent="0.3">
      <c r="A7104" s="2"/>
      <c r="B7104" s="4"/>
    </row>
    <row r="7105" spans="1:2" x14ac:dyDescent="0.3">
      <c r="A7105" s="2"/>
      <c r="B7105" s="4"/>
    </row>
    <row r="7106" spans="1:2" x14ac:dyDescent="0.3">
      <c r="A7106" s="2"/>
      <c r="B7106" s="4"/>
    </row>
    <row r="7107" spans="1:2" x14ac:dyDescent="0.3">
      <c r="A7107" s="2"/>
      <c r="B7107" s="4"/>
    </row>
    <row r="7108" spans="1:2" x14ac:dyDescent="0.3">
      <c r="A7108" s="2"/>
      <c r="B7108" s="4"/>
    </row>
    <row r="7109" spans="1:2" x14ac:dyDescent="0.3">
      <c r="A7109" s="2"/>
      <c r="B7109" s="4"/>
    </row>
    <row r="7110" spans="1:2" x14ac:dyDescent="0.3">
      <c r="A7110" s="2"/>
      <c r="B7110" s="4"/>
    </row>
    <row r="7111" spans="1:2" x14ac:dyDescent="0.3">
      <c r="A7111" s="2"/>
      <c r="B7111" s="4"/>
    </row>
    <row r="7112" spans="1:2" x14ac:dyDescent="0.3">
      <c r="A7112" s="2"/>
      <c r="B7112" s="4"/>
    </row>
    <row r="7113" spans="1:2" x14ac:dyDescent="0.3">
      <c r="A7113" s="2"/>
      <c r="B7113" s="4"/>
    </row>
    <row r="7114" spans="1:2" x14ac:dyDescent="0.3">
      <c r="A7114" s="2"/>
      <c r="B7114" s="4"/>
    </row>
    <row r="7115" spans="1:2" x14ac:dyDescent="0.3">
      <c r="A7115" s="2"/>
      <c r="B7115" s="4"/>
    </row>
    <row r="7116" spans="1:2" x14ac:dyDescent="0.3">
      <c r="A7116" s="2"/>
      <c r="B7116" s="4"/>
    </row>
    <row r="7117" spans="1:2" x14ac:dyDescent="0.3">
      <c r="A7117" s="2"/>
      <c r="B7117" s="4"/>
    </row>
    <row r="7118" spans="1:2" x14ac:dyDescent="0.3">
      <c r="A7118" s="2"/>
      <c r="B7118" s="4"/>
    </row>
    <row r="7119" spans="1:2" x14ac:dyDescent="0.3">
      <c r="A7119" s="2"/>
      <c r="B7119" s="4"/>
    </row>
    <row r="7120" spans="1:2" x14ac:dyDescent="0.3">
      <c r="A7120" s="2"/>
      <c r="B7120" s="4"/>
    </row>
    <row r="7121" spans="1:2" x14ac:dyDescent="0.3">
      <c r="A7121" s="2"/>
      <c r="B7121" s="4"/>
    </row>
    <row r="7122" spans="1:2" x14ac:dyDescent="0.3">
      <c r="A7122" s="2"/>
      <c r="B7122" s="4"/>
    </row>
    <row r="7123" spans="1:2" x14ac:dyDescent="0.3">
      <c r="A7123" s="2"/>
      <c r="B7123" s="4"/>
    </row>
    <row r="7124" spans="1:2" x14ac:dyDescent="0.3">
      <c r="A7124" s="2"/>
      <c r="B7124" s="4"/>
    </row>
    <row r="7125" spans="1:2" x14ac:dyDescent="0.3">
      <c r="A7125" s="2"/>
      <c r="B7125" s="4"/>
    </row>
    <row r="7126" spans="1:2" x14ac:dyDescent="0.3">
      <c r="A7126" s="2"/>
      <c r="B7126" s="4"/>
    </row>
    <row r="7127" spans="1:2" x14ac:dyDescent="0.3">
      <c r="A7127" s="2"/>
      <c r="B7127" s="4"/>
    </row>
    <row r="7128" spans="1:2" x14ac:dyDescent="0.3">
      <c r="A7128" s="2"/>
      <c r="B7128" s="4"/>
    </row>
    <row r="7129" spans="1:2" x14ac:dyDescent="0.3">
      <c r="A7129" s="2"/>
      <c r="B7129" s="4"/>
    </row>
    <row r="7130" spans="1:2" x14ac:dyDescent="0.3">
      <c r="A7130" s="2"/>
      <c r="B7130" s="4"/>
    </row>
    <row r="7131" spans="1:2" x14ac:dyDescent="0.3">
      <c r="A7131" s="2"/>
      <c r="B7131" s="4"/>
    </row>
    <row r="7132" spans="1:2" x14ac:dyDescent="0.3">
      <c r="A7132" s="2"/>
      <c r="B7132" s="4"/>
    </row>
    <row r="7133" spans="1:2" x14ac:dyDescent="0.3">
      <c r="A7133" s="2"/>
      <c r="B7133" s="4"/>
    </row>
    <row r="7134" spans="1:2" x14ac:dyDescent="0.3">
      <c r="A7134" s="2"/>
      <c r="B7134" s="4"/>
    </row>
    <row r="7135" spans="1:2" x14ac:dyDescent="0.3">
      <c r="A7135" s="2"/>
      <c r="B7135" s="4"/>
    </row>
    <row r="7136" spans="1:2" x14ac:dyDescent="0.3">
      <c r="A7136" s="2"/>
      <c r="B7136" s="4"/>
    </row>
    <row r="7137" spans="1:2" x14ac:dyDescent="0.3">
      <c r="A7137" s="2"/>
      <c r="B7137" s="4"/>
    </row>
    <row r="7138" spans="1:2" x14ac:dyDescent="0.3">
      <c r="A7138" s="2"/>
      <c r="B7138" s="4"/>
    </row>
    <row r="7139" spans="1:2" x14ac:dyDescent="0.3">
      <c r="A7139" s="2"/>
      <c r="B7139" s="4"/>
    </row>
    <row r="7140" spans="1:2" x14ac:dyDescent="0.3">
      <c r="A7140" s="2"/>
      <c r="B7140" s="4"/>
    </row>
    <row r="7141" spans="1:2" x14ac:dyDescent="0.3">
      <c r="A7141" s="2"/>
      <c r="B7141" s="4"/>
    </row>
    <row r="7142" spans="1:2" x14ac:dyDescent="0.3">
      <c r="A7142" s="2"/>
      <c r="B7142" s="4"/>
    </row>
    <row r="7143" spans="1:2" x14ac:dyDescent="0.3">
      <c r="A7143" s="2"/>
      <c r="B7143" s="4"/>
    </row>
    <row r="7144" spans="1:2" x14ac:dyDescent="0.3">
      <c r="A7144" s="2"/>
      <c r="B7144" s="4"/>
    </row>
    <row r="7145" spans="1:2" x14ac:dyDescent="0.3">
      <c r="A7145" s="2"/>
      <c r="B7145" s="4"/>
    </row>
    <row r="7146" spans="1:2" x14ac:dyDescent="0.3">
      <c r="A7146" s="2"/>
      <c r="B7146" s="4"/>
    </row>
    <row r="7147" spans="1:2" x14ac:dyDescent="0.3">
      <c r="A7147" s="2"/>
      <c r="B7147" s="4"/>
    </row>
    <row r="7148" spans="1:2" x14ac:dyDescent="0.3">
      <c r="A7148" s="2"/>
      <c r="B7148" s="4"/>
    </row>
    <row r="7149" spans="1:2" x14ac:dyDescent="0.3">
      <c r="A7149" s="2"/>
      <c r="B7149" s="4"/>
    </row>
    <row r="7150" spans="1:2" x14ac:dyDescent="0.3">
      <c r="A7150" s="2"/>
      <c r="B7150" s="4"/>
    </row>
    <row r="7151" spans="1:2" x14ac:dyDescent="0.3">
      <c r="A7151" s="2"/>
      <c r="B7151" s="4"/>
    </row>
    <row r="7152" spans="1:2" x14ac:dyDescent="0.3">
      <c r="A7152" s="2"/>
      <c r="B7152" s="4"/>
    </row>
    <row r="7153" spans="1:2" x14ac:dyDescent="0.3">
      <c r="A7153" s="2"/>
      <c r="B7153" s="4"/>
    </row>
    <row r="7154" spans="1:2" x14ac:dyDescent="0.3">
      <c r="A7154" s="2"/>
      <c r="B7154" s="4"/>
    </row>
    <row r="7155" spans="1:2" x14ac:dyDescent="0.3">
      <c r="A7155" s="2"/>
      <c r="B7155" s="4"/>
    </row>
    <row r="7156" spans="1:2" x14ac:dyDescent="0.3">
      <c r="A7156" s="2"/>
      <c r="B7156" s="4"/>
    </row>
    <row r="7157" spans="1:2" x14ac:dyDescent="0.3">
      <c r="A7157" s="2"/>
      <c r="B7157" s="4"/>
    </row>
    <row r="7158" spans="1:2" x14ac:dyDescent="0.3">
      <c r="A7158" s="2"/>
      <c r="B7158" s="4"/>
    </row>
    <row r="7159" spans="1:2" x14ac:dyDescent="0.3">
      <c r="A7159" s="2"/>
      <c r="B7159" s="4"/>
    </row>
    <row r="7160" spans="1:2" x14ac:dyDescent="0.3">
      <c r="A7160" s="2"/>
      <c r="B7160" s="4"/>
    </row>
    <row r="7161" spans="1:2" x14ac:dyDescent="0.3">
      <c r="A7161" s="2"/>
      <c r="B7161" s="4"/>
    </row>
    <row r="7162" spans="1:2" x14ac:dyDescent="0.3">
      <c r="A7162" s="2"/>
      <c r="B7162" s="4"/>
    </row>
    <row r="7163" spans="1:2" x14ac:dyDescent="0.3">
      <c r="A7163" s="2"/>
      <c r="B7163" s="4"/>
    </row>
    <row r="7164" spans="1:2" x14ac:dyDescent="0.3">
      <c r="A7164" s="2"/>
      <c r="B7164" s="4"/>
    </row>
    <row r="7165" spans="1:2" x14ac:dyDescent="0.3">
      <c r="A7165" s="2"/>
      <c r="B7165" s="4"/>
    </row>
    <row r="7166" spans="1:2" x14ac:dyDescent="0.3">
      <c r="A7166" s="2"/>
      <c r="B7166" s="4"/>
    </row>
    <row r="7167" spans="1:2" x14ac:dyDescent="0.3">
      <c r="A7167" s="2"/>
      <c r="B7167" s="4"/>
    </row>
    <row r="7168" spans="1:2" x14ac:dyDescent="0.3">
      <c r="A7168" s="2"/>
      <c r="B7168" s="4"/>
    </row>
    <row r="7169" spans="1:2" x14ac:dyDescent="0.3">
      <c r="A7169" s="2"/>
      <c r="B7169" s="4"/>
    </row>
    <row r="7170" spans="1:2" x14ac:dyDescent="0.3">
      <c r="A7170" s="2"/>
      <c r="B7170" s="4"/>
    </row>
    <row r="7171" spans="1:2" x14ac:dyDescent="0.3">
      <c r="A7171" s="2"/>
      <c r="B7171" s="4"/>
    </row>
    <row r="7172" spans="1:2" x14ac:dyDescent="0.3">
      <c r="A7172" s="2"/>
      <c r="B7172" s="4"/>
    </row>
    <row r="7173" spans="1:2" x14ac:dyDescent="0.3">
      <c r="A7173" s="2"/>
      <c r="B7173" s="4"/>
    </row>
    <row r="7174" spans="1:2" x14ac:dyDescent="0.3">
      <c r="A7174" s="2"/>
      <c r="B7174" s="4"/>
    </row>
    <row r="7175" spans="1:2" x14ac:dyDescent="0.3">
      <c r="A7175" s="2"/>
      <c r="B7175" s="4"/>
    </row>
    <row r="7176" spans="1:2" x14ac:dyDescent="0.3">
      <c r="A7176" s="2"/>
      <c r="B7176" s="4"/>
    </row>
    <row r="7177" spans="1:2" x14ac:dyDescent="0.3">
      <c r="A7177" s="2"/>
      <c r="B7177" s="4"/>
    </row>
    <row r="7178" spans="1:2" x14ac:dyDescent="0.3">
      <c r="A7178" s="2"/>
      <c r="B7178" s="4"/>
    </row>
    <row r="7179" spans="1:2" x14ac:dyDescent="0.3">
      <c r="A7179" s="2"/>
      <c r="B7179" s="4"/>
    </row>
    <row r="7180" spans="1:2" x14ac:dyDescent="0.3">
      <c r="A7180" s="2"/>
      <c r="B7180" s="4"/>
    </row>
    <row r="7181" spans="1:2" x14ac:dyDescent="0.3">
      <c r="A7181" s="2"/>
      <c r="B7181" s="4"/>
    </row>
    <row r="7182" spans="1:2" x14ac:dyDescent="0.3">
      <c r="A7182" s="2"/>
      <c r="B7182" s="4"/>
    </row>
    <row r="7183" spans="1:2" x14ac:dyDescent="0.3">
      <c r="A7183" s="2"/>
      <c r="B7183" s="4"/>
    </row>
    <row r="7184" spans="1:2" x14ac:dyDescent="0.3">
      <c r="A7184" s="2"/>
      <c r="B7184" s="4"/>
    </row>
    <row r="7185" spans="1:2" x14ac:dyDescent="0.3">
      <c r="A7185" s="2"/>
      <c r="B7185" s="4"/>
    </row>
    <row r="7186" spans="1:2" x14ac:dyDescent="0.3">
      <c r="A7186" s="2"/>
      <c r="B7186" s="4"/>
    </row>
    <row r="7187" spans="1:2" x14ac:dyDescent="0.3">
      <c r="A7187" s="2"/>
      <c r="B7187" s="4"/>
    </row>
    <row r="7188" spans="1:2" x14ac:dyDescent="0.3">
      <c r="A7188" s="2"/>
      <c r="B7188" s="4"/>
    </row>
    <row r="7189" spans="1:2" x14ac:dyDescent="0.3">
      <c r="A7189" s="2"/>
      <c r="B7189" s="4"/>
    </row>
    <row r="7190" spans="1:2" x14ac:dyDescent="0.3">
      <c r="A7190" s="2"/>
      <c r="B7190" s="4"/>
    </row>
    <row r="7191" spans="1:2" x14ac:dyDescent="0.3">
      <c r="A7191" s="2"/>
      <c r="B7191" s="4"/>
    </row>
    <row r="7192" spans="1:2" x14ac:dyDescent="0.3">
      <c r="A7192" s="2"/>
      <c r="B7192" s="4"/>
    </row>
    <row r="7193" spans="1:2" x14ac:dyDescent="0.3">
      <c r="A7193" s="2"/>
      <c r="B7193" s="4"/>
    </row>
    <row r="7194" spans="1:2" x14ac:dyDescent="0.3">
      <c r="A7194" s="2"/>
      <c r="B7194" s="4"/>
    </row>
    <row r="7195" spans="1:2" x14ac:dyDescent="0.3">
      <c r="A7195" s="2"/>
      <c r="B7195" s="4"/>
    </row>
    <row r="7196" spans="1:2" x14ac:dyDescent="0.3">
      <c r="A7196" s="2"/>
      <c r="B7196" s="4"/>
    </row>
    <row r="7197" spans="1:2" x14ac:dyDescent="0.3">
      <c r="A7197" s="2"/>
      <c r="B7197" s="4"/>
    </row>
    <row r="7198" spans="1:2" x14ac:dyDescent="0.3">
      <c r="A7198" s="2"/>
      <c r="B7198" s="4"/>
    </row>
    <row r="7199" spans="1:2" x14ac:dyDescent="0.3">
      <c r="A7199" s="2"/>
      <c r="B7199" s="4"/>
    </row>
    <row r="7200" spans="1:2" x14ac:dyDescent="0.3">
      <c r="A7200" s="2"/>
      <c r="B7200" s="4"/>
    </row>
    <row r="7201" spans="1:2" x14ac:dyDescent="0.3">
      <c r="A7201" s="2"/>
      <c r="B7201" s="4"/>
    </row>
    <row r="7202" spans="1:2" x14ac:dyDescent="0.3">
      <c r="A7202" s="2"/>
      <c r="B7202" s="4"/>
    </row>
    <row r="7203" spans="1:2" x14ac:dyDescent="0.3">
      <c r="A7203" s="2"/>
      <c r="B7203" s="4"/>
    </row>
    <row r="7204" spans="1:2" x14ac:dyDescent="0.3">
      <c r="A7204" s="2"/>
      <c r="B7204" s="4"/>
    </row>
    <row r="7205" spans="1:2" x14ac:dyDescent="0.3">
      <c r="A7205" s="2"/>
      <c r="B7205" s="4"/>
    </row>
    <row r="7206" spans="1:2" x14ac:dyDescent="0.3">
      <c r="A7206" s="2"/>
      <c r="B7206" s="4"/>
    </row>
    <row r="7207" spans="1:2" x14ac:dyDescent="0.3">
      <c r="A7207" s="2"/>
      <c r="B7207" s="4"/>
    </row>
    <row r="7208" spans="1:2" x14ac:dyDescent="0.3">
      <c r="A7208" s="2"/>
      <c r="B7208" s="4"/>
    </row>
    <row r="7209" spans="1:2" x14ac:dyDescent="0.3">
      <c r="A7209" s="2"/>
      <c r="B7209" s="4"/>
    </row>
    <row r="7210" spans="1:2" x14ac:dyDescent="0.3">
      <c r="A7210" s="2"/>
      <c r="B7210" s="4"/>
    </row>
    <row r="7211" spans="1:2" x14ac:dyDescent="0.3">
      <c r="A7211" s="2"/>
      <c r="B7211" s="4"/>
    </row>
    <row r="7212" spans="1:2" x14ac:dyDescent="0.3">
      <c r="A7212" s="2"/>
      <c r="B7212" s="4"/>
    </row>
    <row r="7213" spans="1:2" x14ac:dyDescent="0.3">
      <c r="A7213" s="2"/>
      <c r="B7213" s="4"/>
    </row>
    <row r="7214" spans="1:2" x14ac:dyDescent="0.3">
      <c r="A7214" s="2"/>
      <c r="B7214" s="4"/>
    </row>
    <row r="7215" spans="1:2" x14ac:dyDescent="0.3">
      <c r="A7215" s="2"/>
      <c r="B7215" s="4"/>
    </row>
    <row r="7216" spans="1:2" x14ac:dyDescent="0.3">
      <c r="A7216" s="2"/>
      <c r="B7216" s="4"/>
    </row>
    <row r="7217" spans="1:2" x14ac:dyDescent="0.3">
      <c r="A7217" s="2"/>
      <c r="B7217" s="4"/>
    </row>
    <row r="7218" spans="1:2" x14ac:dyDescent="0.3">
      <c r="A7218" s="2"/>
      <c r="B7218" s="4"/>
    </row>
    <row r="7219" spans="1:2" x14ac:dyDescent="0.3">
      <c r="A7219" s="2"/>
      <c r="B7219" s="4"/>
    </row>
    <row r="7220" spans="1:2" x14ac:dyDescent="0.3">
      <c r="A7220" s="2"/>
      <c r="B7220" s="4"/>
    </row>
    <row r="7221" spans="1:2" x14ac:dyDescent="0.3">
      <c r="A7221" s="2"/>
      <c r="B7221" s="4"/>
    </row>
    <row r="7222" spans="1:2" x14ac:dyDescent="0.3">
      <c r="A7222" s="2"/>
      <c r="B7222" s="4"/>
    </row>
    <row r="7223" spans="1:2" x14ac:dyDescent="0.3">
      <c r="A7223" s="2"/>
      <c r="B7223" s="4"/>
    </row>
    <row r="7224" spans="1:2" x14ac:dyDescent="0.3">
      <c r="A7224" s="2"/>
      <c r="B7224" s="4"/>
    </row>
    <row r="7225" spans="1:2" x14ac:dyDescent="0.3">
      <c r="A7225" s="2"/>
      <c r="B7225" s="4"/>
    </row>
    <row r="7226" spans="1:2" x14ac:dyDescent="0.3">
      <c r="A7226" s="2"/>
      <c r="B7226" s="4"/>
    </row>
    <row r="7227" spans="1:2" x14ac:dyDescent="0.3">
      <c r="A7227" s="2"/>
      <c r="B7227" s="4"/>
    </row>
    <row r="7228" spans="1:2" x14ac:dyDescent="0.3">
      <c r="A7228" s="2"/>
      <c r="B7228" s="4"/>
    </row>
    <row r="7229" spans="1:2" x14ac:dyDescent="0.3">
      <c r="A7229" s="2"/>
      <c r="B7229" s="4"/>
    </row>
    <row r="7230" spans="1:2" x14ac:dyDescent="0.3">
      <c r="A7230" s="2"/>
      <c r="B7230" s="4"/>
    </row>
    <row r="7231" spans="1:2" x14ac:dyDescent="0.3">
      <c r="A7231" s="2"/>
      <c r="B7231" s="4"/>
    </row>
    <row r="7232" spans="1:2" x14ac:dyDescent="0.3">
      <c r="A7232" s="2"/>
      <c r="B7232" s="4"/>
    </row>
    <row r="7233" spans="1:2" x14ac:dyDescent="0.3">
      <c r="A7233" s="2"/>
      <c r="B7233" s="4"/>
    </row>
    <row r="7234" spans="1:2" x14ac:dyDescent="0.3">
      <c r="A7234" s="2"/>
      <c r="B7234" s="4"/>
    </row>
    <row r="7235" spans="1:2" x14ac:dyDescent="0.3">
      <c r="A7235" s="2"/>
      <c r="B7235" s="4"/>
    </row>
    <row r="7236" spans="1:2" x14ac:dyDescent="0.3">
      <c r="A7236" s="2"/>
      <c r="B7236" s="4"/>
    </row>
    <row r="7237" spans="1:2" x14ac:dyDescent="0.3">
      <c r="A7237" s="2"/>
      <c r="B7237" s="4"/>
    </row>
    <row r="7238" spans="1:2" x14ac:dyDescent="0.3">
      <c r="A7238" s="2"/>
      <c r="B7238" s="4"/>
    </row>
    <row r="7239" spans="1:2" x14ac:dyDescent="0.3">
      <c r="A7239" s="2"/>
      <c r="B7239" s="4"/>
    </row>
    <row r="7240" spans="1:2" x14ac:dyDescent="0.3">
      <c r="A7240" s="2"/>
      <c r="B7240" s="4"/>
    </row>
    <row r="7241" spans="1:2" x14ac:dyDescent="0.3">
      <c r="A7241" s="2"/>
      <c r="B7241" s="4"/>
    </row>
    <row r="7242" spans="1:2" x14ac:dyDescent="0.3">
      <c r="A7242" s="2"/>
      <c r="B7242" s="4"/>
    </row>
    <row r="7243" spans="1:2" x14ac:dyDescent="0.3">
      <c r="A7243" s="2"/>
      <c r="B7243" s="4"/>
    </row>
    <row r="7244" spans="1:2" x14ac:dyDescent="0.3">
      <c r="A7244" s="2"/>
      <c r="B7244" s="4"/>
    </row>
    <row r="7245" spans="1:2" x14ac:dyDescent="0.3">
      <c r="A7245" s="2"/>
      <c r="B7245" s="4"/>
    </row>
    <row r="7246" spans="1:2" x14ac:dyDescent="0.3">
      <c r="A7246" s="2"/>
      <c r="B7246" s="4"/>
    </row>
    <row r="7247" spans="1:2" x14ac:dyDescent="0.3">
      <c r="A7247" s="2"/>
      <c r="B7247" s="4"/>
    </row>
    <row r="7248" spans="1:2" x14ac:dyDescent="0.3">
      <c r="A7248" s="2"/>
      <c r="B7248" s="4"/>
    </row>
    <row r="7249" spans="1:2" x14ac:dyDescent="0.3">
      <c r="A7249" s="2"/>
      <c r="B7249" s="4"/>
    </row>
    <row r="7250" spans="1:2" x14ac:dyDescent="0.3">
      <c r="A7250" s="2"/>
      <c r="B7250" s="4"/>
    </row>
    <row r="7251" spans="1:2" x14ac:dyDescent="0.3">
      <c r="A7251" s="2"/>
      <c r="B7251" s="4"/>
    </row>
    <row r="7252" spans="1:2" x14ac:dyDescent="0.3">
      <c r="A7252" s="2"/>
      <c r="B7252" s="4"/>
    </row>
    <row r="7253" spans="1:2" x14ac:dyDescent="0.3">
      <c r="A7253" s="2"/>
      <c r="B7253" s="4"/>
    </row>
    <row r="7254" spans="1:2" x14ac:dyDescent="0.3">
      <c r="A7254" s="2"/>
      <c r="B7254" s="4"/>
    </row>
    <row r="7255" spans="1:2" x14ac:dyDescent="0.3">
      <c r="A7255" s="2"/>
      <c r="B7255" s="4"/>
    </row>
    <row r="7256" spans="1:2" x14ac:dyDescent="0.3">
      <c r="A7256" s="2"/>
      <c r="B7256" s="4"/>
    </row>
    <row r="7257" spans="1:2" x14ac:dyDescent="0.3">
      <c r="A7257" s="2"/>
      <c r="B7257" s="4"/>
    </row>
    <row r="7258" spans="1:2" x14ac:dyDescent="0.3">
      <c r="A7258" s="2"/>
      <c r="B7258" s="4"/>
    </row>
    <row r="7259" spans="1:2" x14ac:dyDescent="0.3">
      <c r="A7259" s="2"/>
      <c r="B7259" s="4"/>
    </row>
    <row r="7260" spans="1:2" x14ac:dyDescent="0.3">
      <c r="A7260" s="2"/>
      <c r="B7260" s="4"/>
    </row>
    <row r="7261" spans="1:2" x14ac:dyDescent="0.3">
      <c r="A7261" s="2"/>
      <c r="B7261" s="4"/>
    </row>
    <row r="7262" spans="1:2" x14ac:dyDescent="0.3">
      <c r="A7262" s="2"/>
      <c r="B7262" s="4"/>
    </row>
    <row r="7263" spans="1:2" x14ac:dyDescent="0.3">
      <c r="A7263" s="2"/>
      <c r="B7263" s="4"/>
    </row>
    <row r="7264" spans="1:2" x14ac:dyDescent="0.3">
      <c r="A7264" s="2"/>
      <c r="B7264" s="4"/>
    </row>
    <row r="7265" spans="1:2" x14ac:dyDescent="0.3">
      <c r="A7265" s="2"/>
      <c r="B7265" s="4"/>
    </row>
    <row r="7266" spans="1:2" x14ac:dyDescent="0.3">
      <c r="A7266" s="2"/>
      <c r="B7266" s="4"/>
    </row>
    <row r="7267" spans="1:2" x14ac:dyDescent="0.3">
      <c r="A7267" s="2"/>
      <c r="B7267" s="4"/>
    </row>
    <row r="7268" spans="1:2" x14ac:dyDescent="0.3">
      <c r="A7268" s="2"/>
      <c r="B7268" s="4"/>
    </row>
    <row r="7269" spans="1:2" x14ac:dyDescent="0.3">
      <c r="A7269" s="2"/>
      <c r="B7269" s="4"/>
    </row>
    <row r="7270" spans="1:2" x14ac:dyDescent="0.3">
      <c r="A7270" s="2"/>
      <c r="B7270" s="4"/>
    </row>
    <row r="7271" spans="1:2" x14ac:dyDescent="0.3">
      <c r="A7271" s="2"/>
      <c r="B7271" s="4"/>
    </row>
    <row r="7272" spans="1:2" x14ac:dyDescent="0.3">
      <c r="A7272" s="2"/>
      <c r="B7272" s="4"/>
    </row>
    <row r="7273" spans="1:2" x14ac:dyDescent="0.3">
      <c r="A7273" s="2"/>
      <c r="B7273" s="4"/>
    </row>
    <row r="7274" spans="1:2" x14ac:dyDescent="0.3">
      <c r="A7274" s="2"/>
      <c r="B7274" s="4"/>
    </row>
    <row r="7275" spans="1:2" x14ac:dyDescent="0.3">
      <c r="A7275" s="2"/>
      <c r="B7275" s="4"/>
    </row>
    <row r="7276" spans="1:2" x14ac:dyDescent="0.3">
      <c r="A7276" s="2"/>
      <c r="B7276" s="4"/>
    </row>
    <row r="7277" spans="1:2" x14ac:dyDescent="0.3">
      <c r="A7277" s="2"/>
      <c r="B7277" s="4"/>
    </row>
    <row r="7278" spans="1:2" x14ac:dyDescent="0.3">
      <c r="A7278" s="2"/>
      <c r="B7278" s="4"/>
    </row>
    <row r="7279" spans="1:2" x14ac:dyDescent="0.3">
      <c r="A7279" s="2"/>
      <c r="B7279" s="4"/>
    </row>
    <row r="7280" spans="1:2" x14ac:dyDescent="0.3">
      <c r="A7280" s="2"/>
      <c r="B7280" s="4"/>
    </row>
    <row r="7281" spans="1:2" x14ac:dyDescent="0.3">
      <c r="A7281" s="2"/>
      <c r="B7281" s="4"/>
    </row>
    <row r="7282" spans="1:2" x14ac:dyDescent="0.3">
      <c r="A7282" s="2"/>
      <c r="B7282" s="4"/>
    </row>
    <row r="7283" spans="1:2" x14ac:dyDescent="0.3">
      <c r="A7283" s="2"/>
      <c r="B7283" s="4"/>
    </row>
    <row r="7284" spans="1:2" x14ac:dyDescent="0.3">
      <c r="A7284" s="2"/>
      <c r="B7284" s="4"/>
    </row>
    <row r="7285" spans="1:2" x14ac:dyDescent="0.3">
      <c r="A7285" s="2"/>
      <c r="B7285" s="4"/>
    </row>
    <row r="7286" spans="1:2" x14ac:dyDescent="0.3">
      <c r="A7286" s="2"/>
      <c r="B7286" s="4"/>
    </row>
    <row r="7287" spans="1:2" x14ac:dyDescent="0.3">
      <c r="A7287" s="2"/>
      <c r="B7287" s="4"/>
    </row>
    <row r="7288" spans="1:2" x14ac:dyDescent="0.3">
      <c r="A7288" s="2"/>
      <c r="B7288" s="4"/>
    </row>
    <row r="7289" spans="1:2" x14ac:dyDescent="0.3">
      <c r="A7289" s="2"/>
      <c r="B7289" s="4"/>
    </row>
    <row r="7290" spans="1:2" x14ac:dyDescent="0.3">
      <c r="A7290" s="2"/>
      <c r="B7290" s="4"/>
    </row>
    <row r="7291" spans="1:2" x14ac:dyDescent="0.3">
      <c r="A7291" s="2"/>
      <c r="B7291" s="4"/>
    </row>
    <row r="7292" spans="1:2" x14ac:dyDescent="0.3">
      <c r="A7292" s="2"/>
      <c r="B7292" s="4"/>
    </row>
    <row r="7293" spans="1:2" x14ac:dyDescent="0.3">
      <c r="A7293" s="2"/>
      <c r="B7293" s="4"/>
    </row>
    <row r="7294" spans="1:2" x14ac:dyDescent="0.3">
      <c r="A7294" s="2"/>
      <c r="B7294" s="4"/>
    </row>
    <row r="7295" spans="1:2" x14ac:dyDescent="0.3">
      <c r="A7295" s="2"/>
      <c r="B7295" s="4"/>
    </row>
    <row r="7296" spans="1:2" x14ac:dyDescent="0.3">
      <c r="A7296" s="2"/>
      <c r="B7296" s="4"/>
    </row>
    <row r="7297" spans="1:2" x14ac:dyDescent="0.3">
      <c r="A7297" s="2"/>
      <c r="B7297" s="4"/>
    </row>
    <row r="7298" spans="1:2" x14ac:dyDescent="0.3">
      <c r="A7298" s="2"/>
      <c r="B7298" s="4"/>
    </row>
    <row r="7299" spans="1:2" x14ac:dyDescent="0.3">
      <c r="A7299" s="2"/>
      <c r="B7299" s="4"/>
    </row>
    <row r="7300" spans="1:2" x14ac:dyDescent="0.3">
      <c r="A7300" s="2"/>
      <c r="B7300" s="4"/>
    </row>
    <row r="7301" spans="1:2" x14ac:dyDescent="0.3">
      <c r="A7301" s="2"/>
      <c r="B7301" s="4"/>
    </row>
    <row r="7302" spans="1:2" x14ac:dyDescent="0.3">
      <c r="A7302" s="2"/>
      <c r="B7302" s="4"/>
    </row>
    <row r="7303" spans="1:2" x14ac:dyDescent="0.3">
      <c r="A7303" s="2"/>
      <c r="B7303" s="4"/>
    </row>
    <row r="7304" spans="1:2" x14ac:dyDescent="0.3">
      <c r="A7304" s="2"/>
      <c r="B7304" s="4"/>
    </row>
    <row r="7305" spans="1:2" x14ac:dyDescent="0.3">
      <c r="A7305" s="2"/>
      <c r="B7305" s="4"/>
    </row>
    <row r="7306" spans="1:2" x14ac:dyDescent="0.3">
      <c r="A7306" s="2"/>
      <c r="B7306" s="4"/>
    </row>
    <row r="7307" spans="1:2" x14ac:dyDescent="0.3">
      <c r="A7307" s="2"/>
      <c r="B7307" s="4"/>
    </row>
    <row r="7308" spans="1:2" x14ac:dyDescent="0.3">
      <c r="A7308" s="2"/>
      <c r="B7308" s="4"/>
    </row>
    <row r="7309" spans="1:2" x14ac:dyDescent="0.3">
      <c r="A7309" s="2"/>
      <c r="B7309" s="4"/>
    </row>
    <row r="7310" spans="1:2" x14ac:dyDescent="0.3">
      <c r="A7310" s="2"/>
      <c r="B7310" s="4"/>
    </row>
    <row r="7311" spans="1:2" x14ac:dyDescent="0.3">
      <c r="A7311" s="2"/>
      <c r="B7311" s="4"/>
    </row>
    <row r="7312" spans="1:2" x14ac:dyDescent="0.3">
      <c r="A7312" s="2"/>
      <c r="B7312" s="4"/>
    </row>
    <row r="7313" spans="1:2" x14ac:dyDescent="0.3">
      <c r="A7313" s="2"/>
      <c r="B7313" s="4"/>
    </row>
    <row r="7314" spans="1:2" x14ac:dyDescent="0.3">
      <c r="A7314" s="2"/>
      <c r="B7314" s="4"/>
    </row>
    <row r="7315" spans="1:2" x14ac:dyDescent="0.3">
      <c r="A7315" s="2"/>
      <c r="B7315" s="4"/>
    </row>
    <row r="7316" spans="1:2" x14ac:dyDescent="0.3">
      <c r="A7316" s="2"/>
      <c r="B7316" s="4"/>
    </row>
    <row r="7317" spans="1:2" x14ac:dyDescent="0.3">
      <c r="A7317" s="2"/>
      <c r="B7317" s="4"/>
    </row>
    <row r="7318" spans="1:2" x14ac:dyDescent="0.3">
      <c r="A7318" s="2"/>
      <c r="B7318" s="4"/>
    </row>
    <row r="7319" spans="1:2" x14ac:dyDescent="0.3">
      <c r="A7319" s="2"/>
      <c r="B7319" s="4"/>
    </row>
    <row r="7320" spans="1:2" x14ac:dyDescent="0.3">
      <c r="A7320" s="2"/>
      <c r="B7320" s="4"/>
    </row>
    <row r="7321" spans="1:2" x14ac:dyDescent="0.3">
      <c r="A7321" s="2"/>
      <c r="B7321" s="4"/>
    </row>
    <row r="7322" spans="1:2" x14ac:dyDescent="0.3">
      <c r="A7322" s="2"/>
      <c r="B7322" s="4"/>
    </row>
    <row r="7323" spans="1:2" x14ac:dyDescent="0.3">
      <c r="A7323" s="2"/>
      <c r="B7323" s="4"/>
    </row>
    <row r="7324" spans="1:2" x14ac:dyDescent="0.3">
      <c r="A7324" s="2"/>
      <c r="B7324" s="4"/>
    </row>
    <row r="7325" spans="1:2" x14ac:dyDescent="0.3">
      <c r="A7325" s="2"/>
      <c r="B7325" s="4"/>
    </row>
    <row r="7326" spans="1:2" x14ac:dyDescent="0.3">
      <c r="A7326" s="2"/>
      <c r="B7326" s="4"/>
    </row>
    <row r="7327" spans="1:2" x14ac:dyDescent="0.3">
      <c r="A7327" s="2"/>
      <c r="B7327" s="4"/>
    </row>
    <row r="7328" spans="1:2" x14ac:dyDescent="0.3">
      <c r="A7328" s="2"/>
      <c r="B7328" s="4"/>
    </row>
    <row r="7329" spans="1:2" x14ac:dyDescent="0.3">
      <c r="A7329" s="2"/>
      <c r="B7329" s="4"/>
    </row>
    <row r="7330" spans="1:2" x14ac:dyDescent="0.3">
      <c r="A7330" s="2"/>
      <c r="B7330" s="4"/>
    </row>
    <row r="7331" spans="1:2" x14ac:dyDescent="0.3">
      <c r="A7331" s="2"/>
      <c r="B7331" s="4"/>
    </row>
    <row r="7332" spans="1:2" x14ac:dyDescent="0.3">
      <c r="A7332" s="2"/>
      <c r="B7332" s="4"/>
    </row>
    <row r="7333" spans="1:2" x14ac:dyDescent="0.3">
      <c r="A7333" s="2"/>
      <c r="B7333" s="4"/>
    </row>
    <row r="7334" spans="1:2" x14ac:dyDescent="0.3">
      <c r="A7334" s="2"/>
      <c r="B7334" s="4"/>
    </row>
    <row r="7335" spans="1:2" x14ac:dyDescent="0.3">
      <c r="A7335" s="2"/>
      <c r="B7335" s="4"/>
    </row>
    <row r="7336" spans="1:2" x14ac:dyDescent="0.3">
      <c r="A7336" s="2"/>
      <c r="B7336" s="4"/>
    </row>
    <row r="7337" spans="1:2" x14ac:dyDescent="0.3">
      <c r="A7337" s="2"/>
      <c r="B7337" s="4"/>
    </row>
    <row r="7338" spans="1:2" x14ac:dyDescent="0.3">
      <c r="A7338" s="2"/>
      <c r="B7338" s="4"/>
    </row>
    <row r="7339" spans="1:2" x14ac:dyDescent="0.3">
      <c r="A7339" s="2"/>
      <c r="B7339" s="4"/>
    </row>
    <row r="7340" spans="1:2" x14ac:dyDescent="0.3">
      <c r="A7340" s="2"/>
      <c r="B7340" s="4"/>
    </row>
    <row r="7341" spans="1:2" x14ac:dyDescent="0.3">
      <c r="A7341" s="2"/>
      <c r="B7341" s="4"/>
    </row>
    <row r="7342" spans="1:2" x14ac:dyDescent="0.3">
      <c r="A7342" s="2"/>
      <c r="B7342" s="4"/>
    </row>
    <row r="7343" spans="1:2" x14ac:dyDescent="0.3">
      <c r="A7343" s="2"/>
      <c r="B7343" s="4"/>
    </row>
    <row r="7344" spans="1:2" x14ac:dyDescent="0.3">
      <c r="A7344" s="2"/>
      <c r="B7344" s="4"/>
    </row>
    <row r="7345" spans="1:2" x14ac:dyDescent="0.3">
      <c r="A7345" s="2"/>
      <c r="B7345" s="4"/>
    </row>
    <row r="7346" spans="1:2" x14ac:dyDescent="0.3">
      <c r="A7346" s="2"/>
      <c r="B7346" s="4"/>
    </row>
    <row r="7347" spans="1:2" x14ac:dyDescent="0.3">
      <c r="A7347" s="2"/>
      <c r="B7347" s="4"/>
    </row>
    <row r="7348" spans="1:2" x14ac:dyDescent="0.3">
      <c r="A7348" s="2"/>
      <c r="B7348" s="4"/>
    </row>
    <row r="7349" spans="1:2" x14ac:dyDescent="0.3">
      <c r="A7349" s="2"/>
      <c r="B7349" s="4"/>
    </row>
    <row r="7350" spans="1:2" x14ac:dyDescent="0.3">
      <c r="A7350" s="2"/>
      <c r="B7350" s="4"/>
    </row>
    <row r="7351" spans="1:2" x14ac:dyDescent="0.3">
      <c r="A7351" s="2"/>
      <c r="B7351" s="4"/>
    </row>
    <row r="7352" spans="1:2" x14ac:dyDescent="0.3">
      <c r="A7352" s="2"/>
      <c r="B7352" s="4"/>
    </row>
    <row r="7353" spans="1:2" x14ac:dyDescent="0.3">
      <c r="A7353" s="2"/>
      <c r="B7353" s="4"/>
    </row>
    <row r="7354" spans="1:2" x14ac:dyDescent="0.3">
      <c r="A7354" s="2"/>
      <c r="B7354" s="4"/>
    </row>
    <row r="7355" spans="1:2" x14ac:dyDescent="0.3">
      <c r="A7355" s="2"/>
      <c r="B7355" s="4"/>
    </row>
    <row r="7356" spans="1:2" x14ac:dyDescent="0.3">
      <c r="A7356" s="2"/>
      <c r="B7356" s="4"/>
    </row>
    <row r="7357" spans="1:2" x14ac:dyDescent="0.3">
      <c r="A7357" s="2"/>
      <c r="B7357" s="4"/>
    </row>
    <row r="7358" spans="1:2" x14ac:dyDescent="0.3">
      <c r="A7358" s="2"/>
      <c r="B7358" s="4"/>
    </row>
    <row r="7359" spans="1:2" x14ac:dyDescent="0.3">
      <c r="A7359" s="2"/>
      <c r="B7359" s="4"/>
    </row>
    <row r="7360" spans="1:2" x14ac:dyDescent="0.3">
      <c r="A7360" s="2"/>
      <c r="B7360" s="4"/>
    </row>
    <row r="7361" spans="1:2" x14ac:dyDescent="0.3">
      <c r="A7361" s="2"/>
      <c r="B7361" s="4"/>
    </row>
    <row r="7362" spans="1:2" x14ac:dyDescent="0.3">
      <c r="A7362" s="2"/>
      <c r="B7362" s="4"/>
    </row>
    <row r="7363" spans="1:2" x14ac:dyDescent="0.3">
      <c r="A7363" s="2"/>
      <c r="B7363" s="4"/>
    </row>
    <row r="7364" spans="1:2" x14ac:dyDescent="0.3">
      <c r="A7364" s="2"/>
      <c r="B7364" s="4"/>
    </row>
    <row r="7365" spans="1:2" x14ac:dyDescent="0.3">
      <c r="A7365" s="2"/>
      <c r="B7365" s="4"/>
    </row>
    <row r="7366" spans="1:2" x14ac:dyDescent="0.3">
      <c r="A7366" s="2"/>
      <c r="B7366" s="4"/>
    </row>
    <row r="7367" spans="1:2" x14ac:dyDescent="0.3">
      <c r="A7367" s="2"/>
      <c r="B7367" s="4"/>
    </row>
    <row r="7368" spans="1:2" x14ac:dyDescent="0.3">
      <c r="A7368" s="2"/>
      <c r="B7368" s="4"/>
    </row>
    <row r="7369" spans="1:2" x14ac:dyDescent="0.3">
      <c r="A7369" s="2"/>
      <c r="B7369" s="4"/>
    </row>
    <row r="7370" spans="1:2" x14ac:dyDescent="0.3">
      <c r="A7370" s="2"/>
      <c r="B7370" s="4"/>
    </row>
    <row r="7371" spans="1:2" x14ac:dyDescent="0.3">
      <c r="A7371" s="2"/>
      <c r="B7371" s="4"/>
    </row>
    <row r="7372" spans="1:2" x14ac:dyDescent="0.3">
      <c r="A7372" s="2"/>
      <c r="B7372" s="4"/>
    </row>
    <row r="7373" spans="1:2" x14ac:dyDescent="0.3">
      <c r="A7373" s="2"/>
      <c r="B7373" s="4"/>
    </row>
    <row r="7374" spans="1:2" x14ac:dyDescent="0.3">
      <c r="A7374" s="2"/>
      <c r="B7374" s="4"/>
    </row>
    <row r="7375" spans="1:2" x14ac:dyDescent="0.3">
      <c r="A7375" s="2"/>
      <c r="B7375" s="4"/>
    </row>
    <row r="7376" spans="1:2" x14ac:dyDescent="0.3">
      <c r="A7376" s="2"/>
      <c r="B7376" s="4"/>
    </row>
    <row r="7377" spans="1:2" x14ac:dyDescent="0.3">
      <c r="A7377" s="2"/>
      <c r="B7377" s="4"/>
    </row>
    <row r="7378" spans="1:2" x14ac:dyDescent="0.3">
      <c r="A7378" s="2"/>
      <c r="B7378" s="4"/>
    </row>
    <row r="7379" spans="1:2" x14ac:dyDescent="0.3">
      <c r="A7379" s="2"/>
      <c r="B7379" s="4"/>
    </row>
    <row r="7380" spans="1:2" x14ac:dyDescent="0.3">
      <c r="A7380" s="2"/>
      <c r="B7380" s="4"/>
    </row>
    <row r="7381" spans="1:2" x14ac:dyDescent="0.3">
      <c r="A7381" s="2"/>
      <c r="B7381" s="4"/>
    </row>
    <row r="7382" spans="1:2" x14ac:dyDescent="0.3">
      <c r="A7382" s="2"/>
      <c r="B7382" s="4"/>
    </row>
    <row r="7383" spans="1:2" x14ac:dyDescent="0.3">
      <c r="A7383" s="2"/>
      <c r="B7383" s="4"/>
    </row>
    <row r="7384" spans="1:2" x14ac:dyDescent="0.3">
      <c r="A7384" s="2"/>
      <c r="B7384" s="4"/>
    </row>
    <row r="7385" spans="1:2" x14ac:dyDescent="0.3">
      <c r="A7385" s="2"/>
      <c r="B7385" s="4"/>
    </row>
    <row r="7386" spans="1:2" x14ac:dyDescent="0.3">
      <c r="A7386" s="2"/>
      <c r="B7386" s="4"/>
    </row>
    <row r="7387" spans="1:2" x14ac:dyDescent="0.3">
      <c r="A7387" s="2"/>
      <c r="B7387" s="4"/>
    </row>
    <row r="7388" spans="1:2" x14ac:dyDescent="0.3">
      <c r="A7388" s="2"/>
      <c r="B7388" s="4"/>
    </row>
    <row r="7389" spans="1:2" x14ac:dyDescent="0.3">
      <c r="A7389" s="2"/>
      <c r="B7389" s="4"/>
    </row>
    <row r="7390" spans="1:2" x14ac:dyDescent="0.3">
      <c r="A7390" s="2"/>
      <c r="B7390" s="4"/>
    </row>
    <row r="7391" spans="1:2" x14ac:dyDescent="0.3">
      <c r="A7391" s="2"/>
      <c r="B7391" s="4"/>
    </row>
    <row r="7392" spans="1:2" x14ac:dyDescent="0.3">
      <c r="A7392" s="2"/>
      <c r="B7392" s="4"/>
    </row>
    <row r="7393" spans="1:2" x14ac:dyDescent="0.3">
      <c r="A7393" s="2"/>
      <c r="B7393" s="4"/>
    </row>
    <row r="7394" spans="1:2" x14ac:dyDescent="0.3">
      <c r="A7394" s="2"/>
      <c r="B7394" s="4"/>
    </row>
    <row r="7395" spans="1:2" x14ac:dyDescent="0.3">
      <c r="A7395" s="2"/>
      <c r="B7395" s="4"/>
    </row>
    <row r="7396" spans="1:2" x14ac:dyDescent="0.3">
      <c r="A7396" s="2"/>
      <c r="B7396" s="4"/>
    </row>
    <row r="7397" spans="1:2" x14ac:dyDescent="0.3">
      <c r="A7397" s="2"/>
      <c r="B7397" s="4"/>
    </row>
    <row r="7398" spans="1:2" x14ac:dyDescent="0.3">
      <c r="A7398" s="2"/>
      <c r="B7398" s="4"/>
    </row>
    <row r="7399" spans="1:2" x14ac:dyDescent="0.3">
      <c r="A7399" s="2"/>
      <c r="B7399" s="4"/>
    </row>
    <row r="7400" spans="1:2" x14ac:dyDescent="0.3">
      <c r="A7400" s="2"/>
      <c r="B7400" s="4"/>
    </row>
    <row r="7401" spans="1:2" x14ac:dyDescent="0.3">
      <c r="A7401" s="2"/>
      <c r="B7401" s="4"/>
    </row>
    <row r="7402" spans="1:2" x14ac:dyDescent="0.3">
      <c r="A7402" s="2"/>
      <c r="B7402" s="4"/>
    </row>
    <row r="7403" spans="1:2" x14ac:dyDescent="0.3">
      <c r="A7403" s="2"/>
      <c r="B7403" s="4"/>
    </row>
    <row r="7404" spans="1:2" x14ac:dyDescent="0.3">
      <c r="A7404" s="2"/>
      <c r="B7404" s="4"/>
    </row>
    <row r="7405" spans="1:2" x14ac:dyDescent="0.3">
      <c r="A7405" s="2"/>
      <c r="B7405" s="4"/>
    </row>
    <row r="7406" spans="1:2" x14ac:dyDescent="0.3">
      <c r="A7406" s="2"/>
      <c r="B7406" s="4"/>
    </row>
    <row r="7407" spans="1:2" x14ac:dyDescent="0.3">
      <c r="A7407" s="2"/>
      <c r="B7407" s="4"/>
    </row>
    <row r="7408" spans="1:2" x14ac:dyDescent="0.3">
      <c r="A7408" s="2"/>
      <c r="B7408" s="4"/>
    </row>
    <row r="7409" spans="1:2" x14ac:dyDescent="0.3">
      <c r="A7409" s="2"/>
      <c r="B7409" s="4"/>
    </row>
    <row r="7410" spans="1:2" x14ac:dyDescent="0.3">
      <c r="A7410" s="2"/>
      <c r="B7410" s="4"/>
    </row>
    <row r="7411" spans="1:2" x14ac:dyDescent="0.3">
      <c r="A7411" s="2"/>
      <c r="B7411" s="4"/>
    </row>
    <row r="7412" spans="1:2" x14ac:dyDescent="0.3">
      <c r="A7412" s="2"/>
      <c r="B7412" s="4"/>
    </row>
    <row r="7413" spans="1:2" x14ac:dyDescent="0.3">
      <c r="A7413" s="2"/>
      <c r="B7413" s="4"/>
    </row>
    <row r="7414" spans="1:2" x14ac:dyDescent="0.3">
      <c r="A7414" s="2"/>
      <c r="B7414" s="4"/>
    </row>
    <row r="7415" spans="1:2" x14ac:dyDescent="0.3">
      <c r="A7415" s="2"/>
      <c r="B7415" s="4"/>
    </row>
    <row r="7416" spans="1:2" x14ac:dyDescent="0.3">
      <c r="A7416" s="2"/>
      <c r="B7416" s="4"/>
    </row>
    <row r="7417" spans="1:2" x14ac:dyDescent="0.3">
      <c r="A7417" s="2"/>
      <c r="B7417" s="4"/>
    </row>
    <row r="7418" spans="1:2" x14ac:dyDescent="0.3">
      <c r="A7418" s="2"/>
      <c r="B7418" s="4"/>
    </row>
    <row r="7419" spans="1:2" x14ac:dyDescent="0.3">
      <c r="A7419" s="2"/>
      <c r="B7419" s="4"/>
    </row>
    <row r="7420" spans="1:2" x14ac:dyDescent="0.3">
      <c r="A7420" s="2"/>
      <c r="B7420" s="4"/>
    </row>
    <row r="7421" spans="1:2" x14ac:dyDescent="0.3">
      <c r="A7421" s="2"/>
      <c r="B7421" s="4"/>
    </row>
    <row r="7422" spans="1:2" x14ac:dyDescent="0.3">
      <c r="A7422" s="2"/>
      <c r="B7422" s="4"/>
    </row>
    <row r="7423" spans="1:2" x14ac:dyDescent="0.3">
      <c r="A7423" s="2"/>
      <c r="B7423" s="4"/>
    </row>
    <row r="7424" spans="1:2" x14ac:dyDescent="0.3">
      <c r="A7424" s="2"/>
      <c r="B7424" s="4"/>
    </row>
    <row r="7425" spans="1:2" x14ac:dyDescent="0.3">
      <c r="A7425" s="2"/>
      <c r="B7425" s="4"/>
    </row>
    <row r="7426" spans="1:2" x14ac:dyDescent="0.3">
      <c r="A7426" s="2"/>
      <c r="B7426" s="4"/>
    </row>
    <row r="7427" spans="1:2" x14ac:dyDescent="0.3">
      <c r="A7427" s="2"/>
      <c r="B7427" s="4"/>
    </row>
    <row r="7428" spans="1:2" x14ac:dyDescent="0.3">
      <c r="A7428" s="2"/>
      <c r="B7428" s="4"/>
    </row>
    <row r="7429" spans="1:2" x14ac:dyDescent="0.3">
      <c r="A7429" s="2"/>
      <c r="B7429" s="4"/>
    </row>
    <row r="7430" spans="1:2" x14ac:dyDescent="0.3">
      <c r="A7430" s="2"/>
      <c r="B7430" s="4"/>
    </row>
    <row r="7431" spans="1:2" x14ac:dyDescent="0.3">
      <c r="A7431" s="2"/>
      <c r="B7431" s="4"/>
    </row>
    <row r="7432" spans="1:2" x14ac:dyDescent="0.3">
      <c r="A7432" s="2"/>
      <c r="B7432" s="4"/>
    </row>
    <row r="7433" spans="1:2" x14ac:dyDescent="0.3">
      <c r="A7433" s="2"/>
      <c r="B7433" s="4"/>
    </row>
    <row r="7434" spans="1:2" x14ac:dyDescent="0.3">
      <c r="A7434" s="2"/>
      <c r="B7434" s="4"/>
    </row>
    <row r="7435" spans="1:2" x14ac:dyDescent="0.3">
      <c r="A7435" s="2"/>
      <c r="B7435" s="4"/>
    </row>
    <row r="7436" spans="1:2" x14ac:dyDescent="0.3">
      <c r="A7436" s="2"/>
      <c r="B7436" s="4"/>
    </row>
    <row r="7437" spans="1:2" x14ac:dyDescent="0.3">
      <c r="A7437" s="2"/>
      <c r="B7437" s="4"/>
    </row>
    <row r="7438" spans="1:2" x14ac:dyDescent="0.3">
      <c r="A7438" s="2"/>
      <c r="B7438" s="4"/>
    </row>
    <row r="7439" spans="1:2" x14ac:dyDescent="0.3">
      <c r="A7439" s="2"/>
      <c r="B7439" s="4"/>
    </row>
    <row r="7440" spans="1:2" x14ac:dyDescent="0.3">
      <c r="A7440" s="2"/>
      <c r="B7440" s="4"/>
    </row>
    <row r="7441" spans="1:2" x14ac:dyDescent="0.3">
      <c r="A7441" s="2"/>
      <c r="B7441" s="4"/>
    </row>
    <row r="7442" spans="1:2" x14ac:dyDescent="0.3">
      <c r="A7442" s="2"/>
      <c r="B7442" s="4"/>
    </row>
    <row r="7443" spans="1:2" x14ac:dyDescent="0.3">
      <c r="A7443" s="2"/>
      <c r="B7443" s="4"/>
    </row>
    <row r="7444" spans="1:2" x14ac:dyDescent="0.3">
      <c r="A7444" s="2"/>
      <c r="B7444" s="4"/>
    </row>
    <row r="7445" spans="1:2" x14ac:dyDescent="0.3">
      <c r="A7445" s="2"/>
      <c r="B7445" s="4"/>
    </row>
    <row r="7446" spans="1:2" x14ac:dyDescent="0.3">
      <c r="A7446" s="2"/>
      <c r="B7446" s="4"/>
    </row>
    <row r="7447" spans="1:2" x14ac:dyDescent="0.3">
      <c r="A7447" s="2"/>
      <c r="B7447" s="4"/>
    </row>
    <row r="7448" spans="1:2" x14ac:dyDescent="0.3">
      <c r="A7448" s="2"/>
      <c r="B7448" s="4"/>
    </row>
    <row r="7449" spans="1:2" x14ac:dyDescent="0.3">
      <c r="A7449" s="2"/>
      <c r="B7449" s="4"/>
    </row>
    <row r="7450" spans="1:2" x14ac:dyDescent="0.3">
      <c r="A7450" s="2"/>
      <c r="B7450" s="4"/>
    </row>
    <row r="7451" spans="1:2" x14ac:dyDescent="0.3">
      <c r="A7451" s="2"/>
      <c r="B7451" s="4"/>
    </row>
    <row r="7452" spans="1:2" x14ac:dyDescent="0.3">
      <c r="A7452" s="2"/>
      <c r="B7452" s="4"/>
    </row>
    <row r="7453" spans="1:2" x14ac:dyDescent="0.3">
      <c r="A7453" s="2"/>
      <c r="B7453" s="4"/>
    </row>
    <row r="7454" spans="1:2" x14ac:dyDescent="0.3">
      <c r="A7454" s="2"/>
      <c r="B7454" s="4"/>
    </row>
    <row r="7455" spans="1:2" x14ac:dyDescent="0.3">
      <c r="A7455" s="2"/>
      <c r="B7455" s="4"/>
    </row>
    <row r="7456" spans="1:2" x14ac:dyDescent="0.3">
      <c r="A7456" s="2"/>
      <c r="B7456" s="4"/>
    </row>
    <row r="7457" spans="1:2" x14ac:dyDescent="0.3">
      <c r="A7457" s="2"/>
      <c r="B7457" s="4"/>
    </row>
    <row r="7458" spans="1:2" x14ac:dyDescent="0.3">
      <c r="A7458" s="2"/>
      <c r="B7458" s="4"/>
    </row>
    <row r="7459" spans="1:2" x14ac:dyDescent="0.3">
      <c r="A7459" s="2"/>
      <c r="B7459" s="4"/>
    </row>
    <row r="7460" spans="1:2" x14ac:dyDescent="0.3">
      <c r="A7460" s="2"/>
      <c r="B7460" s="4"/>
    </row>
    <row r="7461" spans="1:2" x14ac:dyDescent="0.3">
      <c r="A7461" s="2"/>
      <c r="B7461" s="4"/>
    </row>
    <row r="7462" spans="1:2" x14ac:dyDescent="0.3">
      <c r="A7462" s="2"/>
      <c r="B7462" s="4"/>
    </row>
    <row r="7463" spans="1:2" x14ac:dyDescent="0.3">
      <c r="A7463" s="2"/>
      <c r="B7463" s="4"/>
    </row>
    <row r="7464" spans="1:2" x14ac:dyDescent="0.3">
      <c r="A7464" s="2"/>
      <c r="B7464" s="4"/>
    </row>
    <row r="7465" spans="1:2" x14ac:dyDescent="0.3">
      <c r="A7465" s="2"/>
      <c r="B7465" s="4"/>
    </row>
    <row r="7466" spans="1:2" x14ac:dyDescent="0.3">
      <c r="A7466" s="2"/>
      <c r="B7466" s="4"/>
    </row>
    <row r="7467" spans="1:2" x14ac:dyDescent="0.3">
      <c r="A7467" s="2"/>
      <c r="B7467" s="4"/>
    </row>
    <row r="7468" spans="1:2" x14ac:dyDescent="0.3">
      <c r="A7468" s="2"/>
      <c r="B7468" s="4"/>
    </row>
    <row r="7469" spans="1:2" x14ac:dyDescent="0.3">
      <c r="A7469" s="2"/>
      <c r="B7469" s="4"/>
    </row>
    <row r="7470" spans="1:2" x14ac:dyDescent="0.3">
      <c r="A7470" s="2"/>
      <c r="B7470" s="4"/>
    </row>
    <row r="7471" spans="1:2" x14ac:dyDescent="0.3">
      <c r="A7471" s="2"/>
      <c r="B7471" s="4"/>
    </row>
    <row r="7472" spans="1:2" x14ac:dyDescent="0.3">
      <c r="A7472" s="2"/>
      <c r="B7472" s="4"/>
    </row>
    <row r="7473" spans="1:2" x14ac:dyDescent="0.3">
      <c r="A7473" s="2"/>
      <c r="B7473" s="4"/>
    </row>
    <row r="7474" spans="1:2" x14ac:dyDescent="0.3">
      <c r="A7474" s="2"/>
      <c r="B7474" s="4"/>
    </row>
    <row r="7475" spans="1:2" x14ac:dyDescent="0.3">
      <c r="A7475" s="2"/>
      <c r="B7475" s="4"/>
    </row>
    <row r="7476" spans="1:2" x14ac:dyDescent="0.3">
      <c r="A7476" s="2"/>
      <c r="B7476" s="4"/>
    </row>
    <row r="7477" spans="1:2" x14ac:dyDescent="0.3">
      <c r="A7477" s="2"/>
      <c r="B7477" s="4"/>
    </row>
    <row r="7478" spans="1:2" x14ac:dyDescent="0.3">
      <c r="A7478" s="2"/>
      <c r="B7478" s="4"/>
    </row>
    <row r="7479" spans="1:2" x14ac:dyDescent="0.3">
      <c r="A7479" s="2"/>
      <c r="B7479" s="4"/>
    </row>
    <row r="7480" spans="1:2" x14ac:dyDescent="0.3">
      <c r="A7480" s="2"/>
      <c r="B7480" s="4"/>
    </row>
    <row r="7481" spans="1:2" x14ac:dyDescent="0.3">
      <c r="A7481" s="2"/>
      <c r="B7481" s="4"/>
    </row>
    <row r="7482" spans="1:2" x14ac:dyDescent="0.3">
      <c r="A7482" s="2"/>
      <c r="B7482" s="4"/>
    </row>
    <row r="7483" spans="1:2" x14ac:dyDescent="0.3">
      <c r="A7483" s="2"/>
      <c r="B7483" s="4"/>
    </row>
    <row r="7484" spans="1:2" x14ac:dyDescent="0.3">
      <c r="A7484" s="2"/>
      <c r="B7484" s="4"/>
    </row>
    <row r="7485" spans="1:2" x14ac:dyDescent="0.3">
      <c r="A7485" s="2"/>
      <c r="B7485" s="4"/>
    </row>
    <row r="7486" spans="1:2" x14ac:dyDescent="0.3">
      <c r="A7486" s="2"/>
      <c r="B7486" s="4"/>
    </row>
    <row r="7487" spans="1:2" x14ac:dyDescent="0.3">
      <c r="A7487" s="2"/>
      <c r="B7487" s="4"/>
    </row>
    <row r="7488" spans="1:2" x14ac:dyDescent="0.3">
      <c r="A7488" s="2"/>
      <c r="B7488" s="4"/>
    </row>
    <row r="7489" spans="1:2" x14ac:dyDescent="0.3">
      <c r="A7489" s="2"/>
      <c r="B7489" s="4"/>
    </row>
    <row r="7490" spans="1:2" x14ac:dyDescent="0.3">
      <c r="A7490" s="2"/>
      <c r="B7490" s="4"/>
    </row>
    <row r="7491" spans="1:2" x14ac:dyDescent="0.3">
      <c r="A7491" s="2"/>
      <c r="B7491" s="4"/>
    </row>
    <row r="7492" spans="1:2" x14ac:dyDescent="0.3">
      <c r="A7492" s="2"/>
      <c r="B7492" s="4"/>
    </row>
    <row r="7493" spans="1:2" x14ac:dyDescent="0.3">
      <c r="A7493" s="2"/>
      <c r="B7493" s="4"/>
    </row>
    <row r="7494" spans="1:2" x14ac:dyDescent="0.3">
      <c r="A7494" s="2"/>
      <c r="B7494" s="4"/>
    </row>
    <row r="7495" spans="1:2" x14ac:dyDescent="0.3">
      <c r="A7495" s="2"/>
      <c r="B7495" s="4"/>
    </row>
    <row r="7496" spans="1:2" x14ac:dyDescent="0.3">
      <c r="A7496" s="2"/>
      <c r="B7496" s="4"/>
    </row>
    <row r="7497" spans="1:2" x14ac:dyDescent="0.3">
      <c r="A7497" s="2"/>
      <c r="B7497" s="4"/>
    </row>
    <row r="7498" spans="1:2" x14ac:dyDescent="0.3">
      <c r="A7498" s="2"/>
      <c r="B7498" s="4"/>
    </row>
    <row r="7499" spans="1:2" x14ac:dyDescent="0.3">
      <c r="A7499" s="2"/>
      <c r="B7499" s="4"/>
    </row>
    <row r="7500" spans="1:2" x14ac:dyDescent="0.3">
      <c r="A7500" s="2"/>
      <c r="B7500" s="4"/>
    </row>
    <row r="7501" spans="1:2" x14ac:dyDescent="0.3">
      <c r="A7501" s="2"/>
      <c r="B7501" s="4"/>
    </row>
    <row r="7502" spans="1:2" x14ac:dyDescent="0.3">
      <c r="A7502" s="2"/>
      <c r="B7502" s="4"/>
    </row>
    <row r="7503" spans="1:2" x14ac:dyDescent="0.3">
      <c r="A7503" s="2"/>
      <c r="B7503" s="4"/>
    </row>
    <row r="7504" spans="1:2" x14ac:dyDescent="0.3">
      <c r="A7504" s="2"/>
      <c r="B7504" s="4"/>
    </row>
    <row r="7505" spans="1:2" x14ac:dyDescent="0.3">
      <c r="A7505" s="2"/>
      <c r="B7505" s="4"/>
    </row>
    <row r="7506" spans="1:2" x14ac:dyDescent="0.3">
      <c r="A7506" s="2"/>
      <c r="B7506" s="4"/>
    </row>
    <row r="7507" spans="1:2" x14ac:dyDescent="0.3">
      <c r="A7507" s="2"/>
      <c r="B7507" s="4"/>
    </row>
    <row r="7508" spans="1:2" x14ac:dyDescent="0.3">
      <c r="A7508" s="2"/>
      <c r="B7508" s="4"/>
    </row>
    <row r="7509" spans="1:2" x14ac:dyDescent="0.3">
      <c r="A7509" s="2"/>
      <c r="B7509" s="4"/>
    </row>
    <row r="7510" spans="1:2" x14ac:dyDescent="0.3">
      <c r="A7510" s="2"/>
      <c r="B7510" s="4"/>
    </row>
    <row r="7511" spans="1:2" x14ac:dyDescent="0.3">
      <c r="A7511" s="2"/>
      <c r="B7511" s="4"/>
    </row>
    <row r="7512" spans="1:2" x14ac:dyDescent="0.3">
      <c r="A7512" s="2"/>
      <c r="B7512" s="4"/>
    </row>
    <row r="7513" spans="1:2" x14ac:dyDescent="0.3">
      <c r="A7513" s="2"/>
      <c r="B7513" s="4"/>
    </row>
    <row r="7514" spans="1:2" x14ac:dyDescent="0.3">
      <c r="A7514" s="2"/>
      <c r="B7514" s="4"/>
    </row>
    <row r="7515" spans="1:2" x14ac:dyDescent="0.3">
      <c r="A7515" s="2"/>
      <c r="B7515" s="4"/>
    </row>
    <row r="7516" spans="1:2" x14ac:dyDescent="0.3">
      <c r="A7516" s="2"/>
      <c r="B7516" s="4"/>
    </row>
    <row r="7517" spans="1:2" x14ac:dyDescent="0.3">
      <c r="A7517" s="2"/>
      <c r="B7517" s="4"/>
    </row>
    <row r="7518" spans="1:2" x14ac:dyDescent="0.3">
      <c r="A7518" s="2"/>
      <c r="B7518" s="4"/>
    </row>
    <row r="7519" spans="1:2" x14ac:dyDescent="0.3">
      <c r="A7519" s="2"/>
      <c r="B7519" s="4"/>
    </row>
    <row r="7520" spans="1:2" x14ac:dyDescent="0.3">
      <c r="A7520" s="2"/>
      <c r="B7520" s="4"/>
    </row>
    <row r="7521" spans="1:2" x14ac:dyDescent="0.3">
      <c r="A7521" s="2"/>
      <c r="B7521" s="4"/>
    </row>
    <row r="7522" spans="1:2" x14ac:dyDescent="0.3">
      <c r="A7522" s="2"/>
      <c r="B7522" s="4"/>
    </row>
    <row r="7523" spans="1:2" x14ac:dyDescent="0.3">
      <c r="A7523" s="2"/>
      <c r="B7523" s="4"/>
    </row>
    <row r="7524" spans="1:2" x14ac:dyDescent="0.3">
      <c r="A7524" s="2"/>
      <c r="B7524" s="4"/>
    </row>
    <row r="7525" spans="1:2" x14ac:dyDescent="0.3">
      <c r="A7525" s="2"/>
      <c r="B7525" s="4"/>
    </row>
    <row r="7526" spans="1:2" x14ac:dyDescent="0.3">
      <c r="A7526" s="2"/>
      <c r="B7526" s="4"/>
    </row>
    <row r="7527" spans="1:2" x14ac:dyDescent="0.3">
      <c r="A7527" s="2"/>
      <c r="B7527" s="4"/>
    </row>
    <row r="7528" spans="1:2" x14ac:dyDescent="0.3">
      <c r="A7528" s="2"/>
      <c r="B7528" s="4"/>
    </row>
    <row r="7529" spans="1:2" x14ac:dyDescent="0.3">
      <c r="A7529" s="2"/>
      <c r="B7529" s="4"/>
    </row>
    <row r="7530" spans="1:2" x14ac:dyDescent="0.3">
      <c r="A7530" s="2"/>
      <c r="B7530" s="4"/>
    </row>
    <row r="7531" spans="1:2" x14ac:dyDescent="0.3">
      <c r="A7531" s="2"/>
      <c r="B7531" s="4"/>
    </row>
    <row r="7532" spans="1:2" x14ac:dyDescent="0.3">
      <c r="A7532" s="2"/>
      <c r="B7532" s="4"/>
    </row>
    <row r="7533" spans="1:2" x14ac:dyDescent="0.3">
      <c r="A7533" s="2"/>
      <c r="B7533" s="4"/>
    </row>
    <row r="7534" spans="1:2" x14ac:dyDescent="0.3">
      <c r="A7534" s="2"/>
      <c r="B7534" s="4"/>
    </row>
    <row r="7535" spans="1:2" x14ac:dyDescent="0.3">
      <c r="A7535" s="2"/>
      <c r="B7535" s="4"/>
    </row>
    <row r="7536" spans="1:2" x14ac:dyDescent="0.3">
      <c r="A7536" s="2"/>
      <c r="B7536" s="4"/>
    </row>
    <row r="7537" spans="1:2" x14ac:dyDescent="0.3">
      <c r="A7537" s="2"/>
      <c r="B7537" s="4"/>
    </row>
    <row r="7538" spans="1:2" x14ac:dyDescent="0.3">
      <c r="A7538" s="2"/>
      <c r="B7538" s="4"/>
    </row>
    <row r="7539" spans="1:2" x14ac:dyDescent="0.3">
      <c r="A7539" s="2"/>
      <c r="B7539" s="4"/>
    </row>
    <row r="7540" spans="1:2" x14ac:dyDescent="0.3">
      <c r="A7540" s="2"/>
      <c r="B7540" s="4"/>
    </row>
    <row r="7541" spans="1:2" x14ac:dyDescent="0.3">
      <c r="A7541" s="2"/>
      <c r="B7541" s="4"/>
    </row>
    <row r="7542" spans="1:2" x14ac:dyDescent="0.3">
      <c r="A7542" s="2"/>
      <c r="B7542" s="4"/>
    </row>
    <row r="7543" spans="1:2" x14ac:dyDescent="0.3">
      <c r="A7543" s="2"/>
      <c r="B7543" s="4"/>
    </row>
    <row r="7544" spans="1:2" x14ac:dyDescent="0.3">
      <c r="A7544" s="2"/>
      <c r="B7544" s="4"/>
    </row>
    <row r="7545" spans="1:2" x14ac:dyDescent="0.3">
      <c r="A7545" s="2"/>
      <c r="B7545" s="4"/>
    </row>
    <row r="7546" spans="1:2" x14ac:dyDescent="0.3">
      <c r="A7546" s="2"/>
      <c r="B7546" s="4"/>
    </row>
    <row r="7547" spans="1:2" x14ac:dyDescent="0.3">
      <c r="A7547" s="2"/>
      <c r="B7547" s="4"/>
    </row>
    <row r="7548" spans="1:2" x14ac:dyDescent="0.3">
      <c r="A7548" s="2"/>
      <c r="B7548" s="4"/>
    </row>
    <row r="7549" spans="1:2" x14ac:dyDescent="0.3">
      <c r="A7549" s="2"/>
      <c r="B7549" s="4"/>
    </row>
    <row r="7550" spans="1:2" x14ac:dyDescent="0.3">
      <c r="A7550" s="2"/>
      <c r="B7550" s="4"/>
    </row>
    <row r="7551" spans="1:2" x14ac:dyDescent="0.3">
      <c r="A7551" s="2"/>
      <c r="B7551" s="4"/>
    </row>
    <row r="7552" spans="1:2" x14ac:dyDescent="0.3">
      <c r="A7552" s="2"/>
      <c r="B7552" s="4"/>
    </row>
    <row r="7553" spans="1:2" x14ac:dyDescent="0.3">
      <c r="A7553" s="2"/>
      <c r="B7553" s="4"/>
    </row>
    <row r="7554" spans="1:2" x14ac:dyDescent="0.3">
      <c r="A7554" s="2"/>
      <c r="B7554" s="4"/>
    </row>
    <row r="7555" spans="1:2" x14ac:dyDescent="0.3">
      <c r="A7555" s="2"/>
      <c r="B7555" s="4"/>
    </row>
    <row r="7556" spans="1:2" x14ac:dyDescent="0.3">
      <c r="A7556" s="2"/>
      <c r="B7556" s="4"/>
    </row>
    <row r="7557" spans="1:2" x14ac:dyDescent="0.3">
      <c r="A7557" s="2"/>
      <c r="B7557" s="4"/>
    </row>
    <row r="7558" spans="1:2" x14ac:dyDescent="0.3">
      <c r="A7558" s="2"/>
      <c r="B7558" s="4"/>
    </row>
    <row r="7559" spans="1:2" x14ac:dyDescent="0.3">
      <c r="A7559" s="2"/>
      <c r="B7559" s="4"/>
    </row>
    <row r="7560" spans="1:2" x14ac:dyDescent="0.3">
      <c r="A7560" s="2"/>
      <c r="B7560" s="4"/>
    </row>
    <row r="7561" spans="1:2" x14ac:dyDescent="0.3">
      <c r="A7561" s="2"/>
      <c r="B7561" s="4"/>
    </row>
    <row r="7562" spans="1:2" x14ac:dyDescent="0.3">
      <c r="A7562" s="2"/>
      <c r="B7562" s="4"/>
    </row>
    <row r="7563" spans="1:2" x14ac:dyDescent="0.3">
      <c r="A7563" s="2"/>
      <c r="B7563" s="4"/>
    </row>
    <row r="7564" spans="1:2" x14ac:dyDescent="0.3">
      <c r="A7564" s="2"/>
      <c r="B7564" s="4"/>
    </row>
    <row r="7565" spans="1:2" x14ac:dyDescent="0.3">
      <c r="A7565" s="2"/>
      <c r="B7565" s="4"/>
    </row>
    <row r="7566" spans="1:2" x14ac:dyDescent="0.3">
      <c r="A7566" s="2"/>
      <c r="B7566" s="4"/>
    </row>
    <row r="7567" spans="1:2" x14ac:dyDescent="0.3">
      <c r="A7567" s="2"/>
      <c r="B7567" s="4"/>
    </row>
    <row r="7568" spans="1:2" x14ac:dyDescent="0.3">
      <c r="A7568" s="2"/>
      <c r="B7568" s="4"/>
    </row>
    <row r="7569" spans="1:2" x14ac:dyDescent="0.3">
      <c r="A7569" s="2"/>
      <c r="B7569" s="4"/>
    </row>
    <row r="7570" spans="1:2" x14ac:dyDescent="0.3">
      <c r="A7570" s="2"/>
      <c r="B7570" s="4"/>
    </row>
    <row r="7571" spans="1:2" x14ac:dyDescent="0.3">
      <c r="A7571" s="2"/>
      <c r="B7571" s="4"/>
    </row>
    <row r="7572" spans="1:2" x14ac:dyDescent="0.3">
      <c r="A7572" s="2"/>
      <c r="B7572" s="4"/>
    </row>
    <row r="7573" spans="1:2" x14ac:dyDescent="0.3">
      <c r="A7573" s="2"/>
      <c r="B7573" s="4"/>
    </row>
    <row r="7574" spans="1:2" x14ac:dyDescent="0.3">
      <c r="A7574" s="2"/>
      <c r="B7574" s="4"/>
    </row>
    <row r="7575" spans="1:2" x14ac:dyDescent="0.3">
      <c r="A7575" s="2"/>
      <c r="B7575" s="4"/>
    </row>
    <row r="7576" spans="1:2" x14ac:dyDescent="0.3">
      <c r="A7576" s="2"/>
      <c r="B7576" s="4"/>
    </row>
    <row r="7577" spans="1:2" x14ac:dyDescent="0.3">
      <c r="A7577" s="2"/>
      <c r="B7577" s="4"/>
    </row>
    <row r="7578" spans="1:2" x14ac:dyDescent="0.3">
      <c r="A7578" s="2"/>
      <c r="B7578" s="4"/>
    </row>
    <row r="7579" spans="1:2" x14ac:dyDescent="0.3">
      <c r="A7579" s="2"/>
      <c r="B7579" s="4"/>
    </row>
    <row r="7580" spans="1:2" x14ac:dyDescent="0.3">
      <c r="A7580" s="2"/>
      <c r="B7580" s="4"/>
    </row>
    <row r="7581" spans="1:2" x14ac:dyDescent="0.3">
      <c r="A7581" s="2"/>
      <c r="B7581" s="4"/>
    </row>
    <row r="7582" spans="1:2" x14ac:dyDescent="0.3">
      <c r="A7582" s="2"/>
      <c r="B7582" s="4"/>
    </row>
    <row r="7583" spans="1:2" x14ac:dyDescent="0.3">
      <c r="A7583" s="2"/>
      <c r="B7583" s="4"/>
    </row>
    <row r="7584" spans="1:2" x14ac:dyDescent="0.3">
      <c r="A7584" s="2"/>
      <c r="B7584" s="4"/>
    </row>
    <row r="7585" spans="1:2" x14ac:dyDescent="0.3">
      <c r="A7585" s="2"/>
      <c r="B7585" s="4"/>
    </row>
    <row r="7586" spans="1:2" x14ac:dyDescent="0.3">
      <c r="A7586" s="2"/>
      <c r="B7586" s="4"/>
    </row>
    <row r="7587" spans="1:2" x14ac:dyDescent="0.3">
      <c r="A7587" s="2"/>
      <c r="B7587" s="4"/>
    </row>
    <row r="7588" spans="1:2" x14ac:dyDescent="0.3">
      <c r="A7588" s="2"/>
      <c r="B7588" s="4"/>
    </row>
    <row r="7589" spans="1:2" x14ac:dyDescent="0.3">
      <c r="A7589" s="2"/>
      <c r="B7589" s="4"/>
    </row>
    <row r="7590" spans="1:2" x14ac:dyDescent="0.3">
      <c r="A7590" s="2"/>
      <c r="B7590" s="4"/>
    </row>
    <row r="7591" spans="1:2" x14ac:dyDescent="0.3">
      <c r="A7591" s="2"/>
      <c r="B7591" s="4"/>
    </row>
    <row r="7592" spans="1:2" x14ac:dyDescent="0.3">
      <c r="A7592" s="2"/>
      <c r="B7592" s="4"/>
    </row>
    <row r="7593" spans="1:2" x14ac:dyDescent="0.3">
      <c r="A7593" s="2"/>
      <c r="B7593" s="4"/>
    </row>
    <row r="7594" spans="1:2" x14ac:dyDescent="0.3">
      <c r="A7594" s="2"/>
      <c r="B7594" s="4"/>
    </row>
    <row r="7595" spans="1:2" x14ac:dyDescent="0.3">
      <c r="A7595" s="2"/>
      <c r="B7595" s="4"/>
    </row>
    <row r="7596" spans="1:2" x14ac:dyDescent="0.3">
      <c r="A7596" s="2"/>
      <c r="B7596" s="4"/>
    </row>
    <row r="7597" spans="1:2" x14ac:dyDescent="0.3">
      <c r="A7597" s="2"/>
      <c r="B7597" s="4"/>
    </row>
    <row r="7598" spans="1:2" x14ac:dyDescent="0.3">
      <c r="A7598" s="2"/>
      <c r="B7598" s="4"/>
    </row>
    <row r="7599" spans="1:2" x14ac:dyDescent="0.3">
      <c r="A7599" s="2"/>
      <c r="B7599" s="4"/>
    </row>
    <row r="7600" spans="1:2" x14ac:dyDescent="0.3">
      <c r="A7600" s="2"/>
      <c r="B7600" s="4"/>
    </row>
    <row r="7601" spans="1:2" x14ac:dyDescent="0.3">
      <c r="A7601" s="2"/>
      <c r="B7601" s="4"/>
    </row>
    <row r="7602" spans="1:2" x14ac:dyDescent="0.3">
      <c r="A7602" s="2"/>
      <c r="B7602" s="4"/>
    </row>
    <row r="7603" spans="1:2" x14ac:dyDescent="0.3">
      <c r="A7603" s="2"/>
      <c r="B7603" s="4"/>
    </row>
    <row r="7604" spans="1:2" x14ac:dyDescent="0.3">
      <c r="A7604" s="2"/>
      <c r="B7604" s="4"/>
    </row>
    <row r="7605" spans="1:2" x14ac:dyDescent="0.3">
      <c r="A7605" s="2"/>
      <c r="B7605" s="4"/>
    </row>
    <row r="7606" spans="1:2" x14ac:dyDescent="0.3">
      <c r="A7606" s="2"/>
      <c r="B7606" s="4"/>
    </row>
    <row r="7607" spans="1:2" x14ac:dyDescent="0.3">
      <c r="A7607" s="2"/>
      <c r="B7607" s="4"/>
    </row>
    <row r="7608" spans="1:2" x14ac:dyDescent="0.3">
      <c r="A7608" s="2"/>
      <c r="B7608" s="4"/>
    </row>
    <row r="7609" spans="1:2" x14ac:dyDescent="0.3">
      <c r="A7609" s="2"/>
      <c r="B7609" s="4"/>
    </row>
    <row r="7610" spans="1:2" x14ac:dyDescent="0.3">
      <c r="A7610" s="2"/>
      <c r="B7610" s="4"/>
    </row>
    <row r="7611" spans="1:2" x14ac:dyDescent="0.3">
      <c r="A7611" s="2"/>
      <c r="B7611" s="4"/>
    </row>
    <row r="7612" spans="1:2" x14ac:dyDescent="0.3">
      <c r="A7612" s="2"/>
      <c r="B7612" s="4"/>
    </row>
    <row r="7613" spans="1:2" x14ac:dyDescent="0.3">
      <c r="A7613" s="2"/>
      <c r="B7613" s="4"/>
    </row>
    <row r="7614" spans="1:2" x14ac:dyDescent="0.3">
      <c r="A7614" s="2"/>
      <c r="B7614" s="4"/>
    </row>
    <row r="7615" spans="1:2" x14ac:dyDescent="0.3">
      <c r="A7615" s="2"/>
      <c r="B7615" s="4"/>
    </row>
    <row r="7616" spans="1:2" x14ac:dyDescent="0.3">
      <c r="A7616" s="2"/>
      <c r="B7616" s="4"/>
    </row>
    <row r="7617" spans="1:2" x14ac:dyDescent="0.3">
      <c r="A7617" s="2"/>
      <c r="B7617" s="4"/>
    </row>
    <row r="7618" spans="1:2" x14ac:dyDescent="0.3">
      <c r="A7618" s="2"/>
      <c r="B7618" s="4"/>
    </row>
    <row r="7619" spans="1:2" x14ac:dyDescent="0.3">
      <c r="A7619" s="2"/>
      <c r="B7619" s="4"/>
    </row>
    <row r="7620" spans="1:2" x14ac:dyDescent="0.3">
      <c r="A7620" s="2"/>
      <c r="B7620" s="4"/>
    </row>
    <row r="7621" spans="1:2" x14ac:dyDescent="0.3">
      <c r="A7621" s="2"/>
      <c r="B7621" s="4"/>
    </row>
    <row r="7622" spans="1:2" x14ac:dyDescent="0.3">
      <c r="A7622" s="2"/>
      <c r="B7622" s="4"/>
    </row>
    <row r="7623" spans="1:2" x14ac:dyDescent="0.3">
      <c r="A7623" s="2"/>
      <c r="B7623" s="4"/>
    </row>
    <row r="7624" spans="1:2" x14ac:dyDescent="0.3">
      <c r="A7624" s="2"/>
      <c r="B7624" s="4"/>
    </row>
    <row r="7625" spans="1:2" x14ac:dyDescent="0.3">
      <c r="A7625" s="2"/>
      <c r="B7625" s="4"/>
    </row>
    <row r="7626" spans="1:2" x14ac:dyDescent="0.3">
      <c r="A7626" s="2"/>
      <c r="B7626" s="4"/>
    </row>
    <row r="7627" spans="1:2" x14ac:dyDescent="0.3">
      <c r="A7627" s="2"/>
      <c r="B7627" s="4"/>
    </row>
    <row r="7628" spans="1:2" x14ac:dyDescent="0.3">
      <c r="A7628" s="2"/>
      <c r="B7628" s="4"/>
    </row>
    <row r="7629" spans="1:2" x14ac:dyDescent="0.3">
      <c r="A7629" s="2"/>
      <c r="B7629" s="4"/>
    </row>
    <row r="7630" spans="1:2" x14ac:dyDescent="0.3">
      <c r="A7630" s="2"/>
      <c r="B7630" s="4"/>
    </row>
    <row r="7631" spans="1:2" x14ac:dyDescent="0.3">
      <c r="A7631" s="2"/>
      <c r="B7631" s="4"/>
    </row>
    <row r="7632" spans="1:2" x14ac:dyDescent="0.3">
      <c r="A7632" s="2"/>
      <c r="B7632" s="4"/>
    </row>
    <row r="7633" spans="1:2" x14ac:dyDescent="0.3">
      <c r="A7633" s="2"/>
      <c r="B7633" s="4"/>
    </row>
    <row r="7634" spans="1:2" x14ac:dyDescent="0.3">
      <c r="A7634" s="2"/>
      <c r="B7634" s="4"/>
    </row>
    <row r="7635" spans="1:2" x14ac:dyDescent="0.3">
      <c r="A7635" s="2"/>
      <c r="B7635" s="4"/>
    </row>
    <row r="7636" spans="1:2" x14ac:dyDescent="0.3">
      <c r="A7636" s="2"/>
      <c r="B7636" s="4"/>
    </row>
    <row r="7637" spans="1:2" x14ac:dyDescent="0.3">
      <c r="A7637" s="2"/>
      <c r="B7637" s="4"/>
    </row>
    <row r="7638" spans="1:2" x14ac:dyDescent="0.3">
      <c r="A7638" s="2"/>
      <c r="B7638" s="4"/>
    </row>
    <row r="7639" spans="1:2" x14ac:dyDescent="0.3">
      <c r="A7639" s="2"/>
      <c r="B7639" s="4"/>
    </row>
    <row r="7640" spans="1:2" x14ac:dyDescent="0.3">
      <c r="A7640" s="2"/>
      <c r="B7640" s="4"/>
    </row>
    <row r="7641" spans="1:2" x14ac:dyDescent="0.3">
      <c r="A7641" s="2"/>
      <c r="B7641" s="4"/>
    </row>
    <row r="7642" spans="1:2" x14ac:dyDescent="0.3">
      <c r="A7642" s="2"/>
      <c r="B7642" s="4"/>
    </row>
    <row r="7643" spans="1:2" x14ac:dyDescent="0.3">
      <c r="A7643" s="2"/>
      <c r="B7643" s="4"/>
    </row>
    <row r="7644" spans="1:2" x14ac:dyDescent="0.3">
      <c r="A7644" s="2"/>
      <c r="B7644" s="4"/>
    </row>
    <row r="7645" spans="1:2" x14ac:dyDescent="0.3">
      <c r="A7645" s="2"/>
      <c r="B7645" s="4"/>
    </row>
    <row r="7646" spans="1:2" x14ac:dyDescent="0.3">
      <c r="A7646" s="2"/>
      <c r="B7646" s="4"/>
    </row>
    <row r="7647" spans="1:2" x14ac:dyDescent="0.3">
      <c r="A7647" s="2"/>
      <c r="B7647" s="4"/>
    </row>
    <row r="7648" spans="1:2" x14ac:dyDescent="0.3">
      <c r="A7648" s="2"/>
      <c r="B7648" s="4"/>
    </row>
    <row r="7649" spans="1:2" x14ac:dyDescent="0.3">
      <c r="A7649" s="2"/>
      <c r="B7649" s="4"/>
    </row>
    <row r="7650" spans="1:2" x14ac:dyDescent="0.3">
      <c r="A7650" s="2"/>
      <c r="B7650" s="4"/>
    </row>
    <row r="7651" spans="1:2" x14ac:dyDescent="0.3">
      <c r="A7651" s="2"/>
      <c r="B7651" s="4"/>
    </row>
    <row r="7652" spans="1:2" x14ac:dyDescent="0.3">
      <c r="A7652" s="2"/>
      <c r="B7652" s="4"/>
    </row>
    <row r="7653" spans="1:2" x14ac:dyDescent="0.3">
      <c r="A7653" s="2"/>
      <c r="B7653" s="4"/>
    </row>
    <row r="7654" spans="1:2" x14ac:dyDescent="0.3">
      <c r="A7654" s="2"/>
      <c r="B7654" s="4"/>
    </row>
    <row r="7655" spans="1:2" x14ac:dyDescent="0.3">
      <c r="A7655" s="2"/>
      <c r="B7655" s="4"/>
    </row>
    <row r="7656" spans="1:2" x14ac:dyDescent="0.3">
      <c r="A7656" s="2"/>
      <c r="B7656" s="4"/>
    </row>
    <row r="7657" spans="1:2" x14ac:dyDescent="0.3">
      <c r="A7657" s="2"/>
      <c r="B7657" s="4"/>
    </row>
    <row r="7658" spans="1:2" x14ac:dyDescent="0.3">
      <c r="A7658" s="2"/>
      <c r="B7658" s="4"/>
    </row>
    <row r="7659" spans="1:2" x14ac:dyDescent="0.3">
      <c r="A7659" s="2"/>
      <c r="B7659" s="4"/>
    </row>
    <row r="7660" spans="1:2" x14ac:dyDescent="0.3">
      <c r="A7660" s="2"/>
      <c r="B7660" s="4"/>
    </row>
    <row r="7661" spans="1:2" x14ac:dyDescent="0.3">
      <c r="A7661" s="2"/>
      <c r="B7661" s="4"/>
    </row>
    <row r="7662" spans="1:2" x14ac:dyDescent="0.3">
      <c r="A7662" s="2"/>
      <c r="B7662" s="4"/>
    </row>
    <row r="7663" spans="1:2" x14ac:dyDescent="0.3">
      <c r="A7663" s="2"/>
      <c r="B7663" s="4"/>
    </row>
    <row r="7664" spans="1:2" x14ac:dyDescent="0.3">
      <c r="A7664" s="2"/>
      <c r="B7664" s="4"/>
    </row>
    <row r="7665" spans="1:2" x14ac:dyDescent="0.3">
      <c r="A7665" s="2"/>
      <c r="B7665" s="4"/>
    </row>
    <row r="7666" spans="1:2" x14ac:dyDescent="0.3">
      <c r="A7666" s="2"/>
      <c r="B7666" s="4"/>
    </row>
    <row r="7667" spans="1:2" x14ac:dyDescent="0.3">
      <c r="A7667" s="2"/>
      <c r="B7667" s="4"/>
    </row>
    <row r="7668" spans="1:2" x14ac:dyDescent="0.3">
      <c r="A7668" s="2"/>
      <c r="B7668" s="4"/>
    </row>
    <row r="7669" spans="1:2" x14ac:dyDescent="0.3">
      <c r="A7669" s="2"/>
      <c r="B7669" s="4"/>
    </row>
    <row r="7670" spans="1:2" x14ac:dyDescent="0.3">
      <c r="A7670" s="2"/>
      <c r="B7670" s="4"/>
    </row>
    <row r="7671" spans="1:2" x14ac:dyDescent="0.3">
      <c r="A7671" s="2"/>
      <c r="B7671" s="4"/>
    </row>
    <row r="7672" spans="1:2" x14ac:dyDescent="0.3">
      <c r="A7672" s="2"/>
      <c r="B7672" s="4"/>
    </row>
    <row r="7673" spans="1:2" x14ac:dyDescent="0.3">
      <c r="A7673" s="2"/>
      <c r="B7673" s="4"/>
    </row>
    <row r="7674" spans="1:2" x14ac:dyDescent="0.3">
      <c r="A7674" s="2"/>
      <c r="B7674" s="4"/>
    </row>
    <row r="7675" spans="1:2" x14ac:dyDescent="0.3">
      <c r="A7675" s="2"/>
      <c r="B7675" s="4"/>
    </row>
    <row r="7676" spans="1:2" x14ac:dyDescent="0.3">
      <c r="A7676" s="2"/>
      <c r="B7676" s="4"/>
    </row>
    <row r="7677" spans="1:2" x14ac:dyDescent="0.3">
      <c r="A7677" s="2"/>
      <c r="B7677" s="4"/>
    </row>
    <row r="7678" spans="1:2" x14ac:dyDescent="0.3">
      <c r="A7678" s="2"/>
      <c r="B7678" s="4"/>
    </row>
    <row r="7679" spans="1:2" x14ac:dyDescent="0.3">
      <c r="A7679" s="2"/>
      <c r="B7679" s="4"/>
    </row>
    <row r="7680" spans="1:2" x14ac:dyDescent="0.3">
      <c r="A7680" s="2"/>
      <c r="B7680" s="4"/>
    </row>
    <row r="7681" spans="1:2" x14ac:dyDescent="0.3">
      <c r="A7681" s="2"/>
      <c r="B7681" s="4"/>
    </row>
    <row r="7682" spans="1:2" x14ac:dyDescent="0.3">
      <c r="A7682" s="2"/>
      <c r="B7682" s="4"/>
    </row>
    <row r="7683" spans="1:2" x14ac:dyDescent="0.3">
      <c r="A7683" s="2"/>
      <c r="B7683" s="4"/>
    </row>
    <row r="7684" spans="1:2" x14ac:dyDescent="0.3">
      <c r="A7684" s="2"/>
      <c r="B7684" s="4"/>
    </row>
    <row r="7685" spans="1:2" x14ac:dyDescent="0.3">
      <c r="A7685" s="2"/>
      <c r="B7685" s="4"/>
    </row>
    <row r="7686" spans="1:2" x14ac:dyDescent="0.3">
      <c r="A7686" s="2"/>
      <c r="B7686" s="4"/>
    </row>
    <row r="7687" spans="1:2" x14ac:dyDescent="0.3">
      <c r="A7687" s="2"/>
      <c r="B7687" s="4"/>
    </row>
    <row r="7688" spans="1:2" x14ac:dyDescent="0.3">
      <c r="A7688" s="2"/>
      <c r="B7688" s="4"/>
    </row>
    <row r="7689" spans="1:2" x14ac:dyDescent="0.3">
      <c r="A7689" s="2"/>
      <c r="B7689" s="4"/>
    </row>
    <row r="7690" spans="1:2" x14ac:dyDescent="0.3">
      <c r="A7690" s="2"/>
      <c r="B7690" s="4"/>
    </row>
    <row r="7691" spans="1:2" x14ac:dyDescent="0.3">
      <c r="A7691" s="2"/>
      <c r="B7691" s="4"/>
    </row>
    <row r="7692" spans="1:2" x14ac:dyDescent="0.3">
      <c r="A7692" s="2"/>
      <c r="B7692" s="4"/>
    </row>
    <row r="7693" spans="1:2" x14ac:dyDescent="0.3">
      <c r="A7693" s="2"/>
      <c r="B7693" s="4"/>
    </row>
    <row r="7694" spans="1:2" x14ac:dyDescent="0.3">
      <c r="A7694" s="2"/>
      <c r="B7694" s="4"/>
    </row>
    <row r="7695" spans="1:2" x14ac:dyDescent="0.3">
      <c r="A7695" s="2"/>
      <c r="B7695" s="4"/>
    </row>
    <row r="7696" spans="1:2" x14ac:dyDescent="0.3">
      <c r="A7696" s="2"/>
      <c r="B7696" s="4"/>
    </row>
    <row r="7697" spans="1:2" x14ac:dyDescent="0.3">
      <c r="A7697" s="2"/>
      <c r="B7697" s="4"/>
    </row>
    <row r="7698" spans="1:2" x14ac:dyDescent="0.3">
      <c r="A7698" s="2"/>
      <c r="B7698" s="4"/>
    </row>
    <row r="7699" spans="1:2" x14ac:dyDescent="0.3">
      <c r="A7699" s="2"/>
      <c r="B7699" s="4"/>
    </row>
    <row r="7700" spans="1:2" x14ac:dyDescent="0.3">
      <c r="A7700" s="2"/>
      <c r="B7700" s="4"/>
    </row>
    <row r="7701" spans="1:2" x14ac:dyDescent="0.3">
      <c r="A7701" s="2"/>
      <c r="B7701" s="4"/>
    </row>
    <row r="7702" spans="1:2" x14ac:dyDescent="0.3">
      <c r="A7702" s="2"/>
      <c r="B7702" s="4"/>
    </row>
    <row r="7703" spans="1:2" x14ac:dyDescent="0.3">
      <c r="A7703" s="2"/>
      <c r="B7703" s="4"/>
    </row>
    <row r="7704" spans="1:2" x14ac:dyDescent="0.3">
      <c r="A7704" s="2"/>
      <c r="B7704" s="4"/>
    </row>
    <row r="7705" spans="1:2" x14ac:dyDescent="0.3">
      <c r="A7705" s="2"/>
      <c r="B7705" s="4"/>
    </row>
    <row r="7706" spans="1:2" x14ac:dyDescent="0.3">
      <c r="A7706" s="2"/>
      <c r="B7706" s="4"/>
    </row>
    <row r="7707" spans="1:2" x14ac:dyDescent="0.3">
      <c r="A7707" s="2"/>
      <c r="B7707" s="4"/>
    </row>
    <row r="7708" spans="1:2" x14ac:dyDescent="0.3">
      <c r="A7708" s="2"/>
      <c r="B7708" s="4"/>
    </row>
    <row r="7709" spans="1:2" x14ac:dyDescent="0.3">
      <c r="A7709" s="2"/>
      <c r="B7709" s="4"/>
    </row>
    <row r="7710" spans="1:2" x14ac:dyDescent="0.3">
      <c r="A7710" s="2"/>
      <c r="B7710" s="4"/>
    </row>
    <row r="7711" spans="1:2" x14ac:dyDescent="0.3">
      <c r="A7711" s="2"/>
      <c r="B7711" s="4"/>
    </row>
    <row r="7712" spans="1:2" x14ac:dyDescent="0.3">
      <c r="A7712" s="2"/>
      <c r="B7712" s="4"/>
    </row>
    <row r="7713" spans="1:2" x14ac:dyDescent="0.3">
      <c r="A7713" s="2"/>
      <c r="B7713" s="4"/>
    </row>
    <row r="7714" spans="1:2" x14ac:dyDescent="0.3">
      <c r="A7714" s="2"/>
      <c r="B7714" s="4"/>
    </row>
    <row r="7715" spans="1:2" x14ac:dyDescent="0.3">
      <c r="A7715" s="2"/>
      <c r="B7715" s="4"/>
    </row>
    <row r="7716" spans="1:2" x14ac:dyDescent="0.3">
      <c r="A7716" s="2"/>
      <c r="B7716" s="4"/>
    </row>
    <row r="7717" spans="1:2" x14ac:dyDescent="0.3">
      <c r="A7717" s="2"/>
      <c r="B7717" s="4"/>
    </row>
    <row r="7718" spans="1:2" x14ac:dyDescent="0.3">
      <c r="A7718" s="2"/>
      <c r="B7718" s="4"/>
    </row>
    <row r="7719" spans="1:2" x14ac:dyDescent="0.3">
      <c r="A7719" s="2"/>
      <c r="B7719" s="4"/>
    </row>
    <row r="7720" spans="1:2" x14ac:dyDescent="0.3">
      <c r="A7720" s="2"/>
      <c r="B7720" s="4"/>
    </row>
    <row r="7721" spans="1:2" x14ac:dyDescent="0.3">
      <c r="A7721" s="2"/>
      <c r="B7721" s="4"/>
    </row>
    <row r="7722" spans="1:2" x14ac:dyDescent="0.3">
      <c r="A7722" s="2"/>
      <c r="B7722" s="4"/>
    </row>
    <row r="7723" spans="1:2" x14ac:dyDescent="0.3">
      <c r="A7723" s="2"/>
      <c r="B7723" s="4"/>
    </row>
    <row r="7724" spans="1:2" x14ac:dyDescent="0.3">
      <c r="A7724" s="2"/>
      <c r="B7724" s="4"/>
    </row>
    <row r="7725" spans="1:2" x14ac:dyDescent="0.3">
      <c r="A7725" s="2"/>
      <c r="B7725" s="4"/>
    </row>
    <row r="7726" spans="1:2" x14ac:dyDescent="0.3">
      <c r="A7726" s="2"/>
      <c r="B7726" s="4"/>
    </row>
    <row r="7727" spans="1:2" x14ac:dyDescent="0.3">
      <c r="A7727" s="2"/>
      <c r="B7727" s="4"/>
    </row>
    <row r="7728" spans="1:2" x14ac:dyDescent="0.3">
      <c r="A7728" s="2"/>
      <c r="B7728" s="4"/>
    </row>
    <row r="7729" spans="1:2" x14ac:dyDescent="0.3">
      <c r="A7729" s="2"/>
      <c r="B7729" s="4"/>
    </row>
    <row r="7730" spans="1:2" x14ac:dyDescent="0.3">
      <c r="A7730" s="2"/>
      <c r="B7730" s="4"/>
    </row>
    <row r="7731" spans="1:2" x14ac:dyDescent="0.3">
      <c r="A7731" s="2"/>
      <c r="B7731" s="4"/>
    </row>
    <row r="7732" spans="1:2" x14ac:dyDescent="0.3">
      <c r="A7732" s="2"/>
      <c r="B7732" s="4"/>
    </row>
    <row r="7733" spans="1:2" x14ac:dyDescent="0.3">
      <c r="A7733" s="2"/>
      <c r="B7733" s="4"/>
    </row>
    <row r="7734" spans="1:2" x14ac:dyDescent="0.3">
      <c r="A7734" s="2"/>
      <c r="B7734" s="4"/>
    </row>
    <row r="7735" spans="1:2" x14ac:dyDescent="0.3">
      <c r="A7735" s="2"/>
      <c r="B7735" s="4"/>
    </row>
    <row r="7736" spans="1:2" x14ac:dyDescent="0.3">
      <c r="A7736" s="2"/>
      <c r="B7736" s="4"/>
    </row>
    <row r="7737" spans="1:2" x14ac:dyDescent="0.3">
      <c r="A7737" s="2"/>
      <c r="B7737" s="4"/>
    </row>
    <row r="7738" spans="1:2" x14ac:dyDescent="0.3">
      <c r="A7738" s="2"/>
      <c r="B7738" s="4"/>
    </row>
    <row r="7739" spans="1:2" x14ac:dyDescent="0.3">
      <c r="A7739" s="2"/>
      <c r="B7739" s="4"/>
    </row>
    <row r="7740" spans="1:2" x14ac:dyDescent="0.3">
      <c r="A7740" s="2"/>
      <c r="B7740" s="4"/>
    </row>
    <row r="7741" spans="1:2" x14ac:dyDescent="0.3">
      <c r="A7741" s="2"/>
      <c r="B7741" s="4"/>
    </row>
    <row r="7742" spans="1:2" x14ac:dyDescent="0.3">
      <c r="A7742" s="2"/>
      <c r="B7742" s="4"/>
    </row>
    <row r="7743" spans="1:2" x14ac:dyDescent="0.3">
      <c r="A7743" s="2"/>
      <c r="B7743" s="4"/>
    </row>
    <row r="7744" spans="1:2" x14ac:dyDescent="0.3">
      <c r="A7744" s="2"/>
      <c r="B7744" s="4"/>
    </row>
    <row r="7745" spans="1:2" x14ac:dyDescent="0.3">
      <c r="A7745" s="2"/>
      <c r="B7745" s="4"/>
    </row>
    <row r="7746" spans="1:2" x14ac:dyDescent="0.3">
      <c r="A7746" s="2"/>
      <c r="B7746" s="4"/>
    </row>
    <row r="7747" spans="1:2" x14ac:dyDescent="0.3">
      <c r="A7747" s="2"/>
      <c r="B7747" s="4"/>
    </row>
    <row r="7748" spans="1:2" x14ac:dyDescent="0.3">
      <c r="A7748" s="2"/>
      <c r="B7748" s="4"/>
    </row>
    <row r="7749" spans="1:2" x14ac:dyDescent="0.3">
      <c r="A7749" s="2"/>
      <c r="B7749" s="4"/>
    </row>
    <row r="7750" spans="1:2" x14ac:dyDescent="0.3">
      <c r="A7750" s="2"/>
      <c r="B7750" s="4"/>
    </row>
    <row r="7751" spans="1:2" x14ac:dyDescent="0.3">
      <c r="A7751" s="2"/>
      <c r="B7751" s="4"/>
    </row>
    <row r="7752" spans="1:2" x14ac:dyDescent="0.3">
      <c r="A7752" s="2"/>
      <c r="B7752" s="4"/>
    </row>
    <row r="7753" spans="1:2" x14ac:dyDescent="0.3">
      <c r="A7753" s="2"/>
      <c r="B7753" s="4"/>
    </row>
    <row r="7754" spans="1:2" x14ac:dyDescent="0.3">
      <c r="A7754" s="2"/>
      <c r="B7754" s="4"/>
    </row>
    <row r="7755" spans="1:2" x14ac:dyDescent="0.3">
      <c r="A7755" s="2"/>
      <c r="B7755" s="4"/>
    </row>
    <row r="7756" spans="1:2" x14ac:dyDescent="0.3">
      <c r="A7756" s="2"/>
      <c r="B7756" s="4"/>
    </row>
    <row r="7757" spans="1:2" x14ac:dyDescent="0.3">
      <c r="A7757" s="2"/>
      <c r="B7757" s="4"/>
    </row>
    <row r="7758" spans="1:2" x14ac:dyDescent="0.3">
      <c r="A7758" s="2"/>
      <c r="B7758" s="4"/>
    </row>
    <row r="7759" spans="1:2" x14ac:dyDescent="0.3">
      <c r="A7759" s="2"/>
      <c r="B7759" s="4"/>
    </row>
    <row r="7760" spans="1:2" x14ac:dyDescent="0.3">
      <c r="A7760" s="2"/>
      <c r="B7760" s="4"/>
    </row>
    <row r="7761" spans="1:2" x14ac:dyDescent="0.3">
      <c r="A7761" s="2"/>
      <c r="B7761" s="4"/>
    </row>
    <row r="7762" spans="1:2" x14ac:dyDescent="0.3">
      <c r="A7762" s="2"/>
      <c r="B7762" s="4"/>
    </row>
    <row r="7763" spans="1:2" x14ac:dyDescent="0.3">
      <c r="A7763" s="2"/>
      <c r="B7763" s="4"/>
    </row>
    <row r="7764" spans="1:2" x14ac:dyDescent="0.3">
      <c r="A7764" s="2"/>
      <c r="B7764" s="4"/>
    </row>
    <row r="7765" spans="1:2" x14ac:dyDescent="0.3">
      <c r="A7765" s="2"/>
      <c r="B7765" s="4"/>
    </row>
    <row r="7766" spans="1:2" x14ac:dyDescent="0.3">
      <c r="A7766" s="2"/>
      <c r="B7766" s="4"/>
    </row>
    <row r="7767" spans="1:2" x14ac:dyDescent="0.3">
      <c r="A7767" s="2"/>
      <c r="B7767" s="4"/>
    </row>
    <row r="7768" spans="1:2" x14ac:dyDescent="0.3">
      <c r="A7768" s="2"/>
      <c r="B7768" s="4"/>
    </row>
    <row r="7769" spans="1:2" x14ac:dyDescent="0.3">
      <c r="A7769" s="2"/>
      <c r="B7769" s="4"/>
    </row>
    <row r="7770" spans="1:2" x14ac:dyDescent="0.3">
      <c r="A7770" s="2"/>
      <c r="B7770" s="4"/>
    </row>
    <row r="7771" spans="1:2" x14ac:dyDescent="0.3">
      <c r="A7771" s="2"/>
      <c r="B7771" s="4"/>
    </row>
    <row r="7772" spans="1:2" x14ac:dyDescent="0.3">
      <c r="A7772" s="2"/>
      <c r="B7772" s="4"/>
    </row>
    <row r="7773" spans="1:2" x14ac:dyDescent="0.3">
      <c r="A7773" s="2"/>
      <c r="B7773" s="4"/>
    </row>
    <row r="7774" spans="1:2" x14ac:dyDescent="0.3">
      <c r="A7774" s="2"/>
      <c r="B7774" s="4"/>
    </row>
    <row r="7775" spans="1:2" x14ac:dyDescent="0.3">
      <c r="A7775" s="2"/>
      <c r="B7775" s="4"/>
    </row>
    <row r="7776" spans="1:2" x14ac:dyDescent="0.3">
      <c r="A7776" s="2"/>
      <c r="B7776" s="4"/>
    </row>
    <row r="7777" spans="1:2" x14ac:dyDescent="0.3">
      <c r="A7777" s="2"/>
      <c r="B7777" s="4"/>
    </row>
    <row r="7778" spans="1:2" x14ac:dyDescent="0.3">
      <c r="A7778" s="2"/>
      <c r="B7778" s="4"/>
    </row>
    <row r="7779" spans="1:2" x14ac:dyDescent="0.3">
      <c r="A7779" s="2"/>
      <c r="B7779" s="4"/>
    </row>
    <row r="7780" spans="1:2" x14ac:dyDescent="0.3">
      <c r="A7780" s="2"/>
      <c r="B7780" s="4"/>
    </row>
    <row r="7781" spans="1:2" x14ac:dyDescent="0.3">
      <c r="A7781" s="2"/>
      <c r="B7781" s="4"/>
    </row>
    <row r="7782" spans="1:2" x14ac:dyDescent="0.3">
      <c r="A7782" s="2"/>
      <c r="B7782" s="4"/>
    </row>
    <row r="7783" spans="1:2" x14ac:dyDescent="0.3">
      <c r="A7783" s="2"/>
      <c r="B7783" s="4"/>
    </row>
    <row r="7784" spans="1:2" x14ac:dyDescent="0.3">
      <c r="A7784" s="2"/>
      <c r="B7784" s="4"/>
    </row>
    <row r="7785" spans="1:2" x14ac:dyDescent="0.3">
      <c r="A7785" s="2"/>
      <c r="B7785" s="4"/>
    </row>
    <row r="7786" spans="1:2" x14ac:dyDescent="0.3">
      <c r="A7786" s="2"/>
      <c r="B7786" s="4"/>
    </row>
    <row r="7787" spans="1:2" x14ac:dyDescent="0.3">
      <c r="A7787" s="2"/>
      <c r="B7787" s="4"/>
    </row>
    <row r="7788" spans="1:2" x14ac:dyDescent="0.3">
      <c r="A7788" s="2"/>
      <c r="B7788" s="4"/>
    </row>
    <row r="7789" spans="1:2" x14ac:dyDescent="0.3">
      <c r="A7789" s="2"/>
      <c r="B7789" s="4"/>
    </row>
    <row r="7790" spans="1:2" x14ac:dyDescent="0.3">
      <c r="A7790" s="2"/>
      <c r="B7790" s="4"/>
    </row>
    <row r="7791" spans="1:2" x14ac:dyDescent="0.3">
      <c r="A7791" s="2"/>
      <c r="B7791" s="4"/>
    </row>
    <row r="7792" spans="1:2" x14ac:dyDescent="0.3">
      <c r="A7792" s="2"/>
      <c r="B7792" s="4"/>
    </row>
    <row r="7793" spans="1:2" x14ac:dyDescent="0.3">
      <c r="A7793" s="2"/>
      <c r="B7793" s="4"/>
    </row>
    <row r="7794" spans="1:2" x14ac:dyDescent="0.3">
      <c r="A7794" s="2"/>
      <c r="B7794" s="4"/>
    </row>
    <row r="7795" spans="1:2" x14ac:dyDescent="0.3">
      <c r="A7795" s="2"/>
      <c r="B7795" s="4"/>
    </row>
    <row r="7796" spans="1:2" x14ac:dyDescent="0.3">
      <c r="A7796" s="2"/>
      <c r="B7796" s="4"/>
    </row>
    <row r="7797" spans="1:2" x14ac:dyDescent="0.3">
      <c r="A7797" s="2"/>
      <c r="B7797" s="4"/>
    </row>
    <row r="7798" spans="1:2" x14ac:dyDescent="0.3">
      <c r="A7798" s="2"/>
      <c r="B7798" s="4"/>
    </row>
    <row r="7799" spans="1:2" x14ac:dyDescent="0.3">
      <c r="A7799" s="2"/>
      <c r="B7799" s="4"/>
    </row>
    <row r="7800" spans="1:2" x14ac:dyDescent="0.3">
      <c r="A7800" s="2"/>
      <c r="B7800" s="4"/>
    </row>
    <row r="7801" spans="1:2" x14ac:dyDescent="0.3">
      <c r="A7801" s="2"/>
      <c r="B7801" s="4"/>
    </row>
    <row r="7802" spans="1:2" x14ac:dyDescent="0.3">
      <c r="A7802" s="2"/>
      <c r="B7802" s="4"/>
    </row>
    <row r="7803" spans="1:2" x14ac:dyDescent="0.3">
      <c r="A7803" s="2"/>
      <c r="B7803" s="4"/>
    </row>
    <row r="7804" spans="1:2" x14ac:dyDescent="0.3">
      <c r="A7804" s="2"/>
      <c r="B7804" s="4"/>
    </row>
    <row r="7805" spans="1:2" x14ac:dyDescent="0.3">
      <c r="A7805" s="2"/>
      <c r="B7805" s="4"/>
    </row>
    <row r="7806" spans="1:2" x14ac:dyDescent="0.3">
      <c r="A7806" s="2"/>
      <c r="B7806" s="4"/>
    </row>
    <row r="7807" spans="1:2" x14ac:dyDescent="0.3">
      <c r="A7807" s="2"/>
      <c r="B7807" s="4"/>
    </row>
    <row r="7808" spans="1:2" x14ac:dyDescent="0.3">
      <c r="A7808" s="2"/>
      <c r="B7808" s="4"/>
    </row>
    <row r="7809" spans="1:2" x14ac:dyDescent="0.3">
      <c r="A7809" s="2"/>
      <c r="B7809" s="4"/>
    </row>
    <row r="7810" spans="1:2" x14ac:dyDescent="0.3">
      <c r="A7810" s="2"/>
      <c r="B7810" s="4"/>
    </row>
    <row r="7811" spans="1:2" x14ac:dyDescent="0.3">
      <c r="A7811" s="2"/>
      <c r="B7811" s="4"/>
    </row>
    <row r="7812" spans="1:2" x14ac:dyDescent="0.3">
      <c r="A7812" s="2"/>
      <c r="B7812" s="4"/>
    </row>
    <row r="7813" spans="1:2" x14ac:dyDescent="0.3">
      <c r="A7813" s="2"/>
      <c r="B7813" s="4"/>
    </row>
    <row r="7814" spans="1:2" x14ac:dyDescent="0.3">
      <c r="A7814" s="2"/>
      <c r="B7814" s="4"/>
    </row>
    <row r="7815" spans="1:2" x14ac:dyDescent="0.3">
      <c r="A7815" s="2"/>
      <c r="B7815" s="4"/>
    </row>
    <row r="7816" spans="1:2" x14ac:dyDescent="0.3">
      <c r="A7816" s="2"/>
      <c r="B7816" s="4"/>
    </row>
    <row r="7817" spans="1:2" x14ac:dyDescent="0.3">
      <c r="A7817" s="2"/>
      <c r="B7817" s="4"/>
    </row>
    <row r="7818" spans="1:2" x14ac:dyDescent="0.3">
      <c r="A7818" s="2"/>
      <c r="B7818" s="4"/>
    </row>
    <row r="7819" spans="1:2" x14ac:dyDescent="0.3">
      <c r="A7819" s="2"/>
      <c r="B7819" s="4"/>
    </row>
    <row r="7820" spans="1:2" x14ac:dyDescent="0.3">
      <c r="A7820" s="2"/>
      <c r="B7820" s="4"/>
    </row>
    <row r="7821" spans="1:2" x14ac:dyDescent="0.3">
      <c r="A7821" s="2"/>
      <c r="B7821" s="4"/>
    </row>
    <row r="7822" spans="1:2" x14ac:dyDescent="0.3">
      <c r="A7822" s="2"/>
      <c r="B7822" s="4"/>
    </row>
    <row r="7823" spans="1:2" x14ac:dyDescent="0.3">
      <c r="A7823" s="2"/>
      <c r="B7823" s="4"/>
    </row>
    <row r="7824" spans="1:2" x14ac:dyDescent="0.3">
      <c r="A7824" s="2"/>
      <c r="B7824" s="4"/>
    </row>
    <row r="7825" spans="1:2" x14ac:dyDescent="0.3">
      <c r="A7825" s="2"/>
      <c r="B7825" s="4"/>
    </row>
    <row r="7826" spans="1:2" x14ac:dyDescent="0.3">
      <c r="A7826" s="2"/>
      <c r="B7826" s="4"/>
    </row>
    <row r="7827" spans="1:2" x14ac:dyDescent="0.3">
      <c r="A7827" s="2"/>
      <c r="B7827" s="4"/>
    </row>
    <row r="7828" spans="1:2" x14ac:dyDescent="0.3">
      <c r="A7828" s="2"/>
      <c r="B7828" s="4"/>
    </row>
    <row r="7829" spans="1:2" x14ac:dyDescent="0.3">
      <c r="A7829" s="2"/>
      <c r="B7829" s="4"/>
    </row>
    <row r="7830" spans="1:2" x14ac:dyDescent="0.3">
      <c r="A7830" s="2"/>
      <c r="B7830" s="4"/>
    </row>
    <row r="7831" spans="1:2" x14ac:dyDescent="0.3">
      <c r="A7831" s="2"/>
      <c r="B7831" s="4"/>
    </row>
    <row r="7832" spans="1:2" x14ac:dyDescent="0.3">
      <c r="A7832" s="2"/>
      <c r="B7832" s="4"/>
    </row>
    <row r="7833" spans="1:2" x14ac:dyDescent="0.3">
      <c r="A7833" s="2"/>
      <c r="B7833" s="4"/>
    </row>
    <row r="7834" spans="1:2" x14ac:dyDescent="0.3">
      <c r="A7834" s="2"/>
      <c r="B7834" s="4"/>
    </row>
    <row r="7835" spans="1:2" x14ac:dyDescent="0.3">
      <c r="A7835" s="2"/>
      <c r="B7835" s="4"/>
    </row>
    <row r="7836" spans="1:2" x14ac:dyDescent="0.3">
      <c r="A7836" s="2"/>
      <c r="B7836" s="4"/>
    </row>
    <row r="7837" spans="1:2" x14ac:dyDescent="0.3">
      <c r="A7837" s="2"/>
      <c r="B7837" s="4"/>
    </row>
    <row r="7838" spans="1:2" x14ac:dyDescent="0.3">
      <c r="A7838" s="2"/>
      <c r="B7838" s="4"/>
    </row>
    <row r="7839" spans="1:2" x14ac:dyDescent="0.3">
      <c r="A7839" s="2"/>
      <c r="B7839" s="4"/>
    </row>
    <row r="7840" spans="1:2" x14ac:dyDescent="0.3">
      <c r="A7840" s="2"/>
      <c r="B7840" s="4"/>
    </row>
    <row r="7841" spans="1:2" x14ac:dyDescent="0.3">
      <c r="A7841" s="2"/>
      <c r="B7841" s="4"/>
    </row>
    <row r="7842" spans="1:2" x14ac:dyDescent="0.3">
      <c r="A7842" s="2"/>
      <c r="B7842" s="4"/>
    </row>
    <row r="7843" spans="1:2" x14ac:dyDescent="0.3">
      <c r="A7843" s="2"/>
      <c r="B7843" s="4"/>
    </row>
    <row r="7844" spans="1:2" x14ac:dyDescent="0.3">
      <c r="A7844" s="2"/>
      <c r="B7844" s="4"/>
    </row>
    <row r="7845" spans="1:2" x14ac:dyDescent="0.3">
      <c r="A7845" s="2"/>
      <c r="B7845" s="4"/>
    </row>
    <row r="7846" spans="1:2" x14ac:dyDescent="0.3">
      <c r="A7846" s="2"/>
      <c r="B7846" s="4"/>
    </row>
    <row r="7847" spans="1:2" x14ac:dyDescent="0.3">
      <c r="A7847" s="2"/>
      <c r="B7847" s="4"/>
    </row>
    <row r="7848" spans="1:2" x14ac:dyDescent="0.3">
      <c r="A7848" s="2"/>
      <c r="B7848" s="4"/>
    </row>
    <row r="7849" spans="1:2" x14ac:dyDescent="0.3">
      <c r="A7849" s="2"/>
      <c r="B7849" s="4"/>
    </row>
    <row r="7850" spans="1:2" x14ac:dyDescent="0.3">
      <c r="A7850" s="2"/>
      <c r="B7850" s="4"/>
    </row>
    <row r="7851" spans="1:2" x14ac:dyDescent="0.3">
      <c r="A7851" s="2"/>
      <c r="B7851" s="4"/>
    </row>
    <row r="7852" spans="1:2" x14ac:dyDescent="0.3">
      <c r="A7852" s="2"/>
      <c r="B7852" s="4"/>
    </row>
    <row r="7853" spans="1:2" x14ac:dyDescent="0.3">
      <c r="A7853" s="2"/>
      <c r="B7853" s="4"/>
    </row>
    <row r="7854" spans="1:2" x14ac:dyDescent="0.3">
      <c r="A7854" s="2"/>
      <c r="B7854" s="4"/>
    </row>
    <row r="7855" spans="1:2" x14ac:dyDescent="0.3">
      <c r="A7855" s="2"/>
      <c r="B7855" s="4"/>
    </row>
    <row r="7856" spans="1:2" x14ac:dyDescent="0.3">
      <c r="A7856" s="2"/>
      <c r="B7856" s="4"/>
    </row>
    <row r="7857" spans="1:2" x14ac:dyDescent="0.3">
      <c r="A7857" s="2"/>
      <c r="B7857" s="4"/>
    </row>
    <row r="7858" spans="1:2" x14ac:dyDescent="0.3">
      <c r="A7858" s="2"/>
      <c r="B7858" s="4"/>
    </row>
    <row r="7859" spans="1:2" x14ac:dyDescent="0.3">
      <c r="A7859" s="2"/>
      <c r="B7859" s="4"/>
    </row>
    <row r="7860" spans="1:2" x14ac:dyDescent="0.3">
      <c r="A7860" s="2"/>
      <c r="B7860" s="4"/>
    </row>
    <row r="7861" spans="1:2" x14ac:dyDescent="0.3">
      <c r="A7861" s="2"/>
      <c r="B7861" s="4"/>
    </row>
    <row r="7862" spans="1:2" x14ac:dyDescent="0.3">
      <c r="A7862" s="2"/>
      <c r="B7862" s="4"/>
    </row>
    <row r="7863" spans="1:2" x14ac:dyDescent="0.3">
      <c r="A7863" s="2"/>
      <c r="B7863" s="4"/>
    </row>
    <row r="7864" spans="1:2" x14ac:dyDescent="0.3">
      <c r="A7864" s="2"/>
      <c r="B7864" s="4"/>
    </row>
    <row r="7865" spans="1:2" x14ac:dyDescent="0.3">
      <c r="A7865" s="2"/>
      <c r="B7865" s="4"/>
    </row>
    <row r="7866" spans="1:2" x14ac:dyDescent="0.3">
      <c r="A7866" s="2"/>
      <c r="B7866" s="4"/>
    </row>
    <row r="7867" spans="1:2" x14ac:dyDescent="0.3">
      <c r="A7867" s="2"/>
      <c r="B7867" s="4"/>
    </row>
    <row r="7868" spans="1:2" x14ac:dyDescent="0.3">
      <c r="A7868" s="2"/>
      <c r="B7868" s="4"/>
    </row>
    <row r="7869" spans="1:2" x14ac:dyDescent="0.3">
      <c r="A7869" s="2"/>
      <c r="B7869" s="4"/>
    </row>
    <row r="7870" spans="1:2" x14ac:dyDescent="0.3">
      <c r="A7870" s="2"/>
      <c r="B7870" s="4"/>
    </row>
    <row r="7871" spans="1:2" x14ac:dyDescent="0.3">
      <c r="A7871" s="2"/>
      <c r="B7871" s="4"/>
    </row>
    <row r="7872" spans="1:2" x14ac:dyDescent="0.3">
      <c r="A7872" s="2"/>
      <c r="B7872" s="4"/>
    </row>
    <row r="7873" spans="1:2" x14ac:dyDescent="0.3">
      <c r="A7873" s="2"/>
      <c r="B7873" s="4"/>
    </row>
    <row r="7874" spans="1:2" x14ac:dyDescent="0.3">
      <c r="A7874" s="2"/>
      <c r="B7874" s="4"/>
    </row>
    <row r="7875" spans="1:2" x14ac:dyDescent="0.3">
      <c r="A7875" s="2"/>
      <c r="B7875" s="4"/>
    </row>
    <row r="7876" spans="1:2" x14ac:dyDescent="0.3">
      <c r="A7876" s="2"/>
      <c r="B7876" s="4"/>
    </row>
    <row r="7877" spans="1:2" x14ac:dyDescent="0.3">
      <c r="A7877" s="2"/>
      <c r="B7877" s="4"/>
    </row>
    <row r="7878" spans="1:2" x14ac:dyDescent="0.3">
      <c r="A7878" s="2"/>
      <c r="B7878" s="4"/>
    </row>
    <row r="7879" spans="1:2" x14ac:dyDescent="0.3">
      <c r="A7879" s="2"/>
      <c r="B7879" s="4"/>
    </row>
    <row r="7880" spans="1:2" x14ac:dyDescent="0.3">
      <c r="A7880" s="2"/>
      <c r="B7880" s="4"/>
    </row>
    <row r="7881" spans="1:2" x14ac:dyDescent="0.3">
      <c r="A7881" s="2"/>
      <c r="B7881" s="4"/>
    </row>
    <row r="7882" spans="1:2" x14ac:dyDescent="0.3">
      <c r="A7882" s="2"/>
      <c r="B7882" s="4"/>
    </row>
    <row r="7883" spans="1:2" x14ac:dyDescent="0.3">
      <c r="A7883" s="2"/>
      <c r="B7883" s="4"/>
    </row>
    <row r="7884" spans="1:2" x14ac:dyDescent="0.3">
      <c r="A7884" s="2"/>
      <c r="B7884" s="4"/>
    </row>
    <row r="7885" spans="1:2" x14ac:dyDescent="0.3">
      <c r="A7885" s="2"/>
      <c r="B7885" s="4"/>
    </row>
    <row r="7886" spans="1:2" x14ac:dyDescent="0.3">
      <c r="A7886" s="2"/>
      <c r="B7886" s="4"/>
    </row>
    <row r="7887" spans="1:2" x14ac:dyDescent="0.3">
      <c r="A7887" s="2"/>
      <c r="B7887" s="4"/>
    </row>
    <row r="7888" spans="1:2" x14ac:dyDescent="0.3">
      <c r="A7888" s="2"/>
      <c r="B7888" s="4"/>
    </row>
    <row r="7889" spans="1:2" x14ac:dyDescent="0.3">
      <c r="A7889" s="2"/>
      <c r="B7889" s="4"/>
    </row>
    <row r="7890" spans="1:2" x14ac:dyDescent="0.3">
      <c r="A7890" s="2"/>
      <c r="B7890" s="4"/>
    </row>
    <row r="7891" spans="1:2" x14ac:dyDescent="0.3">
      <c r="A7891" s="2"/>
      <c r="B7891" s="4"/>
    </row>
    <row r="7892" spans="1:2" x14ac:dyDescent="0.3">
      <c r="A7892" s="2"/>
      <c r="B7892" s="4"/>
    </row>
    <row r="7893" spans="1:2" x14ac:dyDescent="0.3">
      <c r="A7893" s="2"/>
      <c r="B7893" s="4"/>
    </row>
    <row r="7894" spans="1:2" x14ac:dyDescent="0.3">
      <c r="A7894" s="2"/>
      <c r="B7894" s="4"/>
    </row>
    <row r="7895" spans="1:2" x14ac:dyDescent="0.3">
      <c r="A7895" s="2"/>
      <c r="B7895" s="4"/>
    </row>
    <row r="7896" spans="1:2" x14ac:dyDescent="0.3">
      <c r="A7896" s="2"/>
      <c r="B7896" s="4"/>
    </row>
    <row r="7897" spans="1:2" x14ac:dyDescent="0.3">
      <c r="A7897" s="2"/>
      <c r="B7897" s="4"/>
    </row>
    <row r="7898" spans="1:2" x14ac:dyDescent="0.3">
      <c r="A7898" s="2"/>
      <c r="B7898" s="4"/>
    </row>
    <row r="7899" spans="1:2" x14ac:dyDescent="0.3">
      <c r="A7899" s="2"/>
      <c r="B7899" s="4"/>
    </row>
    <row r="7900" spans="1:2" x14ac:dyDescent="0.3">
      <c r="A7900" s="2"/>
      <c r="B7900" s="4"/>
    </row>
    <row r="7901" spans="1:2" x14ac:dyDescent="0.3">
      <c r="A7901" s="2"/>
      <c r="B7901" s="4"/>
    </row>
    <row r="7902" spans="1:2" x14ac:dyDescent="0.3">
      <c r="A7902" s="2"/>
      <c r="B7902" s="4"/>
    </row>
    <row r="7903" spans="1:2" x14ac:dyDescent="0.3">
      <c r="A7903" s="2"/>
      <c r="B7903" s="4"/>
    </row>
    <row r="7904" spans="1:2" x14ac:dyDescent="0.3">
      <c r="A7904" s="2"/>
      <c r="B7904" s="4"/>
    </row>
    <row r="7905" spans="1:2" x14ac:dyDescent="0.3">
      <c r="A7905" s="2"/>
      <c r="B7905" s="4"/>
    </row>
    <row r="7906" spans="1:2" x14ac:dyDescent="0.3">
      <c r="A7906" s="2"/>
      <c r="B7906" s="4"/>
    </row>
    <row r="7907" spans="1:2" x14ac:dyDescent="0.3">
      <c r="A7907" s="2"/>
      <c r="B7907" s="4"/>
    </row>
    <row r="7908" spans="1:2" x14ac:dyDescent="0.3">
      <c r="A7908" s="2"/>
      <c r="B7908" s="4"/>
    </row>
    <row r="7909" spans="1:2" x14ac:dyDescent="0.3">
      <c r="A7909" s="2"/>
      <c r="B7909" s="4"/>
    </row>
    <row r="7910" spans="1:2" x14ac:dyDescent="0.3">
      <c r="A7910" s="2"/>
      <c r="B7910" s="4"/>
    </row>
    <row r="7911" spans="1:2" x14ac:dyDescent="0.3">
      <c r="A7911" s="2"/>
      <c r="B7911" s="4"/>
    </row>
    <row r="7912" spans="1:2" x14ac:dyDescent="0.3">
      <c r="A7912" s="2"/>
      <c r="B7912" s="4"/>
    </row>
    <row r="7913" spans="1:2" x14ac:dyDescent="0.3">
      <c r="A7913" s="2"/>
      <c r="B7913" s="4"/>
    </row>
    <row r="7914" spans="1:2" x14ac:dyDescent="0.3">
      <c r="A7914" s="2"/>
      <c r="B7914" s="4"/>
    </row>
    <row r="7915" spans="1:2" x14ac:dyDescent="0.3">
      <c r="A7915" s="2"/>
      <c r="B7915" s="4"/>
    </row>
    <row r="7916" spans="1:2" x14ac:dyDescent="0.3">
      <c r="A7916" s="2"/>
      <c r="B7916" s="4"/>
    </row>
    <row r="7917" spans="1:2" x14ac:dyDescent="0.3">
      <c r="A7917" s="2"/>
      <c r="B7917" s="4"/>
    </row>
    <row r="7918" spans="1:2" x14ac:dyDescent="0.3">
      <c r="A7918" s="2"/>
      <c r="B7918" s="4"/>
    </row>
    <row r="7919" spans="1:2" x14ac:dyDescent="0.3">
      <c r="A7919" s="2"/>
      <c r="B7919" s="4"/>
    </row>
    <row r="7920" spans="1:2" x14ac:dyDescent="0.3">
      <c r="A7920" s="2"/>
      <c r="B7920" s="4"/>
    </row>
    <row r="7921" spans="1:2" x14ac:dyDescent="0.3">
      <c r="A7921" s="2"/>
      <c r="B7921" s="4"/>
    </row>
    <row r="7922" spans="1:2" x14ac:dyDescent="0.3">
      <c r="A7922" s="2"/>
      <c r="B7922" s="4"/>
    </row>
    <row r="7923" spans="1:2" x14ac:dyDescent="0.3">
      <c r="A7923" s="2"/>
      <c r="B7923" s="4"/>
    </row>
    <row r="7924" spans="1:2" x14ac:dyDescent="0.3">
      <c r="A7924" s="2"/>
      <c r="B7924" s="4"/>
    </row>
    <row r="7925" spans="1:2" x14ac:dyDescent="0.3">
      <c r="A7925" s="2"/>
      <c r="B7925" s="4"/>
    </row>
    <row r="7926" spans="1:2" x14ac:dyDescent="0.3">
      <c r="A7926" s="2"/>
      <c r="B7926" s="4"/>
    </row>
    <row r="7927" spans="1:2" x14ac:dyDescent="0.3">
      <c r="A7927" s="2"/>
      <c r="B7927" s="4"/>
    </row>
    <row r="7928" spans="1:2" x14ac:dyDescent="0.3">
      <c r="A7928" s="2"/>
      <c r="B7928" s="4"/>
    </row>
    <row r="7929" spans="1:2" x14ac:dyDescent="0.3">
      <c r="A7929" s="2"/>
      <c r="B7929" s="4"/>
    </row>
    <row r="7930" spans="1:2" x14ac:dyDescent="0.3">
      <c r="A7930" s="2"/>
      <c r="B7930" s="4"/>
    </row>
    <row r="7931" spans="1:2" x14ac:dyDescent="0.3">
      <c r="A7931" s="2"/>
      <c r="B7931" s="4"/>
    </row>
    <row r="7932" spans="1:2" x14ac:dyDescent="0.3">
      <c r="A7932" s="2"/>
      <c r="B7932" s="4"/>
    </row>
    <row r="7933" spans="1:2" x14ac:dyDescent="0.3">
      <c r="A7933" s="2"/>
      <c r="B7933" s="4"/>
    </row>
    <row r="7934" spans="1:2" x14ac:dyDescent="0.3">
      <c r="A7934" s="2"/>
      <c r="B7934" s="4"/>
    </row>
    <row r="7935" spans="1:2" x14ac:dyDescent="0.3">
      <c r="A7935" s="2"/>
      <c r="B7935" s="4"/>
    </row>
    <row r="7936" spans="1:2" x14ac:dyDescent="0.3">
      <c r="A7936" s="2"/>
      <c r="B7936" s="4"/>
    </row>
    <row r="7937" spans="1:2" x14ac:dyDescent="0.3">
      <c r="A7937" s="2"/>
      <c r="B7937" s="4"/>
    </row>
    <row r="7938" spans="1:2" x14ac:dyDescent="0.3">
      <c r="A7938" s="2"/>
      <c r="B7938" s="4"/>
    </row>
    <row r="7939" spans="1:2" x14ac:dyDescent="0.3">
      <c r="A7939" s="2"/>
      <c r="B7939" s="4"/>
    </row>
    <row r="7940" spans="1:2" x14ac:dyDescent="0.3">
      <c r="A7940" s="2"/>
      <c r="B7940" s="4"/>
    </row>
    <row r="7941" spans="1:2" x14ac:dyDescent="0.3">
      <c r="A7941" s="2"/>
      <c r="B7941" s="4"/>
    </row>
    <row r="7942" spans="1:2" x14ac:dyDescent="0.3">
      <c r="A7942" s="2"/>
      <c r="B7942" s="4"/>
    </row>
    <row r="7943" spans="1:2" x14ac:dyDescent="0.3">
      <c r="A7943" s="2"/>
      <c r="B7943" s="4"/>
    </row>
    <row r="7944" spans="1:2" x14ac:dyDescent="0.3">
      <c r="A7944" s="2"/>
      <c r="B7944" s="4"/>
    </row>
    <row r="7945" spans="1:2" x14ac:dyDescent="0.3">
      <c r="A7945" s="2"/>
      <c r="B7945" s="4"/>
    </row>
    <row r="7946" spans="1:2" x14ac:dyDescent="0.3">
      <c r="A7946" s="2"/>
      <c r="B7946" s="4"/>
    </row>
    <row r="7947" spans="1:2" x14ac:dyDescent="0.3">
      <c r="A7947" s="2"/>
      <c r="B7947" s="4"/>
    </row>
    <row r="7948" spans="1:2" x14ac:dyDescent="0.3">
      <c r="A7948" s="2"/>
      <c r="B7948" s="4"/>
    </row>
    <row r="7949" spans="1:2" x14ac:dyDescent="0.3">
      <c r="A7949" s="2"/>
      <c r="B7949" s="4"/>
    </row>
    <row r="7950" spans="1:2" x14ac:dyDescent="0.3">
      <c r="A7950" s="2"/>
      <c r="B7950" s="4"/>
    </row>
    <row r="7951" spans="1:2" x14ac:dyDescent="0.3">
      <c r="A7951" s="2"/>
      <c r="B7951" s="4"/>
    </row>
    <row r="7952" spans="1:2" x14ac:dyDescent="0.3">
      <c r="A7952" s="2"/>
      <c r="B7952" s="4"/>
    </row>
    <row r="7953" spans="1:2" x14ac:dyDescent="0.3">
      <c r="A7953" s="2"/>
      <c r="B7953" s="4"/>
    </row>
    <row r="7954" spans="1:2" x14ac:dyDescent="0.3">
      <c r="A7954" s="2"/>
      <c r="B7954" s="4"/>
    </row>
    <row r="7955" spans="1:2" x14ac:dyDescent="0.3">
      <c r="A7955" s="2"/>
      <c r="B7955" s="4"/>
    </row>
    <row r="7956" spans="1:2" x14ac:dyDescent="0.3">
      <c r="A7956" s="2"/>
      <c r="B7956" s="4"/>
    </row>
    <row r="7957" spans="1:2" x14ac:dyDescent="0.3">
      <c r="A7957" s="2"/>
      <c r="B7957" s="4"/>
    </row>
    <row r="7958" spans="1:2" x14ac:dyDescent="0.3">
      <c r="A7958" s="2"/>
      <c r="B7958" s="4"/>
    </row>
    <row r="7959" spans="1:2" x14ac:dyDescent="0.3">
      <c r="A7959" s="2"/>
      <c r="B7959" s="4"/>
    </row>
    <row r="7960" spans="1:2" x14ac:dyDescent="0.3">
      <c r="A7960" s="2"/>
      <c r="B7960" s="4"/>
    </row>
    <row r="7961" spans="1:2" x14ac:dyDescent="0.3">
      <c r="A7961" s="2"/>
      <c r="B7961" s="4"/>
    </row>
    <row r="7962" spans="1:2" x14ac:dyDescent="0.3">
      <c r="A7962" s="2"/>
      <c r="B7962" s="4"/>
    </row>
    <row r="7963" spans="1:2" x14ac:dyDescent="0.3">
      <c r="A7963" s="2"/>
      <c r="B7963" s="4"/>
    </row>
    <row r="7964" spans="1:2" x14ac:dyDescent="0.3">
      <c r="A7964" s="2"/>
      <c r="B7964" s="4"/>
    </row>
    <row r="7965" spans="1:2" x14ac:dyDescent="0.3">
      <c r="A7965" s="2"/>
      <c r="B7965" s="4"/>
    </row>
    <row r="7966" spans="1:2" x14ac:dyDescent="0.3">
      <c r="A7966" s="2"/>
      <c r="B7966" s="4"/>
    </row>
    <row r="7967" spans="1:2" x14ac:dyDescent="0.3">
      <c r="A7967" s="2"/>
      <c r="B7967" s="4"/>
    </row>
    <row r="7968" spans="1:2" x14ac:dyDescent="0.3">
      <c r="A7968" s="2"/>
      <c r="B7968" s="4"/>
    </row>
    <row r="7969" spans="1:2" x14ac:dyDescent="0.3">
      <c r="A7969" s="2"/>
      <c r="B7969" s="4"/>
    </row>
    <row r="7970" spans="1:2" x14ac:dyDescent="0.3">
      <c r="A7970" s="2"/>
      <c r="B7970" s="4"/>
    </row>
    <row r="7971" spans="1:2" x14ac:dyDescent="0.3">
      <c r="A7971" s="2"/>
      <c r="B7971" s="4"/>
    </row>
    <row r="7972" spans="1:2" x14ac:dyDescent="0.3">
      <c r="A7972" s="2"/>
      <c r="B7972" s="4"/>
    </row>
    <row r="7973" spans="1:2" x14ac:dyDescent="0.3">
      <c r="A7973" s="2"/>
      <c r="B7973" s="4"/>
    </row>
    <row r="7974" spans="1:2" x14ac:dyDescent="0.3">
      <c r="A7974" s="2"/>
      <c r="B7974" s="4"/>
    </row>
    <row r="7975" spans="1:2" x14ac:dyDescent="0.3">
      <c r="A7975" s="2"/>
      <c r="B7975" s="4"/>
    </row>
    <row r="7976" spans="1:2" x14ac:dyDescent="0.3">
      <c r="A7976" s="2"/>
      <c r="B7976" s="4"/>
    </row>
    <row r="7977" spans="1:2" x14ac:dyDescent="0.3">
      <c r="A7977" s="2"/>
      <c r="B7977" s="4"/>
    </row>
    <row r="7978" spans="1:2" x14ac:dyDescent="0.3">
      <c r="A7978" s="2"/>
      <c r="B7978" s="4"/>
    </row>
    <row r="7979" spans="1:2" x14ac:dyDescent="0.3">
      <c r="A7979" s="2"/>
      <c r="B7979" s="4"/>
    </row>
    <row r="7980" spans="1:2" x14ac:dyDescent="0.3">
      <c r="A7980" s="2"/>
      <c r="B7980" s="4"/>
    </row>
    <row r="7981" spans="1:2" x14ac:dyDescent="0.3">
      <c r="A7981" s="2"/>
      <c r="B7981" s="4"/>
    </row>
    <row r="7982" spans="1:2" x14ac:dyDescent="0.3">
      <c r="A7982" s="2"/>
      <c r="B7982" s="4"/>
    </row>
    <row r="7983" spans="1:2" x14ac:dyDescent="0.3">
      <c r="A7983" s="2"/>
      <c r="B7983" s="4"/>
    </row>
    <row r="7984" spans="1:2" x14ac:dyDescent="0.3">
      <c r="A7984" s="2"/>
      <c r="B7984" s="4"/>
    </row>
    <row r="7985" spans="1:2" x14ac:dyDescent="0.3">
      <c r="A7985" s="2"/>
      <c r="B7985" s="4"/>
    </row>
    <row r="7986" spans="1:2" x14ac:dyDescent="0.3">
      <c r="A7986" s="2"/>
      <c r="B7986" s="4"/>
    </row>
    <row r="7987" spans="1:2" x14ac:dyDescent="0.3">
      <c r="A7987" s="2"/>
      <c r="B7987" s="4"/>
    </row>
    <row r="7988" spans="1:2" x14ac:dyDescent="0.3">
      <c r="A7988" s="2"/>
      <c r="B7988" s="4"/>
    </row>
    <row r="7989" spans="1:2" x14ac:dyDescent="0.3">
      <c r="A7989" s="2"/>
      <c r="B7989" s="4"/>
    </row>
    <row r="7990" spans="1:2" x14ac:dyDescent="0.3">
      <c r="A7990" s="2"/>
      <c r="B7990" s="4"/>
    </row>
    <row r="7991" spans="1:2" x14ac:dyDescent="0.3">
      <c r="A7991" s="2"/>
      <c r="B7991" s="4"/>
    </row>
    <row r="7992" spans="1:2" x14ac:dyDescent="0.3">
      <c r="A7992" s="2"/>
      <c r="B7992" s="4"/>
    </row>
    <row r="7993" spans="1:2" x14ac:dyDescent="0.3">
      <c r="A7993" s="2"/>
      <c r="B7993" s="4"/>
    </row>
    <row r="7994" spans="1:2" x14ac:dyDescent="0.3">
      <c r="A7994" s="2"/>
      <c r="B7994" s="4"/>
    </row>
    <row r="7995" spans="1:2" x14ac:dyDescent="0.3">
      <c r="A7995" s="2"/>
      <c r="B7995" s="4"/>
    </row>
    <row r="7996" spans="1:2" x14ac:dyDescent="0.3">
      <c r="A7996" s="2"/>
      <c r="B7996" s="4"/>
    </row>
    <row r="7997" spans="1:2" x14ac:dyDescent="0.3">
      <c r="A7997" s="2"/>
      <c r="B7997" s="4"/>
    </row>
    <row r="7998" spans="1:2" x14ac:dyDescent="0.3">
      <c r="A7998" s="2"/>
      <c r="B7998" s="4"/>
    </row>
    <row r="7999" spans="1:2" x14ac:dyDescent="0.3">
      <c r="A7999" s="2"/>
      <c r="B7999" s="4"/>
    </row>
    <row r="8000" spans="1:2" x14ac:dyDescent="0.3">
      <c r="A8000" s="2"/>
      <c r="B8000" s="4"/>
    </row>
    <row r="8001" spans="1:2" x14ac:dyDescent="0.3">
      <c r="A8001" s="2"/>
      <c r="B8001" s="4"/>
    </row>
    <row r="8002" spans="1:2" x14ac:dyDescent="0.3">
      <c r="A8002" s="2"/>
      <c r="B8002" s="4"/>
    </row>
    <row r="8003" spans="1:2" x14ac:dyDescent="0.3">
      <c r="A8003" s="2"/>
      <c r="B8003" s="4"/>
    </row>
    <row r="8004" spans="1:2" x14ac:dyDescent="0.3">
      <c r="A8004" s="2"/>
      <c r="B8004" s="4"/>
    </row>
    <row r="8005" spans="1:2" x14ac:dyDescent="0.3">
      <c r="A8005" s="2"/>
      <c r="B8005" s="4"/>
    </row>
    <row r="8006" spans="1:2" x14ac:dyDescent="0.3">
      <c r="A8006" s="2"/>
      <c r="B8006" s="4"/>
    </row>
    <row r="8007" spans="1:2" x14ac:dyDescent="0.3">
      <c r="A8007" s="2"/>
      <c r="B8007" s="4"/>
    </row>
    <row r="8008" spans="1:2" x14ac:dyDescent="0.3">
      <c r="A8008" s="2"/>
      <c r="B8008" s="4"/>
    </row>
    <row r="8009" spans="1:2" x14ac:dyDescent="0.3">
      <c r="A8009" s="2"/>
      <c r="B8009" s="4"/>
    </row>
    <row r="8010" spans="1:2" x14ac:dyDescent="0.3">
      <c r="A8010" s="2"/>
      <c r="B8010" s="4"/>
    </row>
    <row r="8011" spans="1:2" x14ac:dyDescent="0.3">
      <c r="A8011" s="2"/>
      <c r="B8011" s="4"/>
    </row>
    <row r="8012" spans="1:2" x14ac:dyDescent="0.3">
      <c r="A8012" s="2"/>
      <c r="B8012" s="4"/>
    </row>
    <row r="8013" spans="1:2" x14ac:dyDescent="0.3">
      <c r="A8013" s="2"/>
      <c r="B8013" s="4"/>
    </row>
    <row r="8014" spans="1:2" x14ac:dyDescent="0.3">
      <c r="A8014" s="2"/>
      <c r="B8014" s="4"/>
    </row>
    <row r="8015" spans="1:2" x14ac:dyDescent="0.3">
      <c r="A8015" s="2"/>
      <c r="B8015" s="4"/>
    </row>
    <row r="8016" spans="1:2" x14ac:dyDescent="0.3">
      <c r="A8016" s="2"/>
      <c r="B8016" s="4"/>
    </row>
    <row r="8017" spans="1:2" x14ac:dyDescent="0.3">
      <c r="A8017" s="2"/>
      <c r="B8017" s="4"/>
    </row>
    <row r="8018" spans="1:2" x14ac:dyDescent="0.3">
      <c r="A8018" s="2"/>
      <c r="B8018" s="4"/>
    </row>
    <row r="8019" spans="1:2" x14ac:dyDescent="0.3">
      <c r="A8019" s="2"/>
      <c r="B8019" s="4"/>
    </row>
    <row r="8020" spans="1:2" x14ac:dyDescent="0.3">
      <c r="A8020" s="2"/>
      <c r="B8020" s="4"/>
    </row>
    <row r="8021" spans="1:2" x14ac:dyDescent="0.3">
      <c r="A8021" s="2"/>
      <c r="B8021" s="4"/>
    </row>
    <row r="8022" spans="1:2" x14ac:dyDescent="0.3">
      <c r="A8022" s="2"/>
      <c r="B8022" s="4"/>
    </row>
    <row r="8023" spans="1:2" x14ac:dyDescent="0.3">
      <c r="A8023" s="2"/>
      <c r="B8023" s="4"/>
    </row>
    <row r="8024" spans="1:2" x14ac:dyDescent="0.3">
      <c r="A8024" s="2"/>
      <c r="B8024" s="4"/>
    </row>
    <row r="8025" spans="1:2" x14ac:dyDescent="0.3">
      <c r="A8025" s="2"/>
      <c r="B8025" s="4"/>
    </row>
    <row r="8026" spans="1:2" x14ac:dyDescent="0.3">
      <c r="A8026" s="2"/>
      <c r="B8026" s="4"/>
    </row>
    <row r="8027" spans="1:2" x14ac:dyDescent="0.3">
      <c r="A8027" s="2"/>
      <c r="B8027" s="4"/>
    </row>
    <row r="8028" spans="1:2" x14ac:dyDescent="0.3">
      <c r="A8028" s="2"/>
      <c r="B8028" s="4"/>
    </row>
    <row r="8029" spans="1:2" x14ac:dyDescent="0.3">
      <c r="A8029" s="2"/>
      <c r="B8029" s="4"/>
    </row>
    <row r="8030" spans="1:2" x14ac:dyDescent="0.3">
      <c r="A8030" s="2"/>
      <c r="B8030" s="4"/>
    </row>
    <row r="8031" spans="1:2" x14ac:dyDescent="0.3">
      <c r="A8031" s="2"/>
      <c r="B8031" s="4"/>
    </row>
    <row r="8032" spans="1:2" x14ac:dyDescent="0.3">
      <c r="A8032" s="2"/>
      <c r="B8032" s="4"/>
    </row>
    <row r="8033" spans="1:2" x14ac:dyDescent="0.3">
      <c r="A8033" s="2"/>
      <c r="B8033" s="4"/>
    </row>
    <row r="8034" spans="1:2" x14ac:dyDescent="0.3">
      <c r="A8034" s="2"/>
      <c r="B8034" s="4"/>
    </row>
    <row r="8035" spans="1:2" x14ac:dyDescent="0.3">
      <c r="A8035" s="2"/>
      <c r="B8035" s="4"/>
    </row>
    <row r="8036" spans="1:2" x14ac:dyDescent="0.3">
      <c r="A8036" s="2"/>
      <c r="B8036" s="4"/>
    </row>
    <row r="8037" spans="1:2" x14ac:dyDescent="0.3">
      <c r="A8037" s="2"/>
      <c r="B8037" s="4"/>
    </row>
    <row r="8038" spans="1:2" x14ac:dyDescent="0.3">
      <c r="A8038" s="2"/>
      <c r="B8038" s="4"/>
    </row>
    <row r="8039" spans="1:2" x14ac:dyDescent="0.3">
      <c r="A8039" s="2"/>
      <c r="B8039" s="4"/>
    </row>
    <row r="8040" spans="1:2" x14ac:dyDescent="0.3">
      <c r="A8040" s="2"/>
      <c r="B8040" s="4"/>
    </row>
    <row r="8041" spans="1:2" x14ac:dyDescent="0.3">
      <c r="A8041" s="2"/>
      <c r="B8041" s="4"/>
    </row>
    <row r="8042" spans="1:2" x14ac:dyDescent="0.3">
      <c r="A8042" s="2"/>
      <c r="B8042" s="4"/>
    </row>
    <row r="8043" spans="1:2" x14ac:dyDescent="0.3">
      <c r="A8043" s="2"/>
      <c r="B8043" s="4"/>
    </row>
    <row r="8044" spans="1:2" x14ac:dyDescent="0.3">
      <c r="A8044" s="2"/>
      <c r="B8044" s="4"/>
    </row>
    <row r="8045" spans="1:2" x14ac:dyDescent="0.3">
      <c r="A8045" s="2"/>
      <c r="B8045" s="4"/>
    </row>
    <row r="8046" spans="1:2" x14ac:dyDescent="0.3">
      <c r="A8046" s="2"/>
      <c r="B8046" s="4"/>
    </row>
    <row r="8047" spans="1:2" x14ac:dyDescent="0.3">
      <c r="A8047" s="2"/>
      <c r="B8047" s="4"/>
    </row>
    <row r="8048" spans="1:2" x14ac:dyDescent="0.3">
      <c r="A8048" s="2"/>
      <c r="B8048" s="4"/>
    </row>
    <row r="8049" spans="1:2" x14ac:dyDescent="0.3">
      <c r="A8049" s="2"/>
      <c r="B8049" s="4"/>
    </row>
    <row r="8050" spans="1:2" x14ac:dyDescent="0.3">
      <c r="A8050" s="2"/>
      <c r="B8050" s="4"/>
    </row>
    <row r="8051" spans="1:2" x14ac:dyDescent="0.3">
      <c r="A8051" s="2"/>
      <c r="B8051" s="4"/>
    </row>
    <row r="8052" spans="1:2" x14ac:dyDescent="0.3">
      <c r="A8052" s="2"/>
      <c r="B8052" s="4"/>
    </row>
    <row r="8053" spans="1:2" x14ac:dyDescent="0.3">
      <c r="A8053" s="2"/>
      <c r="B8053" s="4"/>
    </row>
    <row r="8054" spans="1:2" x14ac:dyDescent="0.3">
      <c r="A8054" s="2"/>
      <c r="B8054" s="4"/>
    </row>
    <row r="8055" spans="1:2" x14ac:dyDescent="0.3">
      <c r="A8055" s="2"/>
      <c r="B8055" s="4"/>
    </row>
    <row r="8056" spans="1:2" x14ac:dyDescent="0.3">
      <c r="A8056" s="2"/>
      <c r="B8056" s="4"/>
    </row>
    <row r="8057" spans="1:2" x14ac:dyDescent="0.3">
      <c r="A8057" s="2"/>
      <c r="B8057" s="4"/>
    </row>
    <row r="8058" spans="1:2" x14ac:dyDescent="0.3">
      <c r="A8058" s="2"/>
      <c r="B8058" s="4"/>
    </row>
    <row r="8059" spans="1:2" x14ac:dyDescent="0.3">
      <c r="A8059" s="2"/>
      <c r="B8059" s="4"/>
    </row>
    <row r="8060" spans="1:2" x14ac:dyDescent="0.3">
      <c r="A8060" s="2"/>
      <c r="B8060" s="4"/>
    </row>
    <row r="8061" spans="1:2" x14ac:dyDescent="0.3">
      <c r="A8061" s="2"/>
      <c r="B8061" s="4"/>
    </row>
    <row r="8062" spans="1:2" x14ac:dyDescent="0.3">
      <c r="A8062" s="2"/>
      <c r="B8062" s="4"/>
    </row>
    <row r="8063" spans="1:2" x14ac:dyDescent="0.3">
      <c r="A8063" s="2"/>
      <c r="B8063" s="4"/>
    </row>
    <row r="8064" spans="1:2" x14ac:dyDescent="0.3">
      <c r="A8064" s="2"/>
      <c r="B8064" s="4"/>
    </row>
    <row r="8065" spans="1:2" x14ac:dyDescent="0.3">
      <c r="A8065" s="2"/>
      <c r="B8065" s="4"/>
    </row>
    <row r="8066" spans="1:2" x14ac:dyDescent="0.3">
      <c r="A8066" s="2"/>
      <c r="B8066" s="4"/>
    </row>
    <row r="8067" spans="1:2" x14ac:dyDescent="0.3">
      <c r="A8067" s="2"/>
      <c r="B8067" s="4"/>
    </row>
    <row r="8068" spans="1:2" x14ac:dyDescent="0.3">
      <c r="A8068" s="2"/>
      <c r="B8068" s="4"/>
    </row>
    <row r="8069" spans="1:2" x14ac:dyDescent="0.3">
      <c r="A8069" s="2"/>
      <c r="B8069" s="4"/>
    </row>
    <row r="8070" spans="1:2" x14ac:dyDescent="0.3">
      <c r="A8070" s="2"/>
      <c r="B8070" s="4"/>
    </row>
    <row r="8071" spans="1:2" x14ac:dyDescent="0.3">
      <c r="A8071" s="2"/>
      <c r="B8071" s="4"/>
    </row>
    <row r="8072" spans="1:2" x14ac:dyDescent="0.3">
      <c r="A8072" s="2"/>
      <c r="B8072" s="4"/>
    </row>
    <row r="8073" spans="1:2" x14ac:dyDescent="0.3">
      <c r="A8073" s="2"/>
      <c r="B8073" s="4"/>
    </row>
    <row r="8074" spans="1:2" x14ac:dyDescent="0.3">
      <c r="A8074" s="2"/>
      <c r="B8074" s="4"/>
    </row>
    <row r="8075" spans="1:2" x14ac:dyDescent="0.3">
      <c r="A8075" s="2"/>
      <c r="B8075" s="4"/>
    </row>
    <row r="8076" spans="1:2" x14ac:dyDescent="0.3">
      <c r="A8076" s="2"/>
      <c r="B8076" s="4"/>
    </row>
    <row r="8077" spans="1:2" x14ac:dyDescent="0.3">
      <c r="A8077" s="2"/>
      <c r="B8077" s="4"/>
    </row>
    <row r="8078" spans="1:2" x14ac:dyDescent="0.3">
      <c r="A8078" s="2"/>
      <c r="B8078" s="4"/>
    </row>
    <row r="8079" spans="1:2" x14ac:dyDescent="0.3">
      <c r="A8079" s="2"/>
      <c r="B8079" s="4"/>
    </row>
    <row r="8080" spans="1:2" x14ac:dyDescent="0.3">
      <c r="A8080" s="2"/>
      <c r="B8080" s="4"/>
    </row>
    <row r="8081" spans="1:2" x14ac:dyDescent="0.3">
      <c r="A8081" s="2"/>
      <c r="B8081" s="4"/>
    </row>
    <row r="8082" spans="1:2" x14ac:dyDescent="0.3">
      <c r="A8082" s="2"/>
      <c r="B8082" s="4"/>
    </row>
    <row r="8083" spans="1:2" x14ac:dyDescent="0.3">
      <c r="A8083" s="2"/>
      <c r="B8083" s="4"/>
    </row>
    <row r="8084" spans="1:2" x14ac:dyDescent="0.3">
      <c r="A8084" s="2"/>
      <c r="B8084" s="4"/>
    </row>
    <row r="8085" spans="1:2" x14ac:dyDescent="0.3">
      <c r="A8085" s="2"/>
      <c r="B8085" s="4"/>
    </row>
    <row r="8086" spans="1:2" x14ac:dyDescent="0.3">
      <c r="A8086" s="2"/>
      <c r="B8086" s="4"/>
    </row>
    <row r="8087" spans="1:2" x14ac:dyDescent="0.3">
      <c r="A8087" s="2"/>
      <c r="B8087" s="4"/>
    </row>
    <row r="8088" spans="1:2" x14ac:dyDescent="0.3">
      <c r="A8088" s="2"/>
      <c r="B8088" s="4"/>
    </row>
    <row r="8089" spans="1:2" x14ac:dyDescent="0.3">
      <c r="A8089" s="2"/>
      <c r="B8089" s="4"/>
    </row>
    <row r="8090" spans="1:2" x14ac:dyDescent="0.3">
      <c r="A8090" s="2"/>
      <c r="B8090" s="4"/>
    </row>
    <row r="8091" spans="1:2" x14ac:dyDescent="0.3">
      <c r="A8091" s="2"/>
      <c r="B8091" s="4"/>
    </row>
    <row r="8092" spans="1:2" x14ac:dyDescent="0.3">
      <c r="A8092" s="2"/>
      <c r="B8092" s="4"/>
    </row>
    <row r="8093" spans="1:2" x14ac:dyDescent="0.3">
      <c r="A8093" s="2"/>
      <c r="B8093" s="4"/>
    </row>
    <row r="8094" spans="1:2" x14ac:dyDescent="0.3">
      <c r="A8094" s="2"/>
      <c r="B8094" s="4"/>
    </row>
    <row r="8095" spans="1:2" x14ac:dyDescent="0.3">
      <c r="A8095" s="2"/>
      <c r="B8095" s="4"/>
    </row>
    <row r="8096" spans="1:2" x14ac:dyDescent="0.3">
      <c r="A8096" s="2"/>
      <c r="B8096" s="4"/>
    </row>
    <row r="8097" spans="1:2" x14ac:dyDescent="0.3">
      <c r="A8097" s="2"/>
      <c r="B8097" s="4"/>
    </row>
    <row r="8098" spans="1:2" x14ac:dyDescent="0.3">
      <c r="A8098" s="2"/>
      <c r="B8098" s="4"/>
    </row>
    <row r="8099" spans="1:2" x14ac:dyDescent="0.3">
      <c r="A8099" s="2"/>
      <c r="B8099" s="4"/>
    </row>
    <row r="8100" spans="1:2" x14ac:dyDescent="0.3">
      <c r="A8100" s="2"/>
      <c r="B8100" s="4"/>
    </row>
    <row r="8101" spans="1:2" x14ac:dyDescent="0.3">
      <c r="A8101" s="2"/>
      <c r="B8101" s="4"/>
    </row>
    <row r="8102" spans="1:2" x14ac:dyDescent="0.3">
      <c r="A8102" s="2"/>
      <c r="B8102" s="4"/>
    </row>
    <row r="8103" spans="1:2" x14ac:dyDescent="0.3">
      <c r="A8103" s="2"/>
      <c r="B8103" s="4"/>
    </row>
    <row r="8104" spans="1:2" x14ac:dyDescent="0.3">
      <c r="A8104" s="2"/>
      <c r="B8104" s="4"/>
    </row>
    <row r="8105" spans="1:2" x14ac:dyDescent="0.3">
      <c r="A8105" s="2"/>
      <c r="B8105" s="4"/>
    </row>
    <row r="8106" spans="1:2" x14ac:dyDescent="0.3">
      <c r="A8106" s="2"/>
      <c r="B8106" s="4"/>
    </row>
    <row r="8107" spans="1:2" x14ac:dyDescent="0.3">
      <c r="A8107" s="2"/>
      <c r="B8107" s="4"/>
    </row>
    <row r="8108" spans="1:2" x14ac:dyDescent="0.3">
      <c r="A8108" s="2"/>
      <c r="B8108" s="4"/>
    </row>
    <row r="8109" spans="1:2" x14ac:dyDescent="0.3">
      <c r="A8109" s="2"/>
      <c r="B8109" s="4"/>
    </row>
    <row r="8110" spans="1:2" x14ac:dyDescent="0.3">
      <c r="A8110" s="2"/>
      <c r="B8110" s="4"/>
    </row>
    <row r="8111" spans="1:2" x14ac:dyDescent="0.3">
      <c r="A8111" s="2"/>
      <c r="B8111" s="4"/>
    </row>
    <row r="8112" spans="1:2" x14ac:dyDescent="0.3">
      <c r="A8112" s="2"/>
      <c r="B8112" s="4"/>
    </row>
    <row r="8113" spans="1:2" x14ac:dyDescent="0.3">
      <c r="A8113" s="2"/>
      <c r="B8113" s="4"/>
    </row>
    <row r="8114" spans="1:2" x14ac:dyDescent="0.3">
      <c r="A8114" s="2"/>
      <c r="B8114" s="4"/>
    </row>
    <row r="8115" spans="1:2" x14ac:dyDescent="0.3">
      <c r="A8115" s="2"/>
      <c r="B8115" s="4"/>
    </row>
    <row r="8116" spans="1:2" x14ac:dyDescent="0.3">
      <c r="A8116" s="2"/>
      <c r="B8116" s="4"/>
    </row>
    <row r="8117" spans="1:2" x14ac:dyDescent="0.3">
      <c r="A8117" s="2"/>
      <c r="B8117" s="4"/>
    </row>
    <row r="8118" spans="1:2" x14ac:dyDescent="0.3">
      <c r="A8118" s="2"/>
      <c r="B8118" s="4"/>
    </row>
    <row r="8119" spans="1:2" x14ac:dyDescent="0.3">
      <c r="A8119" s="2"/>
      <c r="B8119" s="4"/>
    </row>
    <row r="8120" spans="1:2" x14ac:dyDescent="0.3">
      <c r="A8120" s="2"/>
      <c r="B8120" s="4"/>
    </row>
    <row r="8121" spans="1:2" x14ac:dyDescent="0.3">
      <c r="A8121" s="2"/>
      <c r="B8121" s="4"/>
    </row>
    <row r="8122" spans="1:2" x14ac:dyDescent="0.3">
      <c r="A8122" s="2"/>
      <c r="B8122" s="4"/>
    </row>
    <row r="8123" spans="1:2" x14ac:dyDescent="0.3">
      <c r="A8123" s="2"/>
      <c r="B8123" s="4"/>
    </row>
    <row r="8124" spans="1:2" x14ac:dyDescent="0.3">
      <c r="A8124" s="2"/>
      <c r="B8124" s="4"/>
    </row>
    <row r="8125" spans="1:2" x14ac:dyDescent="0.3">
      <c r="A8125" s="2"/>
      <c r="B8125" s="4"/>
    </row>
    <row r="8126" spans="1:2" x14ac:dyDescent="0.3">
      <c r="A8126" s="2"/>
      <c r="B8126" s="4"/>
    </row>
    <row r="8127" spans="1:2" x14ac:dyDescent="0.3">
      <c r="A8127" s="2"/>
      <c r="B8127" s="4"/>
    </row>
    <row r="8128" spans="1:2" x14ac:dyDescent="0.3">
      <c r="A8128" s="2"/>
      <c r="B8128" s="4"/>
    </row>
    <row r="8129" spans="1:2" x14ac:dyDescent="0.3">
      <c r="A8129" s="2"/>
      <c r="B8129" s="4"/>
    </row>
    <row r="8130" spans="1:2" x14ac:dyDescent="0.3">
      <c r="A8130" s="2"/>
      <c r="B8130" s="4"/>
    </row>
    <row r="8131" spans="1:2" x14ac:dyDescent="0.3">
      <c r="A8131" s="2"/>
      <c r="B8131" s="4"/>
    </row>
    <row r="8132" spans="1:2" x14ac:dyDescent="0.3">
      <c r="A8132" s="2"/>
      <c r="B8132" s="4"/>
    </row>
    <row r="8133" spans="1:2" x14ac:dyDescent="0.3">
      <c r="A8133" s="2"/>
      <c r="B8133" s="4"/>
    </row>
    <row r="8134" spans="1:2" x14ac:dyDescent="0.3">
      <c r="A8134" s="2"/>
      <c r="B8134" s="4"/>
    </row>
    <row r="8135" spans="1:2" x14ac:dyDescent="0.3">
      <c r="A8135" s="2"/>
      <c r="B8135" s="4"/>
    </row>
    <row r="8136" spans="1:2" x14ac:dyDescent="0.3">
      <c r="A8136" s="2"/>
      <c r="B8136" s="4"/>
    </row>
    <row r="8137" spans="1:2" x14ac:dyDescent="0.3">
      <c r="A8137" s="2"/>
      <c r="B8137" s="4"/>
    </row>
    <row r="8138" spans="1:2" x14ac:dyDescent="0.3">
      <c r="A8138" s="2"/>
      <c r="B8138" s="4"/>
    </row>
    <row r="8139" spans="1:2" x14ac:dyDescent="0.3">
      <c r="A8139" s="2"/>
      <c r="B8139" s="4"/>
    </row>
    <row r="8140" spans="1:2" x14ac:dyDescent="0.3">
      <c r="A8140" s="2"/>
      <c r="B8140" s="4"/>
    </row>
    <row r="8141" spans="1:2" x14ac:dyDescent="0.3">
      <c r="A8141" s="2"/>
      <c r="B8141" s="4"/>
    </row>
    <row r="8142" spans="1:2" x14ac:dyDescent="0.3">
      <c r="A8142" s="2"/>
      <c r="B8142" s="4"/>
    </row>
    <row r="8143" spans="1:2" x14ac:dyDescent="0.3">
      <c r="A8143" s="2"/>
      <c r="B8143" s="4"/>
    </row>
    <row r="8144" spans="1:2" x14ac:dyDescent="0.3">
      <c r="A8144" s="2"/>
      <c r="B8144" s="4"/>
    </row>
    <row r="8145" spans="1:2" x14ac:dyDescent="0.3">
      <c r="A8145" s="2"/>
      <c r="B8145" s="4"/>
    </row>
    <row r="8146" spans="1:2" x14ac:dyDescent="0.3">
      <c r="A8146" s="2"/>
      <c r="B8146" s="4"/>
    </row>
    <row r="8147" spans="1:2" x14ac:dyDescent="0.3">
      <c r="A8147" s="2"/>
      <c r="B8147" s="4"/>
    </row>
    <row r="8148" spans="1:2" x14ac:dyDescent="0.3">
      <c r="A8148" s="2"/>
      <c r="B8148" s="4"/>
    </row>
    <row r="8149" spans="1:2" x14ac:dyDescent="0.3">
      <c r="A8149" s="2"/>
      <c r="B8149" s="4"/>
    </row>
    <row r="8150" spans="1:2" x14ac:dyDescent="0.3">
      <c r="A8150" s="2"/>
      <c r="B8150" s="4"/>
    </row>
    <row r="8151" spans="1:2" x14ac:dyDescent="0.3">
      <c r="A8151" s="2"/>
      <c r="B8151" s="4"/>
    </row>
    <row r="8152" spans="1:2" x14ac:dyDescent="0.3">
      <c r="A8152" s="2"/>
      <c r="B8152" s="4"/>
    </row>
    <row r="8153" spans="1:2" x14ac:dyDescent="0.3">
      <c r="A8153" s="2"/>
      <c r="B8153" s="4"/>
    </row>
    <row r="8154" spans="1:2" x14ac:dyDescent="0.3">
      <c r="A8154" s="2"/>
      <c r="B8154" s="4"/>
    </row>
    <row r="8155" spans="1:2" x14ac:dyDescent="0.3">
      <c r="A8155" s="2"/>
      <c r="B8155" s="4"/>
    </row>
    <row r="8156" spans="1:2" x14ac:dyDescent="0.3">
      <c r="A8156" s="2"/>
      <c r="B8156" s="4"/>
    </row>
    <row r="8157" spans="1:2" x14ac:dyDescent="0.3">
      <c r="A8157" s="2"/>
      <c r="B8157" s="4"/>
    </row>
    <row r="8158" spans="1:2" x14ac:dyDescent="0.3">
      <c r="A8158" s="2"/>
      <c r="B8158" s="4"/>
    </row>
    <row r="8159" spans="1:2" x14ac:dyDescent="0.3">
      <c r="A8159" s="2"/>
      <c r="B8159" s="4"/>
    </row>
    <row r="8160" spans="1:2" x14ac:dyDescent="0.3">
      <c r="A8160" s="2"/>
      <c r="B8160" s="4"/>
    </row>
    <row r="8161" spans="1:2" x14ac:dyDescent="0.3">
      <c r="A8161" s="2"/>
      <c r="B8161" s="4"/>
    </row>
    <row r="8162" spans="1:2" x14ac:dyDescent="0.3">
      <c r="A8162" s="2"/>
      <c r="B8162" s="4"/>
    </row>
    <row r="8163" spans="1:2" x14ac:dyDescent="0.3">
      <c r="A8163" s="2"/>
      <c r="B8163" s="4"/>
    </row>
    <row r="8164" spans="1:2" x14ac:dyDescent="0.3">
      <c r="A8164" s="2"/>
      <c r="B8164" s="4"/>
    </row>
    <row r="8165" spans="1:2" x14ac:dyDescent="0.3">
      <c r="A8165" s="2"/>
      <c r="B8165" s="4"/>
    </row>
    <row r="8166" spans="1:2" x14ac:dyDescent="0.3">
      <c r="A8166" s="2"/>
      <c r="B8166" s="4"/>
    </row>
    <row r="8167" spans="1:2" x14ac:dyDescent="0.3">
      <c r="A8167" s="2"/>
      <c r="B8167" s="4"/>
    </row>
    <row r="8168" spans="1:2" x14ac:dyDescent="0.3">
      <c r="A8168" s="2"/>
      <c r="B8168" s="4"/>
    </row>
    <row r="8169" spans="1:2" x14ac:dyDescent="0.3">
      <c r="A8169" s="2"/>
      <c r="B8169" s="4"/>
    </row>
    <row r="8170" spans="1:2" x14ac:dyDescent="0.3">
      <c r="A8170" s="2"/>
      <c r="B8170" s="4"/>
    </row>
    <row r="8171" spans="1:2" x14ac:dyDescent="0.3">
      <c r="A8171" s="2"/>
      <c r="B8171" s="4"/>
    </row>
    <row r="8172" spans="1:2" x14ac:dyDescent="0.3">
      <c r="A8172" s="2"/>
      <c r="B8172" s="4"/>
    </row>
    <row r="8173" spans="1:2" x14ac:dyDescent="0.3">
      <c r="A8173" s="2"/>
      <c r="B8173" s="4"/>
    </row>
    <row r="8174" spans="1:2" x14ac:dyDescent="0.3">
      <c r="A8174" s="2"/>
      <c r="B8174" s="4"/>
    </row>
    <row r="8175" spans="1:2" x14ac:dyDescent="0.3">
      <c r="A8175" s="2"/>
      <c r="B8175" s="4"/>
    </row>
    <row r="8176" spans="1:2" x14ac:dyDescent="0.3">
      <c r="A8176" s="2"/>
      <c r="B8176" s="4"/>
    </row>
    <row r="8177" spans="1:2" x14ac:dyDescent="0.3">
      <c r="A8177" s="2"/>
      <c r="B8177" s="4"/>
    </row>
    <row r="8178" spans="1:2" x14ac:dyDescent="0.3">
      <c r="A8178" s="2"/>
      <c r="B8178" s="4"/>
    </row>
    <row r="8179" spans="1:2" x14ac:dyDescent="0.3">
      <c r="A8179" s="2"/>
      <c r="B8179" s="4"/>
    </row>
    <row r="8180" spans="1:2" x14ac:dyDescent="0.3">
      <c r="A8180" s="2"/>
      <c r="B8180" s="4"/>
    </row>
    <row r="8181" spans="1:2" x14ac:dyDescent="0.3">
      <c r="A8181" s="2"/>
      <c r="B8181" s="4"/>
    </row>
    <row r="8182" spans="1:2" x14ac:dyDescent="0.3">
      <c r="A8182" s="2"/>
      <c r="B8182" s="4"/>
    </row>
    <row r="8183" spans="1:2" x14ac:dyDescent="0.3">
      <c r="A8183" s="2"/>
      <c r="B8183" s="4"/>
    </row>
    <row r="8184" spans="1:2" x14ac:dyDescent="0.3">
      <c r="A8184" s="2"/>
      <c r="B8184" s="4"/>
    </row>
    <row r="8185" spans="1:2" x14ac:dyDescent="0.3">
      <c r="A8185" s="2"/>
      <c r="B8185" s="4"/>
    </row>
    <row r="8186" spans="1:2" x14ac:dyDescent="0.3">
      <c r="A8186" s="2"/>
      <c r="B8186" s="4"/>
    </row>
    <row r="8187" spans="1:2" x14ac:dyDescent="0.3">
      <c r="A8187" s="2"/>
      <c r="B8187" s="4"/>
    </row>
    <row r="8188" spans="1:2" x14ac:dyDescent="0.3">
      <c r="A8188" s="2"/>
      <c r="B8188" s="4"/>
    </row>
    <row r="8189" spans="1:2" x14ac:dyDescent="0.3">
      <c r="A8189" s="2"/>
      <c r="B8189" s="4"/>
    </row>
    <row r="8190" spans="1:2" x14ac:dyDescent="0.3">
      <c r="A8190" s="2"/>
      <c r="B8190" s="4"/>
    </row>
    <row r="8191" spans="1:2" x14ac:dyDescent="0.3">
      <c r="A8191" s="2"/>
      <c r="B8191" s="4"/>
    </row>
    <row r="8192" spans="1:2" x14ac:dyDescent="0.3">
      <c r="A8192" s="2"/>
      <c r="B8192" s="4"/>
    </row>
    <row r="8193" spans="1:2" x14ac:dyDescent="0.3">
      <c r="A8193" s="2"/>
      <c r="B8193" s="4"/>
    </row>
    <row r="8194" spans="1:2" x14ac:dyDescent="0.3">
      <c r="A8194" s="2"/>
      <c r="B8194" s="4"/>
    </row>
    <row r="8195" spans="1:2" x14ac:dyDescent="0.3">
      <c r="A8195" s="2"/>
      <c r="B8195" s="4"/>
    </row>
    <row r="8196" spans="1:2" x14ac:dyDescent="0.3">
      <c r="A8196" s="2"/>
      <c r="B8196" s="4"/>
    </row>
    <row r="8197" spans="1:2" x14ac:dyDescent="0.3">
      <c r="A8197" s="2"/>
      <c r="B8197" s="4"/>
    </row>
    <row r="8198" spans="1:2" x14ac:dyDescent="0.3">
      <c r="A8198" s="2"/>
      <c r="B8198" s="4"/>
    </row>
    <row r="8199" spans="1:2" x14ac:dyDescent="0.3">
      <c r="A8199" s="2"/>
      <c r="B8199" s="4"/>
    </row>
    <row r="8200" spans="1:2" x14ac:dyDescent="0.3">
      <c r="A8200" s="2"/>
      <c r="B8200" s="4"/>
    </row>
    <row r="8201" spans="1:2" x14ac:dyDescent="0.3">
      <c r="A8201" s="2"/>
      <c r="B8201" s="4"/>
    </row>
    <row r="8202" spans="1:2" x14ac:dyDescent="0.3">
      <c r="A8202" s="2"/>
      <c r="B8202" s="4"/>
    </row>
    <row r="8203" spans="1:2" x14ac:dyDescent="0.3">
      <c r="A8203" s="2"/>
      <c r="B8203" s="4"/>
    </row>
    <row r="8204" spans="1:2" x14ac:dyDescent="0.3">
      <c r="A8204" s="2"/>
      <c r="B8204" s="4"/>
    </row>
    <row r="8205" spans="1:2" x14ac:dyDescent="0.3">
      <c r="A8205" s="2"/>
      <c r="B8205" s="4"/>
    </row>
    <row r="8206" spans="1:2" x14ac:dyDescent="0.3">
      <c r="A8206" s="2"/>
      <c r="B8206" s="4"/>
    </row>
    <row r="8207" spans="1:2" x14ac:dyDescent="0.3">
      <c r="A8207" s="2"/>
      <c r="B8207" s="4"/>
    </row>
    <row r="8208" spans="1:2" x14ac:dyDescent="0.3">
      <c r="A8208" s="2"/>
      <c r="B8208" s="4"/>
    </row>
    <row r="8209" spans="1:2" x14ac:dyDescent="0.3">
      <c r="A8209" s="2"/>
      <c r="B8209" s="4"/>
    </row>
    <row r="8210" spans="1:2" x14ac:dyDescent="0.3">
      <c r="A8210" s="2"/>
      <c r="B8210" s="4"/>
    </row>
    <row r="8211" spans="1:2" x14ac:dyDescent="0.3">
      <c r="A8211" s="2"/>
      <c r="B8211" s="4"/>
    </row>
    <row r="8212" spans="1:2" x14ac:dyDescent="0.3">
      <c r="A8212" s="2"/>
      <c r="B8212" s="4"/>
    </row>
    <row r="8213" spans="1:2" x14ac:dyDescent="0.3">
      <c r="A8213" s="2"/>
      <c r="B8213" s="4"/>
    </row>
    <row r="8214" spans="1:2" x14ac:dyDescent="0.3">
      <c r="A8214" s="2"/>
      <c r="B8214" s="4"/>
    </row>
    <row r="8215" spans="1:2" x14ac:dyDescent="0.3">
      <c r="A8215" s="2"/>
      <c r="B8215" s="4"/>
    </row>
    <row r="8216" spans="1:2" x14ac:dyDescent="0.3">
      <c r="A8216" s="2"/>
      <c r="B8216" s="4"/>
    </row>
    <row r="8217" spans="1:2" x14ac:dyDescent="0.3">
      <c r="A8217" s="2"/>
      <c r="B8217" s="4"/>
    </row>
    <row r="8218" spans="1:2" x14ac:dyDescent="0.3">
      <c r="A8218" s="2"/>
      <c r="B8218" s="4"/>
    </row>
    <row r="8219" spans="1:2" x14ac:dyDescent="0.3">
      <c r="A8219" s="2"/>
      <c r="B8219" s="4"/>
    </row>
    <row r="8220" spans="1:2" x14ac:dyDescent="0.3">
      <c r="A8220" s="2"/>
      <c r="B8220" s="4"/>
    </row>
    <row r="8221" spans="1:2" x14ac:dyDescent="0.3">
      <c r="A8221" s="2"/>
      <c r="B8221" s="4"/>
    </row>
    <row r="8222" spans="1:2" x14ac:dyDescent="0.3">
      <c r="A8222" s="2"/>
      <c r="B8222" s="4"/>
    </row>
    <row r="8223" spans="1:2" x14ac:dyDescent="0.3">
      <c r="A8223" s="2"/>
      <c r="B8223" s="4"/>
    </row>
    <row r="8224" spans="1:2" x14ac:dyDescent="0.3">
      <c r="A8224" s="2"/>
      <c r="B8224" s="4"/>
    </row>
    <row r="8225" spans="1:2" x14ac:dyDescent="0.3">
      <c r="A8225" s="2"/>
      <c r="B8225" s="4"/>
    </row>
    <row r="8226" spans="1:2" x14ac:dyDescent="0.3">
      <c r="A8226" s="2"/>
      <c r="B8226" s="4"/>
    </row>
    <row r="8227" spans="1:2" x14ac:dyDescent="0.3">
      <c r="A8227" s="2"/>
      <c r="B8227" s="4"/>
    </row>
    <row r="8228" spans="1:2" x14ac:dyDescent="0.3">
      <c r="A8228" s="2"/>
      <c r="B8228" s="4"/>
    </row>
    <row r="8229" spans="1:2" x14ac:dyDescent="0.3">
      <c r="A8229" s="2"/>
      <c r="B8229" s="4"/>
    </row>
    <row r="8230" spans="1:2" x14ac:dyDescent="0.3">
      <c r="A8230" s="2"/>
      <c r="B8230" s="4"/>
    </row>
    <row r="8231" spans="1:2" x14ac:dyDescent="0.3">
      <c r="A8231" s="2"/>
      <c r="B8231" s="4"/>
    </row>
    <row r="8232" spans="1:2" x14ac:dyDescent="0.3">
      <c r="A8232" s="2"/>
      <c r="B8232" s="4"/>
    </row>
    <row r="8233" spans="1:2" x14ac:dyDescent="0.3">
      <c r="A8233" s="2"/>
      <c r="B8233" s="4"/>
    </row>
    <row r="8234" spans="1:2" x14ac:dyDescent="0.3">
      <c r="A8234" s="2"/>
      <c r="B8234" s="4"/>
    </row>
    <row r="8235" spans="1:2" x14ac:dyDescent="0.3">
      <c r="A8235" s="2"/>
      <c r="B8235" s="4"/>
    </row>
    <row r="8236" spans="1:2" x14ac:dyDescent="0.3">
      <c r="A8236" s="2"/>
      <c r="B8236" s="4"/>
    </row>
    <row r="8237" spans="1:2" x14ac:dyDescent="0.3">
      <c r="A8237" s="2"/>
      <c r="B8237" s="4"/>
    </row>
    <row r="8238" spans="1:2" x14ac:dyDescent="0.3">
      <c r="A8238" s="2"/>
      <c r="B8238" s="4"/>
    </row>
    <row r="8239" spans="1:2" x14ac:dyDescent="0.3">
      <c r="A8239" s="2"/>
      <c r="B8239" s="4"/>
    </row>
    <row r="8240" spans="1:2" x14ac:dyDescent="0.3">
      <c r="A8240" s="2"/>
      <c r="B8240" s="4"/>
    </row>
    <row r="8241" spans="1:2" x14ac:dyDescent="0.3">
      <c r="A8241" s="2"/>
      <c r="B8241" s="4"/>
    </row>
    <row r="8242" spans="1:2" x14ac:dyDescent="0.3">
      <c r="A8242" s="2"/>
      <c r="B8242" s="4"/>
    </row>
    <row r="8243" spans="1:2" x14ac:dyDescent="0.3">
      <c r="A8243" s="2"/>
      <c r="B8243" s="4"/>
    </row>
    <row r="8244" spans="1:2" x14ac:dyDescent="0.3">
      <c r="A8244" s="2"/>
      <c r="B8244" s="4"/>
    </row>
    <row r="8245" spans="1:2" x14ac:dyDescent="0.3">
      <c r="A8245" s="2"/>
      <c r="B8245" s="4"/>
    </row>
    <row r="8246" spans="1:2" x14ac:dyDescent="0.3">
      <c r="A8246" s="2"/>
      <c r="B8246" s="4"/>
    </row>
    <row r="8247" spans="1:2" x14ac:dyDescent="0.3">
      <c r="A8247" s="2"/>
      <c r="B8247" s="4"/>
    </row>
    <row r="8248" spans="1:2" x14ac:dyDescent="0.3">
      <c r="A8248" s="2"/>
      <c r="B8248" s="4"/>
    </row>
    <row r="8249" spans="1:2" x14ac:dyDescent="0.3">
      <c r="A8249" s="2"/>
      <c r="B8249" s="4"/>
    </row>
    <row r="8250" spans="1:2" x14ac:dyDescent="0.3">
      <c r="A8250" s="2"/>
      <c r="B8250" s="4"/>
    </row>
    <row r="8251" spans="1:2" x14ac:dyDescent="0.3">
      <c r="A8251" s="2"/>
      <c r="B8251" s="4"/>
    </row>
    <row r="8252" spans="1:2" x14ac:dyDescent="0.3">
      <c r="A8252" s="2"/>
      <c r="B8252" s="4"/>
    </row>
    <row r="8253" spans="1:2" x14ac:dyDescent="0.3">
      <c r="A8253" s="2"/>
      <c r="B8253" s="4"/>
    </row>
    <row r="8254" spans="1:2" x14ac:dyDescent="0.3">
      <c r="A8254" s="2"/>
      <c r="B8254" s="4"/>
    </row>
    <row r="8255" spans="1:2" x14ac:dyDescent="0.3">
      <c r="A8255" s="2"/>
      <c r="B8255" s="4"/>
    </row>
    <row r="8256" spans="1:2" x14ac:dyDescent="0.3">
      <c r="A8256" s="2"/>
      <c r="B8256" s="4"/>
    </row>
    <row r="8257" spans="1:2" x14ac:dyDescent="0.3">
      <c r="A8257" s="2"/>
      <c r="B8257" s="4"/>
    </row>
    <row r="8258" spans="1:2" x14ac:dyDescent="0.3">
      <c r="A8258" s="2"/>
      <c r="B8258" s="4"/>
    </row>
    <row r="8259" spans="1:2" x14ac:dyDescent="0.3">
      <c r="A8259" s="2"/>
      <c r="B8259" s="4"/>
    </row>
    <row r="8260" spans="1:2" x14ac:dyDescent="0.3">
      <c r="A8260" s="2"/>
      <c r="B8260" s="4"/>
    </row>
    <row r="8261" spans="1:2" x14ac:dyDescent="0.3">
      <c r="A8261" s="2"/>
      <c r="B8261" s="4"/>
    </row>
    <row r="8262" spans="1:2" x14ac:dyDescent="0.3">
      <c r="A8262" s="2"/>
      <c r="B8262" s="4"/>
    </row>
    <row r="8263" spans="1:2" x14ac:dyDescent="0.3">
      <c r="A8263" s="2"/>
      <c r="B8263" s="4"/>
    </row>
    <row r="8264" spans="1:2" x14ac:dyDescent="0.3">
      <c r="A8264" s="2"/>
      <c r="B8264" s="4"/>
    </row>
    <row r="8265" spans="1:2" x14ac:dyDescent="0.3">
      <c r="A8265" s="2"/>
      <c r="B8265" s="4"/>
    </row>
    <row r="8266" spans="1:2" x14ac:dyDescent="0.3">
      <c r="A8266" s="2"/>
      <c r="B8266" s="4"/>
    </row>
    <row r="8267" spans="1:2" x14ac:dyDescent="0.3">
      <c r="A8267" s="2"/>
      <c r="B8267" s="4"/>
    </row>
    <row r="8268" spans="1:2" x14ac:dyDescent="0.3">
      <c r="A8268" s="2"/>
      <c r="B8268" s="4"/>
    </row>
    <row r="8269" spans="1:2" x14ac:dyDescent="0.3">
      <c r="A8269" s="2"/>
      <c r="B8269" s="4"/>
    </row>
    <row r="8270" spans="1:2" x14ac:dyDescent="0.3">
      <c r="A8270" s="2"/>
      <c r="B8270" s="4"/>
    </row>
    <row r="8271" spans="1:2" x14ac:dyDescent="0.3">
      <c r="A8271" s="2"/>
      <c r="B8271" s="4"/>
    </row>
    <row r="8272" spans="1:2" x14ac:dyDescent="0.3">
      <c r="A8272" s="2"/>
      <c r="B8272" s="4"/>
    </row>
    <row r="8273" spans="1:2" x14ac:dyDescent="0.3">
      <c r="A8273" s="2"/>
      <c r="B8273" s="4"/>
    </row>
    <row r="8274" spans="1:2" x14ac:dyDescent="0.3">
      <c r="A8274" s="2"/>
      <c r="B8274" s="4"/>
    </row>
    <row r="8275" spans="1:2" x14ac:dyDescent="0.3">
      <c r="A8275" s="2"/>
      <c r="B8275" s="4"/>
    </row>
    <row r="8276" spans="1:2" x14ac:dyDescent="0.3">
      <c r="A8276" s="2"/>
      <c r="B8276" s="4"/>
    </row>
    <row r="8277" spans="1:2" x14ac:dyDescent="0.3">
      <c r="A8277" s="2"/>
      <c r="B8277" s="4"/>
    </row>
    <row r="8278" spans="1:2" x14ac:dyDescent="0.3">
      <c r="A8278" s="2"/>
      <c r="B8278" s="4"/>
    </row>
    <row r="8279" spans="1:2" x14ac:dyDescent="0.3">
      <c r="A8279" s="2"/>
      <c r="B8279" s="4"/>
    </row>
    <row r="8280" spans="1:2" x14ac:dyDescent="0.3">
      <c r="A8280" s="2"/>
      <c r="B8280" s="4"/>
    </row>
    <row r="8281" spans="1:2" x14ac:dyDescent="0.3">
      <c r="A8281" s="2"/>
      <c r="B8281" s="4"/>
    </row>
    <row r="8282" spans="1:2" x14ac:dyDescent="0.3">
      <c r="A8282" s="2"/>
      <c r="B8282" s="4"/>
    </row>
    <row r="8283" spans="1:2" x14ac:dyDescent="0.3">
      <c r="A8283" s="2"/>
      <c r="B8283" s="4"/>
    </row>
    <row r="8284" spans="1:2" x14ac:dyDescent="0.3">
      <c r="A8284" s="2"/>
      <c r="B8284" s="4"/>
    </row>
    <row r="8285" spans="1:2" x14ac:dyDescent="0.3">
      <c r="A8285" s="2"/>
      <c r="B8285" s="4"/>
    </row>
    <row r="8286" spans="1:2" x14ac:dyDescent="0.3">
      <c r="A8286" s="2"/>
      <c r="B8286" s="4"/>
    </row>
    <row r="8287" spans="1:2" x14ac:dyDescent="0.3">
      <c r="A8287" s="2"/>
      <c r="B8287" s="4"/>
    </row>
    <row r="8288" spans="1:2" x14ac:dyDescent="0.3">
      <c r="A8288" s="2"/>
      <c r="B8288" s="4"/>
    </row>
    <row r="8289" spans="1:2" x14ac:dyDescent="0.3">
      <c r="A8289" s="2"/>
      <c r="B8289" s="4"/>
    </row>
    <row r="8290" spans="1:2" x14ac:dyDescent="0.3">
      <c r="A8290" s="2"/>
      <c r="B8290" s="4"/>
    </row>
    <row r="8291" spans="1:2" x14ac:dyDescent="0.3">
      <c r="A8291" s="2"/>
      <c r="B8291" s="4"/>
    </row>
    <row r="8292" spans="1:2" x14ac:dyDescent="0.3">
      <c r="A8292" s="2"/>
      <c r="B8292" s="4"/>
    </row>
    <row r="8293" spans="1:2" x14ac:dyDescent="0.3">
      <c r="A8293" s="2"/>
      <c r="B8293" s="4"/>
    </row>
    <row r="8294" spans="1:2" x14ac:dyDescent="0.3">
      <c r="A8294" s="2"/>
      <c r="B8294" s="4"/>
    </row>
    <row r="8295" spans="1:2" x14ac:dyDescent="0.3">
      <c r="A8295" s="2"/>
      <c r="B8295" s="4"/>
    </row>
    <row r="8296" spans="1:2" x14ac:dyDescent="0.3">
      <c r="A8296" s="2"/>
      <c r="B8296" s="4"/>
    </row>
    <row r="8297" spans="1:2" x14ac:dyDescent="0.3">
      <c r="A8297" s="2"/>
      <c r="B8297" s="4"/>
    </row>
    <row r="8298" spans="1:2" x14ac:dyDescent="0.3">
      <c r="A8298" s="2"/>
      <c r="B8298" s="4"/>
    </row>
    <row r="8299" spans="1:2" x14ac:dyDescent="0.3">
      <c r="A8299" s="2"/>
      <c r="B8299" s="4"/>
    </row>
    <row r="8300" spans="1:2" x14ac:dyDescent="0.3">
      <c r="A8300" s="2"/>
      <c r="B8300" s="4"/>
    </row>
    <row r="8301" spans="1:2" x14ac:dyDescent="0.3">
      <c r="A8301" s="2"/>
      <c r="B8301" s="4"/>
    </row>
    <row r="8302" spans="1:2" x14ac:dyDescent="0.3">
      <c r="A8302" s="2"/>
      <c r="B8302" s="4"/>
    </row>
    <row r="8303" spans="1:2" x14ac:dyDescent="0.3">
      <c r="A8303" s="2"/>
      <c r="B8303" s="4"/>
    </row>
    <row r="8304" spans="1:2" x14ac:dyDescent="0.3">
      <c r="A8304" s="2"/>
      <c r="B8304" s="4"/>
    </row>
    <row r="8305" spans="1:2" x14ac:dyDescent="0.3">
      <c r="A8305" s="2"/>
      <c r="B8305" s="4"/>
    </row>
    <row r="8306" spans="1:2" x14ac:dyDescent="0.3">
      <c r="A8306" s="2"/>
      <c r="B8306" s="4"/>
    </row>
    <row r="8307" spans="1:2" x14ac:dyDescent="0.3">
      <c r="A8307" s="2"/>
      <c r="B8307" s="4"/>
    </row>
    <row r="8308" spans="1:2" x14ac:dyDescent="0.3">
      <c r="A8308" s="2"/>
      <c r="B8308" s="4"/>
    </row>
    <row r="8309" spans="1:2" x14ac:dyDescent="0.3">
      <c r="A8309" s="2"/>
      <c r="B8309" s="4"/>
    </row>
    <row r="8310" spans="1:2" x14ac:dyDescent="0.3">
      <c r="A8310" s="2"/>
      <c r="B8310" s="4"/>
    </row>
    <row r="8311" spans="1:2" x14ac:dyDescent="0.3">
      <c r="A8311" s="2"/>
      <c r="B8311" s="4"/>
    </row>
    <row r="8312" spans="1:2" x14ac:dyDescent="0.3">
      <c r="A8312" s="2"/>
      <c r="B8312" s="4"/>
    </row>
    <row r="8313" spans="1:2" x14ac:dyDescent="0.3">
      <c r="A8313" s="2"/>
      <c r="B8313" s="4"/>
    </row>
    <row r="8314" spans="1:2" x14ac:dyDescent="0.3">
      <c r="A8314" s="2"/>
      <c r="B8314" s="4"/>
    </row>
    <row r="8315" spans="1:2" x14ac:dyDescent="0.3">
      <c r="A8315" s="2"/>
      <c r="B8315" s="4"/>
    </row>
    <row r="8316" spans="1:2" x14ac:dyDescent="0.3">
      <c r="A8316" s="2"/>
      <c r="B8316" s="4"/>
    </row>
    <row r="8317" spans="1:2" x14ac:dyDescent="0.3">
      <c r="A8317" s="2"/>
      <c r="B8317" s="4"/>
    </row>
    <row r="8318" spans="1:2" x14ac:dyDescent="0.3">
      <c r="A8318" s="2"/>
      <c r="B8318" s="4"/>
    </row>
    <row r="8319" spans="1:2" x14ac:dyDescent="0.3">
      <c r="A8319" s="2"/>
      <c r="B8319" s="4"/>
    </row>
    <row r="8320" spans="1:2" x14ac:dyDescent="0.3">
      <c r="A8320" s="2"/>
      <c r="B8320" s="4"/>
    </row>
    <row r="8321" spans="1:2" x14ac:dyDescent="0.3">
      <c r="A8321" s="2"/>
      <c r="B8321" s="4"/>
    </row>
    <row r="8322" spans="1:2" x14ac:dyDescent="0.3">
      <c r="A8322" s="2"/>
      <c r="B8322" s="4"/>
    </row>
    <row r="8323" spans="1:2" x14ac:dyDescent="0.3">
      <c r="A8323" s="2"/>
      <c r="B8323" s="4"/>
    </row>
    <row r="8324" spans="1:2" x14ac:dyDescent="0.3">
      <c r="A8324" s="2"/>
      <c r="B8324" s="4"/>
    </row>
    <row r="8325" spans="1:2" x14ac:dyDescent="0.3">
      <c r="A8325" s="2"/>
      <c r="B8325" s="4"/>
    </row>
    <row r="8326" spans="1:2" x14ac:dyDescent="0.3">
      <c r="A8326" s="2"/>
      <c r="B8326" s="4"/>
    </row>
    <row r="8327" spans="1:2" x14ac:dyDescent="0.3">
      <c r="A8327" s="2"/>
      <c r="B8327" s="4"/>
    </row>
    <row r="8328" spans="1:2" x14ac:dyDescent="0.3">
      <c r="A8328" s="2"/>
      <c r="B8328" s="4"/>
    </row>
    <row r="8329" spans="1:2" x14ac:dyDescent="0.3">
      <c r="A8329" s="2"/>
      <c r="B8329" s="4"/>
    </row>
    <row r="8330" spans="1:2" x14ac:dyDescent="0.3">
      <c r="A8330" s="2"/>
      <c r="B8330" s="4"/>
    </row>
    <row r="8331" spans="1:2" x14ac:dyDescent="0.3">
      <c r="A8331" s="2"/>
      <c r="B8331" s="4"/>
    </row>
    <row r="8332" spans="1:2" x14ac:dyDescent="0.3">
      <c r="A8332" s="2"/>
      <c r="B8332" s="4"/>
    </row>
    <row r="8333" spans="1:2" x14ac:dyDescent="0.3">
      <c r="A8333" s="2"/>
      <c r="B8333" s="4"/>
    </row>
    <row r="8334" spans="1:2" x14ac:dyDescent="0.3">
      <c r="A8334" s="2"/>
      <c r="B8334" s="4"/>
    </row>
    <row r="8335" spans="1:2" x14ac:dyDescent="0.3">
      <c r="A8335" s="2"/>
      <c r="B8335" s="4"/>
    </row>
    <row r="8336" spans="1:2" x14ac:dyDescent="0.3">
      <c r="A8336" s="2"/>
      <c r="B8336" s="4"/>
    </row>
    <row r="8337" spans="1:2" x14ac:dyDescent="0.3">
      <c r="A8337" s="2"/>
      <c r="B8337" s="4"/>
    </row>
    <row r="8338" spans="1:2" x14ac:dyDescent="0.3">
      <c r="A8338" s="2"/>
      <c r="B8338" s="4"/>
    </row>
    <row r="8339" spans="1:2" x14ac:dyDescent="0.3">
      <c r="A8339" s="2"/>
      <c r="B8339" s="4"/>
    </row>
    <row r="8340" spans="1:2" x14ac:dyDescent="0.3">
      <c r="A8340" s="2"/>
      <c r="B8340" s="4"/>
    </row>
    <row r="8341" spans="1:2" x14ac:dyDescent="0.3">
      <c r="A8341" s="2"/>
      <c r="B8341" s="4"/>
    </row>
    <row r="8342" spans="1:2" x14ac:dyDescent="0.3">
      <c r="A8342" s="2"/>
      <c r="B8342" s="4"/>
    </row>
    <row r="8343" spans="1:2" x14ac:dyDescent="0.3">
      <c r="A8343" s="2"/>
      <c r="B8343" s="4"/>
    </row>
    <row r="8344" spans="1:2" x14ac:dyDescent="0.3">
      <c r="A8344" s="2"/>
      <c r="B8344" s="4"/>
    </row>
    <row r="8345" spans="1:2" x14ac:dyDescent="0.3">
      <c r="A8345" s="2"/>
      <c r="B8345" s="4"/>
    </row>
    <row r="8346" spans="1:2" x14ac:dyDescent="0.3">
      <c r="A8346" s="2"/>
      <c r="B8346" s="4"/>
    </row>
    <row r="8347" spans="1:2" x14ac:dyDescent="0.3">
      <c r="A8347" s="2"/>
      <c r="B8347" s="4"/>
    </row>
    <row r="8348" spans="1:2" x14ac:dyDescent="0.3">
      <c r="A8348" s="2"/>
      <c r="B8348" s="4"/>
    </row>
    <row r="8349" spans="1:2" x14ac:dyDescent="0.3">
      <c r="A8349" s="2"/>
      <c r="B8349" s="4"/>
    </row>
    <row r="8350" spans="1:2" x14ac:dyDescent="0.3">
      <c r="A8350" s="2"/>
      <c r="B8350" s="4"/>
    </row>
    <row r="8351" spans="1:2" x14ac:dyDescent="0.3">
      <c r="A8351" s="2"/>
      <c r="B8351" s="4"/>
    </row>
    <row r="8352" spans="1:2" x14ac:dyDescent="0.3">
      <c r="A8352" s="2"/>
      <c r="B8352" s="4"/>
    </row>
    <row r="8353" spans="1:2" x14ac:dyDescent="0.3">
      <c r="A8353" s="2"/>
      <c r="B8353" s="4"/>
    </row>
    <row r="8354" spans="1:2" x14ac:dyDescent="0.3">
      <c r="A8354" s="2"/>
      <c r="B8354" s="4"/>
    </row>
    <row r="8355" spans="1:2" x14ac:dyDescent="0.3">
      <c r="A8355" s="2"/>
      <c r="B8355" s="4"/>
    </row>
    <row r="8356" spans="1:2" x14ac:dyDescent="0.3">
      <c r="A8356" s="2"/>
      <c r="B8356" s="4"/>
    </row>
    <row r="8357" spans="1:2" x14ac:dyDescent="0.3">
      <c r="A8357" s="2"/>
      <c r="B8357" s="4"/>
    </row>
    <row r="8358" spans="1:2" x14ac:dyDescent="0.3">
      <c r="A8358" s="2"/>
      <c r="B8358" s="4"/>
    </row>
    <row r="8359" spans="1:2" x14ac:dyDescent="0.3">
      <c r="A8359" s="2"/>
      <c r="B8359" s="4"/>
    </row>
    <row r="8360" spans="1:2" x14ac:dyDescent="0.3">
      <c r="A8360" s="2"/>
      <c r="B8360" s="4"/>
    </row>
    <row r="8361" spans="1:2" x14ac:dyDescent="0.3">
      <c r="A8361" s="2"/>
      <c r="B8361" s="4"/>
    </row>
    <row r="8362" spans="1:2" x14ac:dyDescent="0.3">
      <c r="A8362" s="2"/>
      <c r="B8362" s="4"/>
    </row>
    <row r="8363" spans="1:2" x14ac:dyDescent="0.3">
      <c r="A8363" s="2"/>
      <c r="B8363" s="4"/>
    </row>
    <row r="8364" spans="1:2" x14ac:dyDescent="0.3">
      <c r="A8364" s="2"/>
      <c r="B8364" s="4"/>
    </row>
    <row r="8365" spans="1:2" x14ac:dyDescent="0.3">
      <c r="A8365" s="2"/>
      <c r="B8365" s="4"/>
    </row>
    <row r="8366" spans="1:2" x14ac:dyDescent="0.3">
      <c r="A8366" s="2"/>
      <c r="B8366" s="4"/>
    </row>
    <row r="8367" spans="1:2" x14ac:dyDescent="0.3">
      <c r="A8367" s="2"/>
      <c r="B8367" s="4"/>
    </row>
    <row r="8368" spans="1:2" x14ac:dyDescent="0.3">
      <c r="A8368" s="2"/>
      <c r="B8368" s="4"/>
    </row>
    <row r="8369" spans="1:2" x14ac:dyDescent="0.3">
      <c r="A8369" s="2"/>
      <c r="B8369" s="4"/>
    </row>
    <row r="8370" spans="1:2" x14ac:dyDescent="0.3">
      <c r="A8370" s="2"/>
      <c r="B8370" s="4"/>
    </row>
    <row r="8371" spans="1:2" x14ac:dyDescent="0.3">
      <c r="A8371" s="2"/>
      <c r="B8371" s="4"/>
    </row>
    <row r="8372" spans="1:2" x14ac:dyDescent="0.3">
      <c r="A8372" s="2"/>
      <c r="B8372" s="4"/>
    </row>
    <row r="8373" spans="1:2" x14ac:dyDescent="0.3">
      <c r="A8373" s="2"/>
      <c r="B8373" s="4"/>
    </row>
    <row r="8374" spans="1:2" x14ac:dyDescent="0.3">
      <c r="A8374" s="2"/>
      <c r="B8374" s="4"/>
    </row>
    <row r="8375" spans="1:2" x14ac:dyDescent="0.3">
      <c r="A8375" s="2"/>
      <c r="B8375" s="4"/>
    </row>
    <row r="8376" spans="1:2" x14ac:dyDescent="0.3">
      <c r="A8376" s="2"/>
      <c r="B8376" s="4"/>
    </row>
    <row r="8377" spans="1:2" x14ac:dyDescent="0.3">
      <c r="A8377" s="2"/>
      <c r="B8377" s="4"/>
    </row>
    <row r="8378" spans="1:2" x14ac:dyDescent="0.3">
      <c r="A8378" s="2"/>
      <c r="B8378" s="4"/>
    </row>
    <row r="8379" spans="1:2" x14ac:dyDescent="0.3">
      <c r="A8379" s="2"/>
      <c r="B8379" s="4"/>
    </row>
    <row r="8380" spans="1:2" x14ac:dyDescent="0.3">
      <c r="A8380" s="2"/>
      <c r="B8380" s="4"/>
    </row>
    <row r="8381" spans="1:2" x14ac:dyDescent="0.3">
      <c r="A8381" s="2"/>
      <c r="B8381" s="4"/>
    </row>
    <row r="8382" spans="1:2" x14ac:dyDescent="0.3">
      <c r="A8382" s="2"/>
      <c r="B8382" s="4"/>
    </row>
    <row r="8383" spans="1:2" x14ac:dyDescent="0.3">
      <c r="A8383" s="2"/>
      <c r="B8383" s="4"/>
    </row>
    <row r="8384" spans="1:2" x14ac:dyDescent="0.3">
      <c r="A8384" s="2"/>
      <c r="B8384" s="4"/>
    </row>
    <row r="8385" spans="1:2" x14ac:dyDescent="0.3">
      <c r="A8385" s="2"/>
      <c r="B8385" s="4"/>
    </row>
    <row r="8386" spans="1:2" x14ac:dyDescent="0.3">
      <c r="A8386" s="2"/>
      <c r="B8386" s="4"/>
    </row>
    <row r="8387" spans="1:2" x14ac:dyDescent="0.3">
      <c r="A8387" s="2"/>
      <c r="B8387" s="4"/>
    </row>
    <row r="8388" spans="1:2" x14ac:dyDescent="0.3">
      <c r="A8388" s="2"/>
      <c r="B8388" s="4"/>
    </row>
    <row r="8389" spans="1:2" x14ac:dyDescent="0.3">
      <c r="A8389" s="2"/>
      <c r="B8389" s="4"/>
    </row>
    <row r="8390" spans="1:2" x14ac:dyDescent="0.3">
      <c r="A8390" s="2"/>
      <c r="B8390" s="4"/>
    </row>
    <row r="8391" spans="1:2" x14ac:dyDescent="0.3">
      <c r="A8391" s="2"/>
      <c r="B8391" s="4"/>
    </row>
    <row r="8392" spans="1:2" x14ac:dyDescent="0.3">
      <c r="A8392" s="2"/>
      <c r="B8392" s="4"/>
    </row>
    <row r="8393" spans="1:2" x14ac:dyDescent="0.3">
      <c r="A8393" s="2"/>
      <c r="B8393" s="4"/>
    </row>
    <row r="8394" spans="1:2" x14ac:dyDescent="0.3">
      <c r="A8394" s="2"/>
      <c r="B8394" s="4"/>
    </row>
    <row r="8395" spans="1:2" x14ac:dyDescent="0.3">
      <c r="A8395" s="2"/>
      <c r="B8395" s="4"/>
    </row>
    <row r="8396" spans="1:2" x14ac:dyDescent="0.3">
      <c r="A8396" s="2"/>
      <c r="B8396" s="4"/>
    </row>
    <row r="8397" spans="1:2" x14ac:dyDescent="0.3">
      <c r="A8397" s="2"/>
      <c r="B8397" s="4"/>
    </row>
    <row r="8398" spans="1:2" x14ac:dyDescent="0.3">
      <c r="A8398" s="2"/>
      <c r="B8398" s="4"/>
    </row>
    <row r="8399" spans="1:2" x14ac:dyDescent="0.3">
      <c r="A8399" s="2"/>
      <c r="B8399" s="4"/>
    </row>
    <row r="8400" spans="1:2" x14ac:dyDescent="0.3">
      <c r="A8400" s="2"/>
      <c r="B8400" s="4"/>
    </row>
    <row r="8401" spans="1:2" x14ac:dyDescent="0.3">
      <c r="A8401" s="2"/>
      <c r="B8401" s="4"/>
    </row>
    <row r="8402" spans="1:2" x14ac:dyDescent="0.3">
      <c r="A8402" s="2"/>
      <c r="B8402" s="4"/>
    </row>
    <row r="8403" spans="1:2" x14ac:dyDescent="0.3">
      <c r="A8403" s="2"/>
      <c r="B8403" s="4"/>
    </row>
    <row r="8404" spans="1:2" x14ac:dyDescent="0.3">
      <c r="A8404" s="2"/>
      <c r="B8404" s="4"/>
    </row>
    <row r="8405" spans="1:2" x14ac:dyDescent="0.3">
      <c r="A8405" s="2"/>
      <c r="B8405" s="4"/>
    </row>
    <row r="8406" spans="1:2" x14ac:dyDescent="0.3">
      <c r="A8406" s="2"/>
      <c r="B8406" s="4"/>
    </row>
    <row r="8407" spans="1:2" x14ac:dyDescent="0.3">
      <c r="A8407" s="2"/>
      <c r="B8407" s="4"/>
    </row>
    <row r="8408" spans="1:2" x14ac:dyDescent="0.3">
      <c r="A8408" s="2"/>
      <c r="B8408" s="4"/>
    </row>
    <row r="8409" spans="1:2" x14ac:dyDescent="0.3">
      <c r="A8409" s="2"/>
      <c r="B8409" s="4"/>
    </row>
    <row r="8410" spans="1:2" x14ac:dyDescent="0.3">
      <c r="A8410" s="2"/>
      <c r="B8410" s="4"/>
    </row>
    <row r="8411" spans="1:2" x14ac:dyDescent="0.3">
      <c r="A8411" s="2"/>
      <c r="B8411" s="4"/>
    </row>
    <row r="8412" spans="1:2" x14ac:dyDescent="0.3">
      <c r="A8412" s="2"/>
      <c r="B8412" s="4"/>
    </row>
    <row r="8413" spans="1:2" x14ac:dyDescent="0.3">
      <c r="A8413" s="2"/>
      <c r="B8413" s="4"/>
    </row>
    <row r="8414" spans="1:2" x14ac:dyDescent="0.3">
      <c r="A8414" s="2"/>
      <c r="B8414" s="4"/>
    </row>
    <row r="8415" spans="1:2" x14ac:dyDescent="0.3">
      <c r="A8415" s="2"/>
      <c r="B8415" s="4"/>
    </row>
    <row r="8416" spans="1:2" x14ac:dyDescent="0.3">
      <c r="A8416" s="2"/>
      <c r="B8416" s="4"/>
    </row>
    <row r="8417" spans="1:2" x14ac:dyDescent="0.3">
      <c r="A8417" s="2"/>
      <c r="B8417" s="4"/>
    </row>
    <row r="8418" spans="1:2" x14ac:dyDescent="0.3">
      <c r="A8418" s="2"/>
      <c r="B8418" s="4"/>
    </row>
    <row r="8419" spans="1:2" x14ac:dyDescent="0.3">
      <c r="A8419" s="2"/>
      <c r="B8419" s="4"/>
    </row>
    <row r="8420" spans="1:2" x14ac:dyDescent="0.3">
      <c r="A8420" s="2"/>
      <c r="B8420" s="4"/>
    </row>
    <row r="8421" spans="1:2" x14ac:dyDescent="0.3">
      <c r="A8421" s="2"/>
      <c r="B8421" s="4"/>
    </row>
    <row r="8422" spans="1:2" x14ac:dyDescent="0.3">
      <c r="A8422" s="2"/>
      <c r="B8422" s="4"/>
    </row>
    <row r="8423" spans="1:2" x14ac:dyDescent="0.3">
      <c r="A8423" s="2"/>
      <c r="B8423" s="4"/>
    </row>
    <row r="8424" spans="1:2" x14ac:dyDescent="0.3">
      <c r="A8424" s="2"/>
      <c r="B8424" s="4"/>
    </row>
    <row r="8425" spans="1:2" x14ac:dyDescent="0.3">
      <c r="A8425" s="2"/>
      <c r="B8425" s="4"/>
    </row>
    <row r="8426" spans="1:2" x14ac:dyDescent="0.3">
      <c r="A8426" s="2"/>
      <c r="B8426" s="4"/>
    </row>
    <row r="8427" spans="1:2" x14ac:dyDescent="0.3">
      <c r="A8427" s="2"/>
      <c r="B8427" s="4"/>
    </row>
    <row r="8428" spans="1:2" x14ac:dyDescent="0.3">
      <c r="A8428" s="2"/>
      <c r="B8428" s="4"/>
    </row>
    <row r="8429" spans="1:2" x14ac:dyDescent="0.3">
      <c r="A8429" s="2"/>
      <c r="B8429" s="4"/>
    </row>
    <row r="8430" spans="1:2" x14ac:dyDescent="0.3">
      <c r="A8430" s="2"/>
      <c r="B8430" s="4"/>
    </row>
    <row r="8431" spans="1:2" x14ac:dyDescent="0.3">
      <c r="A8431" s="2"/>
      <c r="B8431" s="4"/>
    </row>
    <row r="8432" spans="1:2" x14ac:dyDescent="0.3">
      <c r="A8432" s="2"/>
      <c r="B8432" s="4"/>
    </row>
    <row r="8433" spans="1:2" x14ac:dyDescent="0.3">
      <c r="A8433" s="2"/>
      <c r="B8433" s="4"/>
    </row>
    <row r="8434" spans="1:2" x14ac:dyDescent="0.3">
      <c r="A8434" s="2"/>
      <c r="B8434" s="4"/>
    </row>
    <row r="8435" spans="1:2" x14ac:dyDescent="0.3">
      <c r="A8435" s="2"/>
      <c r="B8435" s="4"/>
    </row>
    <row r="8436" spans="1:2" x14ac:dyDescent="0.3">
      <c r="A8436" s="2"/>
      <c r="B8436" s="4"/>
    </row>
    <row r="8437" spans="1:2" x14ac:dyDescent="0.3">
      <c r="A8437" s="2"/>
      <c r="B8437" s="4"/>
    </row>
    <row r="8438" spans="1:2" x14ac:dyDescent="0.3">
      <c r="A8438" s="2"/>
      <c r="B8438" s="4"/>
    </row>
    <row r="8439" spans="1:2" x14ac:dyDescent="0.3">
      <c r="A8439" s="2"/>
      <c r="B8439" s="4"/>
    </row>
    <row r="8440" spans="1:2" x14ac:dyDescent="0.3">
      <c r="A8440" s="2"/>
      <c r="B8440" s="4"/>
    </row>
    <row r="8441" spans="1:2" x14ac:dyDescent="0.3">
      <c r="A8441" s="2"/>
      <c r="B8441" s="4"/>
    </row>
    <row r="8442" spans="1:2" x14ac:dyDescent="0.3">
      <c r="A8442" s="2"/>
      <c r="B8442" s="4"/>
    </row>
    <row r="8443" spans="1:2" x14ac:dyDescent="0.3">
      <c r="A8443" s="2"/>
      <c r="B8443" s="4"/>
    </row>
    <row r="8444" spans="1:2" x14ac:dyDescent="0.3">
      <c r="A8444" s="2"/>
      <c r="B8444" s="4"/>
    </row>
    <row r="8445" spans="1:2" x14ac:dyDescent="0.3">
      <c r="A8445" s="2"/>
      <c r="B8445" s="4"/>
    </row>
    <row r="8446" spans="1:2" x14ac:dyDescent="0.3">
      <c r="A8446" s="2"/>
      <c r="B8446" s="4"/>
    </row>
    <row r="8447" spans="1:2" x14ac:dyDescent="0.3">
      <c r="A8447" s="2"/>
      <c r="B8447" s="4"/>
    </row>
    <row r="8448" spans="1:2" x14ac:dyDescent="0.3">
      <c r="A8448" s="2"/>
      <c r="B8448" s="4"/>
    </row>
    <row r="8449" spans="1:2" x14ac:dyDescent="0.3">
      <c r="A8449" s="2"/>
      <c r="B8449" s="4"/>
    </row>
    <row r="8450" spans="1:2" x14ac:dyDescent="0.3">
      <c r="A8450" s="2"/>
      <c r="B8450" s="4"/>
    </row>
    <row r="8451" spans="1:2" x14ac:dyDescent="0.3">
      <c r="A8451" s="2"/>
      <c r="B8451" s="4"/>
    </row>
    <row r="8452" spans="1:2" x14ac:dyDescent="0.3">
      <c r="A8452" s="2"/>
      <c r="B8452" s="4"/>
    </row>
    <row r="8453" spans="1:2" x14ac:dyDescent="0.3">
      <c r="A8453" s="2"/>
      <c r="B8453" s="4"/>
    </row>
    <row r="8454" spans="1:2" x14ac:dyDescent="0.3">
      <c r="A8454" s="2"/>
      <c r="B8454" s="4"/>
    </row>
    <row r="8455" spans="1:2" x14ac:dyDescent="0.3">
      <c r="A8455" s="2"/>
      <c r="B8455" s="4"/>
    </row>
    <row r="8456" spans="1:2" x14ac:dyDescent="0.3">
      <c r="A8456" s="2"/>
      <c r="B8456" s="4"/>
    </row>
    <row r="8457" spans="1:2" x14ac:dyDescent="0.3">
      <c r="A8457" s="2"/>
      <c r="B8457" s="4"/>
    </row>
    <row r="8458" spans="1:2" x14ac:dyDescent="0.3">
      <c r="A8458" s="2"/>
      <c r="B8458" s="4"/>
    </row>
    <row r="8459" spans="1:2" x14ac:dyDescent="0.3">
      <c r="A8459" s="2"/>
      <c r="B8459" s="4"/>
    </row>
    <row r="8460" spans="1:2" x14ac:dyDescent="0.3">
      <c r="A8460" s="2"/>
      <c r="B8460" s="4"/>
    </row>
    <row r="8461" spans="1:2" x14ac:dyDescent="0.3">
      <c r="A8461" s="2"/>
      <c r="B8461" s="4"/>
    </row>
    <row r="8462" spans="1:2" x14ac:dyDescent="0.3">
      <c r="A8462" s="2"/>
      <c r="B8462" s="4"/>
    </row>
    <row r="8463" spans="1:2" x14ac:dyDescent="0.3">
      <c r="A8463" s="2"/>
      <c r="B8463" s="4"/>
    </row>
    <row r="8464" spans="1:2" x14ac:dyDescent="0.3">
      <c r="A8464" s="2"/>
      <c r="B8464" s="4"/>
    </row>
    <row r="8465" spans="1:2" x14ac:dyDescent="0.3">
      <c r="A8465" s="2"/>
      <c r="B8465" s="4"/>
    </row>
    <row r="8466" spans="1:2" x14ac:dyDescent="0.3">
      <c r="A8466" s="2"/>
      <c r="B8466" s="4"/>
    </row>
    <row r="8467" spans="1:2" x14ac:dyDescent="0.3">
      <c r="A8467" s="2"/>
      <c r="B8467" s="4"/>
    </row>
    <row r="8468" spans="1:2" x14ac:dyDescent="0.3">
      <c r="A8468" s="2"/>
      <c r="B8468" s="4"/>
    </row>
    <row r="8469" spans="1:2" x14ac:dyDescent="0.3">
      <c r="A8469" s="2"/>
      <c r="B8469" s="4"/>
    </row>
    <row r="8470" spans="1:2" x14ac:dyDescent="0.3">
      <c r="A8470" s="2"/>
      <c r="B8470" s="4"/>
    </row>
    <row r="8471" spans="1:2" x14ac:dyDescent="0.3">
      <c r="A8471" s="2"/>
      <c r="B8471" s="4"/>
    </row>
    <row r="8472" spans="1:2" x14ac:dyDescent="0.3">
      <c r="A8472" s="2"/>
      <c r="B8472" s="4"/>
    </row>
    <row r="8473" spans="1:2" x14ac:dyDescent="0.3">
      <c r="A8473" s="2"/>
      <c r="B8473" s="4"/>
    </row>
    <row r="8474" spans="1:2" x14ac:dyDescent="0.3">
      <c r="A8474" s="2"/>
      <c r="B8474" s="4"/>
    </row>
    <row r="8475" spans="1:2" x14ac:dyDescent="0.3">
      <c r="A8475" s="2"/>
      <c r="B8475" s="4"/>
    </row>
    <row r="8476" spans="1:2" x14ac:dyDescent="0.3">
      <c r="A8476" s="2"/>
      <c r="B8476" s="4"/>
    </row>
    <row r="8477" spans="1:2" x14ac:dyDescent="0.3">
      <c r="A8477" s="2"/>
      <c r="B8477" s="4"/>
    </row>
    <row r="8478" spans="1:2" x14ac:dyDescent="0.3">
      <c r="A8478" s="2"/>
      <c r="B8478" s="4"/>
    </row>
    <row r="8479" spans="1:2" x14ac:dyDescent="0.3">
      <c r="A8479" s="2"/>
      <c r="B8479" s="4"/>
    </row>
    <row r="8480" spans="1:2" x14ac:dyDescent="0.3">
      <c r="A8480" s="2"/>
      <c r="B8480" s="4"/>
    </row>
    <row r="8481" spans="1:2" x14ac:dyDescent="0.3">
      <c r="A8481" s="2"/>
      <c r="B8481" s="4"/>
    </row>
    <row r="8482" spans="1:2" x14ac:dyDescent="0.3">
      <c r="A8482" s="2"/>
      <c r="B8482" s="4"/>
    </row>
    <row r="8483" spans="1:2" x14ac:dyDescent="0.3">
      <c r="A8483" s="2"/>
      <c r="B8483" s="4"/>
    </row>
    <row r="8484" spans="1:2" x14ac:dyDescent="0.3">
      <c r="A8484" s="2"/>
      <c r="B8484" s="4"/>
    </row>
    <row r="8485" spans="1:2" x14ac:dyDescent="0.3">
      <c r="A8485" s="2"/>
      <c r="B8485" s="4"/>
    </row>
    <row r="8486" spans="1:2" x14ac:dyDescent="0.3">
      <c r="A8486" s="2"/>
      <c r="B8486" s="4"/>
    </row>
    <row r="8487" spans="1:2" x14ac:dyDescent="0.3">
      <c r="A8487" s="2"/>
      <c r="B8487" s="4"/>
    </row>
    <row r="8488" spans="1:2" x14ac:dyDescent="0.3">
      <c r="A8488" s="2"/>
      <c r="B8488" s="4"/>
    </row>
    <row r="8489" spans="1:2" x14ac:dyDescent="0.3">
      <c r="A8489" s="2"/>
      <c r="B8489" s="4"/>
    </row>
    <row r="8490" spans="1:2" x14ac:dyDescent="0.3">
      <c r="A8490" s="2"/>
      <c r="B8490" s="4"/>
    </row>
    <row r="8491" spans="1:2" x14ac:dyDescent="0.3">
      <c r="A8491" s="2"/>
      <c r="B8491" s="4"/>
    </row>
    <row r="8492" spans="1:2" x14ac:dyDescent="0.3">
      <c r="A8492" s="2"/>
      <c r="B8492" s="4"/>
    </row>
    <row r="8493" spans="1:2" x14ac:dyDescent="0.3">
      <c r="A8493" s="2"/>
      <c r="B8493" s="4"/>
    </row>
    <row r="8494" spans="1:2" x14ac:dyDescent="0.3">
      <c r="A8494" s="2"/>
      <c r="B8494" s="4"/>
    </row>
    <row r="8495" spans="1:2" x14ac:dyDescent="0.3">
      <c r="A8495" s="2"/>
      <c r="B8495" s="4"/>
    </row>
    <row r="8496" spans="1:2" x14ac:dyDescent="0.3">
      <c r="A8496" s="2"/>
      <c r="B8496" s="4"/>
    </row>
    <row r="8497" spans="1:2" x14ac:dyDescent="0.3">
      <c r="A8497" s="2"/>
      <c r="B8497" s="4"/>
    </row>
    <row r="8498" spans="1:2" x14ac:dyDescent="0.3">
      <c r="A8498" s="2"/>
      <c r="B8498" s="4"/>
    </row>
    <row r="8499" spans="1:2" x14ac:dyDescent="0.3">
      <c r="A8499" s="2"/>
      <c r="B8499" s="4"/>
    </row>
    <row r="8500" spans="1:2" x14ac:dyDescent="0.3">
      <c r="A8500" s="2"/>
      <c r="B8500" s="4"/>
    </row>
    <row r="8501" spans="1:2" x14ac:dyDescent="0.3">
      <c r="A8501" s="2"/>
      <c r="B8501" s="4"/>
    </row>
    <row r="8502" spans="1:2" x14ac:dyDescent="0.3">
      <c r="A8502" s="2"/>
      <c r="B8502" s="4"/>
    </row>
    <row r="8503" spans="1:2" x14ac:dyDescent="0.3">
      <c r="A8503" s="2"/>
      <c r="B8503" s="4"/>
    </row>
    <row r="8504" spans="1:2" x14ac:dyDescent="0.3">
      <c r="A8504" s="2"/>
      <c r="B8504" s="4"/>
    </row>
    <row r="8505" spans="1:2" x14ac:dyDescent="0.3">
      <c r="A8505" s="2"/>
      <c r="B8505" s="4"/>
    </row>
    <row r="8506" spans="1:2" x14ac:dyDescent="0.3">
      <c r="A8506" s="2"/>
      <c r="B8506" s="4"/>
    </row>
    <row r="8507" spans="1:2" x14ac:dyDescent="0.3">
      <c r="A8507" s="2"/>
      <c r="B8507" s="4"/>
    </row>
    <row r="8508" spans="1:2" x14ac:dyDescent="0.3">
      <c r="A8508" s="2"/>
      <c r="B8508" s="4"/>
    </row>
    <row r="8509" spans="1:2" x14ac:dyDescent="0.3">
      <c r="A8509" s="2"/>
      <c r="B8509" s="4"/>
    </row>
    <row r="8510" spans="1:2" x14ac:dyDescent="0.3">
      <c r="A8510" s="2"/>
      <c r="B8510" s="4"/>
    </row>
    <row r="8511" spans="1:2" x14ac:dyDescent="0.3">
      <c r="A8511" s="2"/>
      <c r="B8511" s="4"/>
    </row>
    <row r="8512" spans="1:2" x14ac:dyDescent="0.3">
      <c r="A8512" s="2"/>
      <c r="B8512" s="4"/>
    </row>
    <row r="8513" spans="1:2" x14ac:dyDescent="0.3">
      <c r="A8513" s="2"/>
      <c r="B8513" s="4"/>
    </row>
    <row r="8514" spans="1:2" x14ac:dyDescent="0.3">
      <c r="A8514" s="2"/>
      <c r="B8514" s="4"/>
    </row>
    <row r="8515" spans="1:2" x14ac:dyDescent="0.3">
      <c r="A8515" s="2"/>
      <c r="B8515" s="4"/>
    </row>
    <row r="8516" spans="1:2" x14ac:dyDescent="0.3">
      <c r="A8516" s="2"/>
      <c r="B8516" s="4"/>
    </row>
    <row r="8517" spans="1:2" x14ac:dyDescent="0.3">
      <c r="A8517" s="2"/>
      <c r="B8517" s="4"/>
    </row>
    <row r="8518" spans="1:2" x14ac:dyDescent="0.3">
      <c r="A8518" s="2"/>
      <c r="B8518" s="4"/>
    </row>
    <row r="8519" spans="1:2" x14ac:dyDescent="0.3">
      <c r="A8519" s="2"/>
      <c r="B8519" s="4"/>
    </row>
    <row r="8520" spans="1:2" x14ac:dyDescent="0.3">
      <c r="A8520" s="2"/>
      <c r="B8520" s="4"/>
    </row>
    <row r="8521" spans="1:2" x14ac:dyDescent="0.3">
      <c r="A8521" s="2"/>
      <c r="B8521" s="4"/>
    </row>
    <row r="8522" spans="1:2" x14ac:dyDescent="0.3">
      <c r="A8522" s="2"/>
      <c r="B8522" s="4"/>
    </row>
    <row r="8523" spans="1:2" x14ac:dyDescent="0.3">
      <c r="A8523" s="2"/>
      <c r="B8523" s="4"/>
    </row>
    <row r="8524" spans="1:2" x14ac:dyDescent="0.3">
      <c r="A8524" s="2"/>
      <c r="B8524" s="4"/>
    </row>
    <row r="8525" spans="1:2" x14ac:dyDescent="0.3">
      <c r="A8525" s="2"/>
      <c r="B8525" s="4"/>
    </row>
    <row r="8526" spans="1:2" x14ac:dyDescent="0.3">
      <c r="A8526" s="2"/>
      <c r="B8526" s="4"/>
    </row>
    <row r="8527" spans="1:2" x14ac:dyDescent="0.3">
      <c r="A8527" s="2"/>
      <c r="B8527" s="4"/>
    </row>
    <row r="8528" spans="1:2" x14ac:dyDescent="0.3">
      <c r="A8528" s="2"/>
      <c r="B8528" s="4"/>
    </row>
    <row r="8529" spans="1:2" x14ac:dyDescent="0.3">
      <c r="A8529" s="2"/>
      <c r="B8529" s="4"/>
    </row>
    <row r="8530" spans="1:2" x14ac:dyDescent="0.3">
      <c r="A8530" s="2"/>
      <c r="B8530" s="4"/>
    </row>
    <row r="8531" spans="1:2" x14ac:dyDescent="0.3">
      <c r="A8531" s="2"/>
      <c r="B8531" s="4"/>
    </row>
    <row r="8532" spans="1:2" x14ac:dyDescent="0.3">
      <c r="A8532" s="2"/>
      <c r="B8532" s="4"/>
    </row>
    <row r="8533" spans="1:2" x14ac:dyDescent="0.3">
      <c r="A8533" s="2"/>
      <c r="B8533" s="4"/>
    </row>
    <row r="8534" spans="1:2" x14ac:dyDescent="0.3">
      <c r="A8534" s="2"/>
      <c r="B8534" s="4"/>
    </row>
    <row r="8535" spans="1:2" x14ac:dyDescent="0.3">
      <c r="A8535" s="2"/>
      <c r="B8535" s="4"/>
    </row>
    <row r="8536" spans="1:2" x14ac:dyDescent="0.3">
      <c r="A8536" s="2"/>
      <c r="B8536" s="4"/>
    </row>
    <row r="8537" spans="1:2" x14ac:dyDescent="0.3">
      <c r="A8537" s="2"/>
      <c r="B8537" s="4"/>
    </row>
    <row r="8538" spans="1:2" x14ac:dyDescent="0.3">
      <c r="A8538" s="2"/>
      <c r="B8538" s="4"/>
    </row>
    <row r="8539" spans="1:2" x14ac:dyDescent="0.3">
      <c r="A8539" s="2"/>
      <c r="B8539" s="4"/>
    </row>
    <row r="8540" spans="1:2" x14ac:dyDescent="0.3">
      <c r="A8540" s="2"/>
      <c r="B8540" s="4"/>
    </row>
    <row r="8541" spans="1:2" x14ac:dyDescent="0.3">
      <c r="A8541" s="2"/>
      <c r="B8541" s="4"/>
    </row>
    <row r="8542" spans="1:2" x14ac:dyDescent="0.3">
      <c r="A8542" s="2"/>
      <c r="B8542" s="4"/>
    </row>
    <row r="8543" spans="1:2" x14ac:dyDescent="0.3">
      <c r="A8543" s="2"/>
      <c r="B8543" s="4"/>
    </row>
    <row r="8544" spans="1:2" x14ac:dyDescent="0.3">
      <c r="A8544" s="2"/>
      <c r="B8544" s="4"/>
    </row>
    <row r="8545" spans="1:2" x14ac:dyDescent="0.3">
      <c r="A8545" s="2"/>
      <c r="B8545" s="4"/>
    </row>
    <row r="8546" spans="1:2" x14ac:dyDescent="0.3">
      <c r="A8546" s="2"/>
      <c r="B8546" s="4"/>
    </row>
    <row r="8547" spans="1:2" x14ac:dyDescent="0.3">
      <c r="A8547" s="2"/>
      <c r="B8547" s="4"/>
    </row>
    <row r="8548" spans="1:2" x14ac:dyDescent="0.3">
      <c r="A8548" s="2"/>
      <c r="B8548" s="4"/>
    </row>
    <row r="8549" spans="1:2" x14ac:dyDescent="0.3">
      <c r="A8549" s="2"/>
      <c r="B8549" s="4"/>
    </row>
    <row r="8550" spans="1:2" x14ac:dyDescent="0.3">
      <c r="A8550" s="2"/>
      <c r="B8550" s="4"/>
    </row>
    <row r="8551" spans="1:2" x14ac:dyDescent="0.3">
      <c r="A8551" s="2"/>
      <c r="B8551" s="4"/>
    </row>
    <row r="8552" spans="1:2" x14ac:dyDescent="0.3">
      <c r="A8552" s="2"/>
      <c r="B8552" s="4"/>
    </row>
    <row r="8553" spans="1:2" x14ac:dyDescent="0.3">
      <c r="A8553" s="2"/>
      <c r="B8553" s="4"/>
    </row>
    <row r="8554" spans="1:2" x14ac:dyDescent="0.3">
      <c r="A8554" s="2"/>
      <c r="B8554" s="4"/>
    </row>
    <row r="8555" spans="1:2" x14ac:dyDescent="0.3">
      <c r="A8555" s="2"/>
      <c r="B8555" s="4"/>
    </row>
    <row r="8556" spans="1:2" x14ac:dyDescent="0.3">
      <c r="A8556" s="2"/>
      <c r="B8556" s="4"/>
    </row>
    <row r="8557" spans="1:2" x14ac:dyDescent="0.3">
      <c r="A8557" s="2"/>
      <c r="B8557" s="4"/>
    </row>
    <row r="8558" spans="1:2" x14ac:dyDescent="0.3">
      <c r="A8558" s="2"/>
      <c r="B8558" s="4"/>
    </row>
    <row r="8559" spans="1:2" x14ac:dyDescent="0.3">
      <c r="A8559" s="2"/>
      <c r="B8559" s="4"/>
    </row>
    <row r="8560" spans="1:2" x14ac:dyDescent="0.3">
      <c r="A8560" s="2"/>
      <c r="B8560" s="4"/>
    </row>
    <row r="8561" spans="1:2" x14ac:dyDescent="0.3">
      <c r="A8561" s="2"/>
      <c r="B8561" s="4"/>
    </row>
    <row r="8562" spans="1:2" x14ac:dyDescent="0.3">
      <c r="A8562" s="2"/>
      <c r="B8562" s="4"/>
    </row>
    <row r="8563" spans="1:2" x14ac:dyDescent="0.3">
      <c r="A8563" s="2"/>
      <c r="B8563" s="4"/>
    </row>
    <row r="8564" spans="1:2" x14ac:dyDescent="0.3">
      <c r="A8564" s="2"/>
      <c r="B8564" s="4"/>
    </row>
    <row r="8565" spans="1:2" x14ac:dyDescent="0.3">
      <c r="A8565" s="2"/>
      <c r="B8565" s="4"/>
    </row>
    <row r="8566" spans="1:2" x14ac:dyDescent="0.3">
      <c r="A8566" s="2"/>
      <c r="B8566" s="4"/>
    </row>
    <row r="8567" spans="1:2" x14ac:dyDescent="0.3">
      <c r="A8567" s="2"/>
      <c r="B8567" s="4"/>
    </row>
    <row r="8568" spans="1:2" x14ac:dyDescent="0.3">
      <c r="A8568" s="2"/>
      <c r="B8568" s="4"/>
    </row>
    <row r="8569" spans="1:2" x14ac:dyDescent="0.3">
      <c r="A8569" s="2"/>
      <c r="B8569" s="4"/>
    </row>
    <row r="8570" spans="1:2" x14ac:dyDescent="0.3">
      <c r="A8570" s="2"/>
      <c r="B8570" s="4"/>
    </row>
    <row r="8571" spans="1:2" x14ac:dyDescent="0.3">
      <c r="A8571" s="2"/>
      <c r="B8571" s="4"/>
    </row>
    <row r="8572" spans="1:2" x14ac:dyDescent="0.3">
      <c r="A8572" s="2"/>
      <c r="B8572" s="4"/>
    </row>
    <row r="8573" spans="1:2" x14ac:dyDescent="0.3">
      <c r="A8573" s="2"/>
      <c r="B8573" s="4"/>
    </row>
    <row r="8574" spans="1:2" x14ac:dyDescent="0.3">
      <c r="A8574" s="2"/>
      <c r="B8574" s="4"/>
    </row>
    <row r="8575" spans="1:2" x14ac:dyDescent="0.3">
      <c r="A8575" s="2"/>
      <c r="B8575" s="4"/>
    </row>
    <row r="8576" spans="1:2" x14ac:dyDescent="0.3">
      <c r="A8576" s="2"/>
      <c r="B8576" s="4"/>
    </row>
    <row r="8577" spans="1:2" x14ac:dyDescent="0.3">
      <c r="A8577" s="2"/>
      <c r="B8577" s="4"/>
    </row>
    <row r="8578" spans="1:2" x14ac:dyDescent="0.3">
      <c r="A8578" s="2"/>
      <c r="B8578" s="4"/>
    </row>
    <row r="8579" spans="1:2" x14ac:dyDescent="0.3">
      <c r="A8579" s="2"/>
      <c r="B8579" s="4"/>
    </row>
    <row r="8580" spans="1:2" x14ac:dyDescent="0.3">
      <c r="A8580" s="2"/>
      <c r="B8580" s="4"/>
    </row>
    <row r="8581" spans="1:2" x14ac:dyDescent="0.3">
      <c r="A8581" s="2"/>
      <c r="B8581" s="4"/>
    </row>
    <row r="8582" spans="1:2" x14ac:dyDescent="0.3">
      <c r="A8582" s="2"/>
      <c r="B8582" s="4"/>
    </row>
    <row r="8583" spans="1:2" x14ac:dyDescent="0.3">
      <c r="A8583" s="2"/>
      <c r="B8583" s="4"/>
    </row>
    <row r="8584" spans="1:2" x14ac:dyDescent="0.3">
      <c r="A8584" s="2"/>
      <c r="B8584" s="4"/>
    </row>
    <row r="8585" spans="1:2" x14ac:dyDescent="0.3">
      <c r="A8585" s="2"/>
      <c r="B8585" s="4"/>
    </row>
    <row r="8586" spans="1:2" x14ac:dyDescent="0.3">
      <c r="A8586" s="2"/>
      <c r="B8586" s="4"/>
    </row>
    <row r="8587" spans="1:2" x14ac:dyDescent="0.3">
      <c r="A8587" s="2"/>
      <c r="B8587" s="4"/>
    </row>
    <row r="8588" spans="1:2" x14ac:dyDescent="0.3">
      <c r="A8588" s="2"/>
      <c r="B8588" s="4"/>
    </row>
    <row r="8589" spans="1:2" x14ac:dyDescent="0.3">
      <c r="A8589" s="2"/>
      <c r="B8589" s="4"/>
    </row>
    <row r="8590" spans="1:2" x14ac:dyDescent="0.3">
      <c r="A8590" s="2"/>
      <c r="B8590" s="4"/>
    </row>
    <row r="8591" spans="1:2" x14ac:dyDescent="0.3">
      <c r="A8591" s="2"/>
      <c r="B8591" s="4"/>
    </row>
    <row r="8592" spans="1:2" x14ac:dyDescent="0.3">
      <c r="A8592" s="2"/>
      <c r="B8592" s="4"/>
    </row>
    <row r="8593" spans="1:2" x14ac:dyDescent="0.3">
      <c r="A8593" s="2"/>
      <c r="B8593" s="4"/>
    </row>
    <row r="8594" spans="1:2" x14ac:dyDescent="0.3">
      <c r="A8594" s="2"/>
      <c r="B8594" s="4"/>
    </row>
    <row r="8595" spans="1:2" x14ac:dyDescent="0.3">
      <c r="A8595" s="2"/>
      <c r="B8595" s="4"/>
    </row>
    <row r="8596" spans="1:2" x14ac:dyDescent="0.3">
      <c r="A8596" s="2"/>
      <c r="B8596" s="4"/>
    </row>
    <row r="8597" spans="1:2" x14ac:dyDescent="0.3">
      <c r="A8597" s="2"/>
      <c r="B8597" s="4"/>
    </row>
    <row r="8598" spans="1:2" x14ac:dyDescent="0.3">
      <c r="A8598" s="2"/>
      <c r="B8598" s="4"/>
    </row>
    <row r="8599" spans="1:2" x14ac:dyDescent="0.3">
      <c r="A8599" s="2"/>
      <c r="B8599" s="4"/>
    </row>
    <row r="8600" spans="1:2" x14ac:dyDescent="0.3">
      <c r="A8600" s="2"/>
      <c r="B8600" s="4"/>
    </row>
    <row r="8601" spans="1:2" x14ac:dyDescent="0.3">
      <c r="A8601" s="2"/>
      <c r="B8601" s="4"/>
    </row>
    <row r="8602" spans="1:2" x14ac:dyDescent="0.3">
      <c r="A8602" s="2"/>
      <c r="B8602" s="4"/>
    </row>
    <row r="8603" spans="1:2" x14ac:dyDescent="0.3">
      <c r="A8603" s="2"/>
      <c r="B8603" s="4"/>
    </row>
    <row r="8604" spans="1:2" x14ac:dyDescent="0.3">
      <c r="A8604" s="2"/>
      <c r="B8604" s="4"/>
    </row>
    <row r="8605" spans="1:2" x14ac:dyDescent="0.3">
      <c r="A8605" s="2"/>
      <c r="B8605" s="4"/>
    </row>
    <row r="8606" spans="1:2" x14ac:dyDescent="0.3">
      <c r="A8606" s="2"/>
      <c r="B8606" s="4"/>
    </row>
    <row r="8607" spans="1:2" x14ac:dyDescent="0.3">
      <c r="A8607" s="2"/>
      <c r="B8607" s="4"/>
    </row>
    <row r="8608" spans="1:2" x14ac:dyDescent="0.3">
      <c r="A8608" s="2"/>
      <c r="B8608" s="4"/>
    </row>
    <row r="8609" spans="1:2" x14ac:dyDescent="0.3">
      <c r="A8609" s="2"/>
      <c r="B8609" s="4"/>
    </row>
    <row r="8610" spans="1:2" x14ac:dyDescent="0.3">
      <c r="A8610" s="2"/>
      <c r="B8610" s="4"/>
    </row>
    <row r="8611" spans="1:2" x14ac:dyDescent="0.3">
      <c r="A8611" s="2"/>
      <c r="B8611" s="4"/>
    </row>
    <row r="8612" spans="1:2" x14ac:dyDescent="0.3">
      <c r="A8612" s="2"/>
      <c r="B8612" s="4"/>
    </row>
    <row r="8613" spans="1:2" x14ac:dyDescent="0.3">
      <c r="A8613" s="2"/>
      <c r="B8613" s="4"/>
    </row>
    <row r="8614" spans="1:2" x14ac:dyDescent="0.3">
      <c r="A8614" s="2"/>
      <c r="B8614" s="4"/>
    </row>
    <row r="8615" spans="1:2" x14ac:dyDescent="0.3">
      <c r="A8615" s="2"/>
      <c r="B8615" s="4"/>
    </row>
    <row r="8616" spans="1:2" x14ac:dyDescent="0.3">
      <c r="A8616" s="2"/>
      <c r="B8616" s="4"/>
    </row>
    <row r="8617" spans="1:2" x14ac:dyDescent="0.3">
      <c r="A8617" s="2"/>
      <c r="B8617" s="4"/>
    </row>
    <row r="8618" spans="1:2" x14ac:dyDescent="0.3">
      <c r="A8618" s="2"/>
      <c r="B8618" s="4"/>
    </row>
    <row r="8619" spans="1:2" x14ac:dyDescent="0.3">
      <c r="A8619" s="2"/>
      <c r="B8619" s="4"/>
    </row>
    <row r="8620" spans="1:2" x14ac:dyDescent="0.3">
      <c r="A8620" s="2"/>
      <c r="B8620" s="4"/>
    </row>
    <row r="8621" spans="1:2" x14ac:dyDescent="0.3">
      <c r="A8621" s="2"/>
      <c r="B8621" s="4"/>
    </row>
    <row r="8622" spans="1:2" x14ac:dyDescent="0.3">
      <c r="A8622" s="2"/>
      <c r="B8622" s="4"/>
    </row>
    <row r="8623" spans="1:2" x14ac:dyDescent="0.3">
      <c r="A8623" s="2"/>
      <c r="B8623" s="4"/>
    </row>
    <row r="8624" spans="1:2" x14ac:dyDescent="0.3">
      <c r="A8624" s="2"/>
      <c r="B8624" s="4"/>
    </row>
    <row r="8625" spans="1:2" x14ac:dyDescent="0.3">
      <c r="A8625" s="2"/>
      <c r="B8625" s="4"/>
    </row>
    <row r="8626" spans="1:2" x14ac:dyDescent="0.3">
      <c r="A8626" s="2"/>
      <c r="B8626" s="4"/>
    </row>
    <row r="8627" spans="1:2" x14ac:dyDescent="0.3">
      <c r="A8627" s="2"/>
      <c r="B8627" s="4"/>
    </row>
    <row r="8628" spans="1:2" x14ac:dyDescent="0.3">
      <c r="A8628" s="2"/>
      <c r="B8628" s="4"/>
    </row>
    <row r="8629" spans="1:2" x14ac:dyDescent="0.3">
      <c r="A8629" s="2"/>
      <c r="B8629" s="4"/>
    </row>
    <row r="8630" spans="1:2" x14ac:dyDescent="0.3">
      <c r="A8630" s="2"/>
      <c r="B8630" s="4"/>
    </row>
    <row r="8631" spans="1:2" x14ac:dyDescent="0.3">
      <c r="A8631" s="2"/>
      <c r="B8631" s="4"/>
    </row>
    <row r="8632" spans="1:2" x14ac:dyDescent="0.3">
      <c r="A8632" s="2"/>
      <c r="B8632" s="4"/>
    </row>
    <row r="8633" spans="1:2" x14ac:dyDescent="0.3">
      <c r="A8633" s="2"/>
      <c r="B8633" s="4"/>
    </row>
    <row r="8634" spans="1:2" x14ac:dyDescent="0.3">
      <c r="A8634" s="2"/>
      <c r="B8634" s="4"/>
    </row>
    <row r="8635" spans="1:2" x14ac:dyDescent="0.3">
      <c r="A8635" s="2"/>
      <c r="B8635" s="4"/>
    </row>
    <row r="8636" spans="1:2" x14ac:dyDescent="0.3">
      <c r="A8636" s="2"/>
      <c r="B8636" s="4"/>
    </row>
    <row r="8637" spans="1:2" x14ac:dyDescent="0.3">
      <c r="A8637" s="2"/>
      <c r="B8637" s="4"/>
    </row>
    <row r="8638" spans="1:2" x14ac:dyDescent="0.3">
      <c r="A8638" s="2"/>
      <c r="B8638" s="4"/>
    </row>
    <row r="8639" spans="1:2" x14ac:dyDescent="0.3">
      <c r="A8639" s="2"/>
      <c r="B8639" s="4"/>
    </row>
    <row r="8640" spans="1:2" x14ac:dyDescent="0.3">
      <c r="A8640" s="2"/>
      <c r="B8640" s="4"/>
    </row>
    <row r="8641" spans="1:2" x14ac:dyDescent="0.3">
      <c r="A8641" s="2"/>
      <c r="B8641" s="4"/>
    </row>
    <row r="8642" spans="1:2" x14ac:dyDescent="0.3">
      <c r="A8642" s="2"/>
      <c r="B8642" s="4"/>
    </row>
    <row r="8643" spans="1:2" x14ac:dyDescent="0.3">
      <c r="A8643" s="2"/>
      <c r="B8643" s="4"/>
    </row>
    <row r="8644" spans="1:2" x14ac:dyDescent="0.3">
      <c r="A8644" s="2"/>
      <c r="B8644" s="4"/>
    </row>
    <row r="8645" spans="1:2" x14ac:dyDescent="0.3">
      <c r="A8645" s="2"/>
      <c r="B8645" s="4"/>
    </row>
    <row r="8646" spans="1:2" x14ac:dyDescent="0.3">
      <c r="A8646" s="2"/>
      <c r="B8646" s="4"/>
    </row>
    <row r="8647" spans="1:2" x14ac:dyDescent="0.3">
      <c r="A8647" s="2"/>
      <c r="B8647" s="4"/>
    </row>
    <row r="8648" spans="1:2" x14ac:dyDescent="0.3">
      <c r="A8648" s="2"/>
      <c r="B8648" s="4"/>
    </row>
    <row r="8649" spans="1:2" x14ac:dyDescent="0.3">
      <c r="A8649" s="2"/>
      <c r="B8649" s="4"/>
    </row>
    <row r="8650" spans="1:2" x14ac:dyDescent="0.3">
      <c r="A8650" s="2"/>
      <c r="B8650" s="4"/>
    </row>
    <row r="8651" spans="1:2" x14ac:dyDescent="0.3">
      <c r="A8651" s="2"/>
      <c r="B8651" s="4"/>
    </row>
    <row r="8652" spans="1:2" x14ac:dyDescent="0.3">
      <c r="A8652" s="2"/>
      <c r="B8652" s="4"/>
    </row>
    <row r="8653" spans="1:2" x14ac:dyDescent="0.3">
      <c r="A8653" s="2"/>
      <c r="B8653" s="4"/>
    </row>
    <row r="8654" spans="1:2" x14ac:dyDescent="0.3">
      <c r="A8654" s="2"/>
      <c r="B8654" s="4"/>
    </row>
    <row r="8655" spans="1:2" x14ac:dyDescent="0.3">
      <c r="A8655" s="2"/>
      <c r="B8655" s="4"/>
    </row>
    <row r="8656" spans="1:2" x14ac:dyDescent="0.3">
      <c r="A8656" s="2"/>
      <c r="B8656" s="4"/>
    </row>
    <row r="8657" spans="1:2" x14ac:dyDescent="0.3">
      <c r="A8657" s="2"/>
      <c r="B8657" s="4"/>
    </row>
    <row r="8658" spans="1:2" x14ac:dyDescent="0.3">
      <c r="A8658" s="2"/>
      <c r="B8658" s="4"/>
    </row>
    <row r="8659" spans="1:2" x14ac:dyDescent="0.3">
      <c r="A8659" s="2"/>
      <c r="B8659" s="4"/>
    </row>
    <row r="8660" spans="1:2" x14ac:dyDescent="0.3">
      <c r="A8660" s="2"/>
      <c r="B8660" s="4"/>
    </row>
    <row r="8661" spans="1:2" x14ac:dyDescent="0.3">
      <c r="A8661" s="2"/>
      <c r="B8661" s="4"/>
    </row>
    <row r="8662" spans="1:2" x14ac:dyDescent="0.3">
      <c r="A8662" s="2"/>
      <c r="B8662" s="4"/>
    </row>
    <row r="8663" spans="1:2" x14ac:dyDescent="0.3">
      <c r="A8663" s="2"/>
      <c r="B8663" s="4"/>
    </row>
    <row r="8664" spans="1:2" x14ac:dyDescent="0.3">
      <c r="A8664" s="2"/>
      <c r="B8664" s="4"/>
    </row>
    <row r="8665" spans="1:2" x14ac:dyDescent="0.3">
      <c r="A8665" s="2"/>
      <c r="B8665" s="4"/>
    </row>
    <row r="8666" spans="1:2" x14ac:dyDescent="0.3">
      <c r="A8666" s="2"/>
      <c r="B8666" s="4"/>
    </row>
    <row r="8667" spans="1:2" x14ac:dyDescent="0.3">
      <c r="A8667" s="2"/>
      <c r="B8667" s="4"/>
    </row>
    <row r="8668" spans="1:2" x14ac:dyDescent="0.3">
      <c r="A8668" s="2"/>
      <c r="B8668" s="4"/>
    </row>
    <row r="8669" spans="1:2" x14ac:dyDescent="0.3">
      <c r="A8669" s="2"/>
      <c r="B8669" s="4"/>
    </row>
    <row r="8670" spans="1:2" x14ac:dyDescent="0.3">
      <c r="A8670" s="2"/>
      <c r="B8670" s="4"/>
    </row>
    <row r="8671" spans="1:2" x14ac:dyDescent="0.3">
      <c r="A8671" s="2"/>
      <c r="B8671" s="4"/>
    </row>
    <row r="8672" spans="1:2" x14ac:dyDescent="0.3">
      <c r="A8672" s="2"/>
      <c r="B8672" s="4"/>
    </row>
    <row r="8673" spans="1:2" x14ac:dyDescent="0.3">
      <c r="A8673" s="2"/>
      <c r="B8673" s="4"/>
    </row>
    <row r="8674" spans="1:2" x14ac:dyDescent="0.3">
      <c r="A8674" s="2"/>
      <c r="B8674" s="4"/>
    </row>
    <row r="8675" spans="1:2" x14ac:dyDescent="0.3">
      <c r="A8675" s="2"/>
      <c r="B8675" s="4"/>
    </row>
    <row r="8676" spans="1:2" x14ac:dyDescent="0.3">
      <c r="A8676" s="2"/>
      <c r="B8676" s="4"/>
    </row>
    <row r="8677" spans="1:2" x14ac:dyDescent="0.3">
      <c r="A8677" s="2"/>
      <c r="B8677" s="4"/>
    </row>
    <row r="8678" spans="1:2" x14ac:dyDescent="0.3">
      <c r="A8678" s="2"/>
      <c r="B8678" s="4"/>
    </row>
    <row r="8679" spans="1:2" x14ac:dyDescent="0.3">
      <c r="A8679" s="2"/>
      <c r="B8679" s="4"/>
    </row>
    <row r="8680" spans="1:2" x14ac:dyDescent="0.3">
      <c r="A8680" s="2"/>
      <c r="B8680" s="4"/>
    </row>
    <row r="8681" spans="1:2" x14ac:dyDescent="0.3">
      <c r="A8681" s="2"/>
      <c r="B8681" s="4"/>
    </row>
    <row r="8682" spans="1:2" x14ac:dyDescent="0.3">
      <c r="A8682" s="2"/>
      <c r="B8682" s="4"/>
    </row>
    <row r="8683" spans="1:2" x14ac:dyDescent="0.3">
      <c r="A8683" s="2"/>
      <c r="B8683" s="4"/>
    </row>
    <row r="8684" spans="1:2" x14ac:dyDescent="0.3">
      <c r="A8684" s="2"/>
      <c r="B8684" s="4"/>
    </row>
    <row r="8685" spans="1:2" x14ac:dyDescent="0.3">
      <c r="A8685" s="2"/>
      <c r="B8685" s="4"/>
    </row>
    <row r="8686" spans="1:2" x14ac:dyDescent="0.3">
      <c r="A8686" s="2"/>
      <c r="B8686" s="4"/>
    </row>
    <row r="8687" spans="1:2" x14ac:dyDescent="0.3">
      <c r="A8687" s="2"/>
      <c r="B8687" s="4"/>
    </row>
    <row r="8688" spans="1:2" x14ac:dyDescent="0.3">
      <c r="A8688" s="2"/>
      <c r="B8688" s="4"/>
    </row>
    <row r="8689" spans="1:2" x14ac:dyDescent="0.3">
      <c r="A8689" s="2"/>
      <c r="B8689" s="4"/>
    </row>
    <row r="8690" spans="1:2" x14ac:dyDescent="0.3">
      <c r="A8690" s="2"/>
      <c r="B8690" s="4"/>
    </row>
    <row r="8691" spans="1:2" x14ac:dyDescent="0.3">
      <c r="A8691" s="2"/>
      <c r="B8691" s="4"/>
    </row>
    <row r="8692" spans="1:2" x14ac:dyDescent="0.3">
      <c r="A8692" s="2"/>
      <c r="B8692" s="4"/>
    </row>
    <row r="8693" spans="1:2" x14ac:dyDescent="0.3">
      <c r="A8693" s="2"/>
      <c r="B8693" s="4"/>
    </row>
    <row r="8694" spans="1:2" x14ac:dyDescent="0.3">
      <c r="A8694" s="2"/>
      <c r="B8694" s="4"/>
    </row>
    <row r="8695" spans="1:2" x14ac:dyDescent="0.3">
      <c r="A8695" s="2"/>
      <c r="B8695" s="4"/>
    </row>
    <row r="8696" spans="1:2" x14ac:dyDescent="0.3">
      <c r="A8696" s="2"/>
      <c r="B8696" s="4"/>
    </row>
    <row r="8697" spans="1:2" x14ac:dyDescent="0.3">
      <c r="A8697" s="2"/>
      <c r="B8697" s="4"/>
    </row>
    <row r="8698" spans="1:2" x14ac:dyDescent="0.3">
      <c r="A8698" s="2"/>
      <c r="B8698" s="4"/>
    </row>
    <row r="8699" spans="1:2" x14ac:dyDescent="0.3">
      <c r="A8699" s="2"/>
      <c r="B8699" s="4"/>
    </row>
    <row r="8700" spans="1:2" x14ac:dyDescent="0.3">
      <c r="A8700" s="2"/>
      <c r="B8700" s="4"/>
    </row>
    <row r="8701" spans="1:2" x14ac:dyDescent="0.3">
      <c r="A8701" s="2"/>
      <c r="B8701" s="4"/>
    </row>
    <row r="8702" spans="1:2" x14ac:dyDescent="0.3">
      <c r="A8702" s="2"/>
      <c r="B8702" s="4"/>
    </row>
    <row r="8703" spans="1:2" x14ac:dyDescent="0.3">
      <c r="A8703" s="2"/>
      <c r="B8703" s="4"/>
    </row>
    <row r="8704" spans="1:2" x14ac:dyDescent="0.3">
      <c r="A8704" s="2"/>
      <c r="B8704" s="4"/>
    </row>
    <row r="8705" spans="1:2" x14ac:dyDescent="0.3">
      <c r="A8705" s="2"/>
      <c r="B8705" s="4"/>
    </row>
    <row r="8706" spans="1:2" x14ac:dyDescent="0.3">
      <c r="A8706" s="2"/>
      <c r="B8706" s="4"/>
    </row>
    <row r="8707" spans="1:2" x14ac:dyDescent="0.3">
      <c r="A8707" s="2"/>
      <c r="B8707" s="4"/>
    </row>
    <row r="8708" spans="1:2" x14ac:dyDescent="0.3">
      <c r="A8708" s="2"/>
      <c r="B8708" s="4"/>
    </row>
    <row r="8709" spans="1:2" x14ac:dyDescent="0.3">
      <c r="A8709" s="2"/>
      <c r="B8709" s="4"/>
    </row>
    <row r="8710" spans="1:2" x14ac:dyDescent="0.3">
      <c r="A8710" s="2"/>
      <c r="B8710" s="4"/>
    </row>
    <row r="8711" spans="1:2" x14ac:dyDescent="0.3">
      <c r="A8711" s="2"/>
      <c r="B8711" s="4"/>
    </row>
    <row r="8712" spans="1:2" x14ac:dyDescent="0.3">
      <c r="A8712" s="2"/>
      <c r="B8712" s="4"/>
    </row>
    <row r="8713" spans="1:2" x14ac:dyDescent="0.3">
      <c r="A8713" s="2"/>
      <c r="B8713" s="4"/>
    </row>
    <row r="8714" spans="1:2" x14ac:dyDescent="0.3">
      <c r="A8714" s="2"/>
      <c r="B8714" s="4"/>
    </row>
    <row r="8715" spans="1:2" x14ac:dyDescent="0.3">
      <c r="A8715" s="2"/>
      <c r="B8715" s="4"/>
    </row>
    <row r="8716" spans="1:2" x14ac:dyDescent="0.3">
      <c r="A8716" s="2"/>
      <c r="B8716" s="4"/>
    </row>
    <row r="8717" spans="1:2" x14ac:dyDescent="0.3">
      <c r="A8717" s="2"/>
      <c r="B8717" s="4"/>
    </row>
    <row r="8718" spans="1:2" x14ac:dyDescent="0.3">
      <c r="A8718" s="2"/>
      <c r="B8718" s="4"/>
    </row>
    <row r="8719" spans="1:2" x14ac:dyDescent="0.3">
      <c r="A8719" s="2"/>
      <c r="B8719" s="4"/>
    </row>
    <row r="8720" spans="1:2" x14ac:dyDescent="0.3">
      <c r="A8720" s="2"/>
      <c r="B8720" s="4"/>
    </row>
    <row r="8721" spans="1:2" x14ac:dyDescent="0.3">
      <c r="A8721" s="2"/>
      <c r="B8721" s="4"/>
    </row>
    <row r="8722" spans="1:2" x14ac:dyDescent="0.3">
      <c r="A8722" s="2"/>
      <c r="B8722" s="4"/>
    </row>
    <row r="8723" spans="1:2" x14ac:dyDescent="0.3">
      <c r="A8723" s="2"/>
      <c r="B8723" s="4"/>
    </row>
    <row r="8724" spans="1:2" x14ac:dyDescent="0.3">
      <c r="A8724" s="2"/>
      <c r="B8724" s="4"/>
    </row>
    <row r="8725" spans="1:2" x14ac:dyDescent="0.3">
      <c r="A8725" s="2"/>
      <c r="B8725" s="4"/>
    </row>
    <row r="8726" spans="1:2" x14ac:dyDescent="0.3">
      <c r="A8726" s="2"/>
      <c r="B8726" s="4"/>
    </row>
    <row r="8727" spans="1:2" x14ac:dyDescent="0.3">
      <c r="A8727" s="2"/>
      <c r="B8727" s="4"/>
    </row>
    <row r="8728" spans="1:2" x14ac:dyDescent="0.3">
      <c r="A8728" s="2"/>
      <c r="B8728" s="4"/>
    </row>
    <row r="8729" spans="1:2" x14ac:dyDescent="0.3">
      <c r="A8729" s="2"/>
      <c r="B8729" s="4"/>
    </row>
    <row r="8730" spans="1:2" x14ac:dyDescent="0.3">
      <c r="A8730" s="2"/>
      <c r="B8730" s="4"/>
    </row>
    <row r="8731" spans="1:2" x14ac:dyDescent="0.3">
      <c r="A8731" s="2"/>
      <c r="B8731" s="4"/>
    </row>
    <row r="8732" spans="1:2" x14ac:dyDescent="0.3">
      <c r="A8732" s="2"/>
      <c r="B8732" s="4"/>
    </row>
    <row r="8733" spans="1:2" x14ac:dyDescent="0.3">
      <c r="A8733" s="2"/>
      <c r="B8733" s="4"/>
    </row>
    <row r="8734" spans="1:2" x14ac:dyDescent="0.3">
      <c r="A8734" s="2"/>
      <c r="B8734" s="4"/>
    </row>
    <row r="8735" spans="1:2" x14ac:dyDescent="0.3">
      <c r="A8735" s="2"/>
      <c r="B8735" s="4"/>
    </row>
    <row r="8736" spans="1:2" x14ac:dyDescent="0.3">
      <c r="A8736" s="2"/>
      <c r="B8736" s="4"/>
    </row>
    <row r="8737" spans="1:2" x14ac:dyDescent="0.3">
      <c r="A8737" s="2"/>
      <c r="B8737" s="4"/>
    </row>
    <row r="8738" spans="1:2" x14ac:dyDescent="0.3">
      <c r="A8738" s="2"/>
      <c r="B8738" s="4"/>
    </row>
    <row r="8739" spans="1:2" x14ac:dyDescent="0.3">
      <c r="A8739" s="2"/>
      <c r="B8739" s="4"/>
    </row>
    <row r="8740" spans="1:2" x14ac:dyDescent="0.3">
      <c r="A8740" s="2"/>
      <c r="B8740" s="4"/>
    </row>
    <row r="8741" spans="1:2" x14ac:dyDescent="0.3">
      <c r="A8741" s="2"/>
      <c r="B8741" s="4"/>
    </row>
    <row r="8742" spans="1:2" x14ac:dyDescent="0.3">
      <c r="A8742" s="2"/>
      <c r="B8742" s="4"/>
    </row>
    <row r="8743" spans="1:2" x14ac:dyDescent="0.3">
      <c r="A8743" s="2"/>
      <c r="B8743" s="4"/>
    </row>
    <row r="8744" spans="1:2" x14ac:dyDescent="0.3">
      <c r="A8744" s="2"/>
      <c r="B8744" s="4"/>
    </row>
    <row r="8745" spans="1:2" x14ac:dyDescent="0.3">
      <c r="A8745" s="2"/>
      <c r="B8745" s="4"/>
    </row>
    <row r="8746" spans="1:2" x14ac:dyDescent="0.3">
      <c r="A8746" s="2"/>
      <c r="B8746" s="4"/>
    </row>
    <row r="8747" spans="1:2" x14ac:dyDescent="0.3">
      <c r="A8747" s="2"/>
      <c r="B8747" s="4"/>
    </row>
    <row r="8748" spans="1:2" x14ac:dyDescent="0.3">
      <c r="A8748" s="2"/>
      <c r="B8748" s="4"/>
    </row>
    <row r="8749" spans="1:2" x14ac:dyDescent="0.3">
      <c r="A8749" s="2"/>
      <c r="B8749" s="4"/>
    </row>
    <row r="8750" spans="1:2" x14ac:dyDescent="0.3">
      <c r="A8750" s="2"/>
      <c r="B8750" s="4"/>
    </row>
    <row r="8751" spans="1:2" x14ac:dyDescent="0.3">
      <c r="A8751" s="2"/>
      <c r="B8751" s="4"/>
    </row>
    <row r="8752" spans="1:2" x14ac:dyDescent="0.3">
      <c r="A8752" s="2"/>
      <c r="B8752" s="4"/>
    </row>
    <row r="8753" spans="1:2" x14ac:dyDescent="0.3">
      <c r="A8753" s="2"/>
      <c r="B8753" s="4"/>
    </row>
    <row r="8754" spans="1:2" x14ac:dyDescent="0.3">
      <c r="A8754" s="2"/>
      <c r="B8754" s="4"/>
    </row>
    <row r="8755" spans="1:2" x14ac:dyDescent="0.3">
      <c r="A8755" s="2"/>
      <c r="B8755" s="4"/>
    </row>
    <row r="8756" spans="1:2" x14ac:dyDescent="0.3">
      <c r="A8756" s="2"/>
      <c r="B8756" s="4"/>
    </row>
    <row r="8757" spans="1:2" x14ac:dyDescent="0.3">
      <c r="A8757" s="2"/>
      <c r="B8757" s="4"/>
    </row>
    <row r="8758" spans="1:2" x14ac:dyDescent="0.3">
      <c r="A8758" s="2"/>
      <c r="B8758" s="4"/>
    </row>
    <row r="8759" spans="1:2" x14ac:dyDescent="0.3">
      <c r="A8759" s="2"/>
      <c r="B8759" s="4"/>
    </row>
    <row r="8760" spans="1:2" x14ac:dyDescent="0.3">
      <c r="A8760" s="2"/>
      <c r="B8760" s="4"/>
    </row>
    <row r="8761" spans="1:2" x14ac:dyDescent="0.3">
      <c r="A8761" s="2"/>
      <c r="B8761" s="4"/>
    </row>
    <row r="8762" spans="1:2" x14ac:dyDescent="0.3">
      <c r="A8762" s="2"/>
      <c r="B8762" s="4"/>
    </row>
    <row r="8763" spans="1:2" x14ac:dyDescent="0.3">
      <c r="A8763" s="2"/>
      <c r="B8763" s="4"/>
    </row>
    <row r="8764" spans="1:2" x14ac:dyDescent="0.3">
      <c r="A8764" s="2"/>
      <c r="B8764" s="4"/>
    </row>
    <row r="8765" spans="1:2" x14ac:dyDescent="0.3">
      <c r="A8765" s="2"/>
      <c r="B8765" s="4"/>
    </row>
    <row r="8766" spans="1:2" x14ac:dyDescent="0.3">
      <c r="A8766" s="2"/>
      <c r="B8766" s="4"/>
    </row>
    <row r="8767" spans="1:2" x14ac:dyDescent="0.3">
      <c r="A8767" s="2"/>
      <c r="B8767" s="4"/>
    </row>
    <row r="8768" spans="1:2" x14ac:dyDescent="0.3">
      <c r="A8768" s="2"/>
      <c r="B8768" s="4"/>
    </row>
    <row r="8769" spans="1:2" x14ac:dyDescent="0.3">
      <c r="A8769" s="2"/>
      <c r="B8769" s="4"/>
    </row>
    <row r="8770" spans="1:2" x14ac:dyDescent="0.3">
      <c r="A8770" s="2"/>
      <c r="B8770" s="4"/>
    </row>
    <row r="8771" spans="1:2" x14ac:dyDescent="0.3">
      <c r="A8771" s="2"/>
      <c r="B8771" s="4"/>
    </row>
    <row r="8772" spans="1:2" x14ac:dyDescent="0.3">
      <c r="A8772" s="2"/>
      <c r="B8772" s="4"/>
    </row>
    <row r="8773" spans="1:2" x14ac:dyDescent="0.3">
      <c r="A8773" s="2"/>
      <c r="B8773" s="4"/>
    </row>
    <row r="8774" spans="1:2" x14ac:dyDescent="0.3">
      <c r="A8774" s="2"/>
      <c r="B8774" s="4"/>
    </row>
    <row r="8775" spans="1:2" x14ac:dyDescent="0.3">
      <c r="A8775" s="2"/>
      <c r="B8775" s="4"/>
    </row>
    <row r="8776" spans="1:2" x14ac:dyDescent="0.3">
      <c r="A8776" s="2"/>
      <c r="B8776" s="4"/>
    </row>
    <row r="8777" spans="1:2" x14ac:dyDescent="0.3">
      <c r="A8777" s="2"/>
      <c r="B8777" s="4"/>
    </row>
    <row r="8778" spans="1:2" x14ac:dyDescent="0.3">
      <c r="A8778" s="2"/>
      <c r="B8778" s="4"/>
    </row>
    <row r="8779" spans="1:2" x14ac:dyDescent="0.3">
      <c r="A8779" s="2"/>
      <c r="B8779" s="4"/>
    </row>
    <row r="8780" spans="1:2" x14ac:dyDescent="0.3">
      <c r="A8780" s="2"/>
      <c r="B8780" s="4"/>
    </row>
    <row r="8781" spans="1:2" x14ac:dyDescent="0.3">
      <c r="A8781" s="2"/>
      <c r="B8781" s="4"/>
    </row>
    <row r="8782" spans="1:2" x14ac:dyDescent="0.3">
      <c r="A8782" s="2"/>
      <c r="B8782" s="4"/>
    </row>
    <row r="8783" spans="1:2" x14ac:dyDescent="0.3">
      <c r="A8783" s="2"/>
      <c r="B8783" s="4"/>
    </row>
    <row r="8784" spans="1:2" x14ac:dyDescent="0.3">
      <c r="A8784" s="2"/>
      <c r="B8784" s="4"/>
    </row>
    <row r="8785" spans="1:2" x14ac:dyDescent="0.3">
      <c r="A8785" s="2"/>
      <c r="B8785" s="4"/>
    </row>
    <row r="8786" spans="1:2" x14ac:dyDescent="0.3">
      <c r="A8786" s="2"/>
      <c r="B8786" s="4"/>
    </row>
    <row r="8787" spans="1:2" x14ac:dyDescent="0.3">
      <c r="A8787" s="2"/>
      <c r="B8787" s="4"/>
    </row>
    <row r="8788" spans="1:2" x14ac:dyDescent="0.3">
      <c r="A8788" s="2"/>
      <c r="B8788" s="4"/>
    </row>
    <row r="8789" spans="1:2" x14ac:dyDescent="0.3">
      <c r="A8789" s="2"/>
      <c r="B8789" s="4"/>
    </row>
    <row r="8790" spans="1:2" x14ac:dyDescent="0.3">
      <c r="A8790" s="2"/>
      <c r="B8790" s="4"/>
    </row>
    <row r="8791" spans="1:2" x14ac:dyDescent="0.3">
      <c r="A8791" s="2"/>
      <c r="B8791" s="4"/>
    </row>
    <row r="8792" spans="1:2" x14ac:dyDescent="0.3">
      <c r="A8792" s="2"/>
      <c r="B8792" s="4"/>
    </row>
    <row r="8793" spans="1:2" x14ac:dyDescent="0.3">
      <c r="A8793" s="2"/>
      <c r="B8793" s="4"/>
    </row>
    <row r="8794" spans="1:2" x14ac:dyDescent="0.3">
      <c r="A8794" s="2"/>
      <c r="B8794" s="4"/>
    </row>
    <row r="8795" spans="1:2" x14ac:dyDescent="0.3">
      <c r="A8795" s="2"/>
      <c r="B8795" s="4"/>
    </row>
    <row r="8796" spans="1:2" x14ac:dyDescent="0.3">
      <c r="A8796" s="2"/>
      <c r="B8796" s="4"/>
    </row>
    <row r="8797" spans="1:2" x14ac:dyDescent="0.3">
      <c r="A8797" s="2"/>
      <c r="B8797" s="4"/>
    </row>
    <row r="8798" spans="1:2" x14ac:dyDescent="0.3">
      <c r="A8798" s="2"/>
      <c r="B8798" s="4"/>
    </row>
    <row r="8799" spans="1:2" x14ac:dyDescent="0.3">
      <c r="A8799" s="2"/>
      <c r="B8799" s="4"/>
    </row>
    <row r="8800" spans="1:2" x14ac:dyDescent="0.3">
      <c r="A8800" s="2"/>
      <c r="B8800" s="4"/>
    </row>
    <row r="8801" spans="1:2" x14ac:dyDescent="0.3">
      <c r="A8801" s="2"/>
      <c r="B8801" s="4"/>
    </row>
    <row r="8802" spans="1:2" x14ac:dyDescent="0.3">
      <c r="A8802" s="2"/>
      <c r="B8802" s="4"/>
    </row>
    <row r="8803" spans="1:2" x14ac:dyDescent="0.3">
      <c r="A8803" s="2"/>
      <c r="B8803" s="4"/>
    </row>
    <row r="8804" spans="1:2" x14ac:dyDescent="0.3">
      <c r="A8804" s="2"/>
      <c r="B8804" s="4"/>
    </row>
    <row r="8805" spans="1:2" x14ac:dyDescent="0.3">
      <c r="A8805" s="2"/>
      <c r="B8805" s="4"/>
    </row>
    <row r="8806" spans="1:2" x14ac:dyDescent="0.3">
      <c r="A8806" s="2"/>
      <c r="B8806" s="4"/>
    </row>
    <row r="8807" spans="1:2" x14ac:dyDescent="0.3">
      <c r="A8807" s="2"/>
      <c r="B8807" s="4"/>
    </row>
    <row r="8808" spans="1:2" x14ac:dyDescent="0.3">
      <c r="A8808" s="2"/>
      <c r="B8808" s="4"/>
    </row>
    <row r="8809" spans="1:2" x14ac:dyDescent="0.3">
      <c r="A8809" s="2"/>
      <c r="B8809" s="4"/>
    </row>
    <row r="8810" spans="1:2" x14ac:dyDescent="0.3">
      <c r="A8810" s="2"/>
      <c r="B8810" s="4"/>
    </row>
    <row r="8811" spans="1:2" x14ac:dyDescent="0.3">
      <c r="A8811" s="2"/>
      <c r="B8811" s="4"/>
    </row>
    <row r="8812" spans="1:2" x14ac:dyDescent="0.3">
      <c r="A8812" s="2"/>
      <c r="B8812" s="4"/>
    </row>
    <row r="8813" spans="1:2" x14ac:dyDescent="0.3">
      <c r="A8813" s="2"/>
      <c r="B8813" s="4"/>
    </row>
    <row r="8814" spans="1:2" x14ac:dyDescent="0.3">
      <c r="A8814" s="2"/>
      <c r="B8814" s="4"/>
    </row>
    <row r="8815" spans="1:2" x14ac:dyDescent="0.3">
      <c r="A8815" s="2"/>
      <c r="B8815" s="4"/>
    </row>
    <row r="8816" spans="1:2" x14ac:dyDescent="0.3">
      <c r="A8816" s="2"/>
      <c r="B8816" s="4"/>
    </row>
    <row r="8817" spans="1:2" x14ac:dyDescent="0.3">
      <c r="A8817" s="2"/>
      <c r="B8817" s="4"/>
    </row>
    <row r="8818" spans="1:2" x14ac:dyDescent="0.3">
      <c r="A8818" s="2"/>
      <c r="B8818" s="4"/>
    </row>
    <row r="8819" spans="1:2" x14ac:dyDescent="0.3">
      <c r="A8819" s="2"/>
      <c r="B8819" s="4"/>
    </row>
    <row r="8820" spans="1:2" x14ac:dyDescent="0.3">
      <c r="A8820" s="2"/>
      <c r="B8820" s="4"/>
    </row>
    <row r="8821" spans="1:2" x14ac:dyDescent="0.3">
      <c r="A8821" s="2"/>
      <c r="B8821" s="4"/>
    </row>
    <row r="8822" spans="1:2" x14ac:dyDescent="0.3">
      <c r="A8822" s="2"/>
      <c r="B8822" s="4"/>
    </row>
    <row r="8823" spans="1:2" x14ac:dyDescent="0.3">
      <c r="A8823" s="2"/>
      <c r="B8823" s="4"/>
    </row>
    <row r="8824" spans="1:2" x14ac:dyDescent="0.3">
      <c r="A8824" s="2"/>
      <c r="B8824" s="4"/>
    </row>
    <row r="8825" spans="1:2" x14ac:dyDescent="0.3">
      <c r="A8825" s="2"/>
      <c r="B8825" s="4"/>
    </row>
    <row r="8826" spans="1:2" x14ac:dyDescent="0.3">
      <c r="A8826" s="2"/>
      <c r="B8826" s="4"/>
    </row>
    <row r="8827" spans="1:2" x14ac:dyDescent="0.3">
      <c r="A8827" s="2"/>
      <c r="B8827" s="4"/>
    </row>
    <row r="8828" spans="1:2" x14ac:dyDescent="0.3">
      <c r="A8828" s="2"/>
      <c r="B8828" s="4"/>
    </row>
    <row r="8829" spans="1:2" x14ac:dyDescent="0.3">
      <c r="A8829" s="2"/>
      <c r="B8829" s="4"/>
    </row>
    <row r="8830" spans="1:2" x14ac:dyDescent="0.3">
      <c r="A8830" s="2"/>
      <c r="B8830" s="4"/>
    </row>
    <row r="8831" spans="1:2" x14ac:dyDescent="0.3">
      <c r="A8831" s="2"/>
      <c r="B8831" s="4"/>
    </row>
    <row r="8832" spans="1:2" x14ac:dyDescent="0.3">
      <c r="A8832" s="2"/>
      <c r="B8832" s="4"/>
    </row>
    <row r="8833" spans="1:2" x14ac:dyDescent="0.3">
      <c r="A8833" s="2"/>
      <c r="B8833" s="4"/>
    </row>
    <row r="8834" spans="1:2" x14ac:dyDescent="0.3">
      <c r="A8834" s="2"/>
      <c r="B8834" s="4"/>
    </row>
    <row r="8835" spans="1:2" x14ac:dyDescent="0.3">
      <c r="A8835" s="2"/>
      <c r="B8835" s="4"/>
    </row>
    <row r="8836" spans="1:2" x14ac:dyDescent="0.3">
      <c r="A8836" s="2"/>
      <c r="B8836" s="4"/>
    </row>
    <row r="8837" spans="1:2" x14ac:dyDescent="0.3">
      <c r="A8837" s="2"/>
      <c r="B8837" s="4"/>
    </row>
    <row r="8838" spans="1:2" x14ac:dyDescent="0.3">
      <c r="A8838" s="2"/>
      <c r="B8838" s="4"/>
    </row>
    <row r="8839" spans="1:2" x14ac:dyDescent="0.3">
      <c r="A8839" s="2"/>
      <c r="B8839" s="4"/>
    </row>
    <row r="8840" spans="1:2" x14ac:dyDescent="0.3">
      <c r="A8840" s="2"/>
      <c r="B8840" s="4"/>
    </row>
    <row r="8841" spans="1:2" x14ac:dyDescent="0.3">
      <c r="A8841" s="2"/>
      <c r="B8841" s="4"/>
    </row>
    <row r="8842" spans="1:2" x14ac:dyDescent="0.3">
      <c r="A8842" s="2"/>
      <c r="B8842" s="4"/>
    </row>
    <row r="8843" spans="1:2" x14ac:dyDescent="0.3">
      <c r="A8843" s="2"/>
      <c r="B8843" s="4"/>
    </row>
    <row r="8844" spans="1:2" x14ac:dyDescent="0.3">
      <c r="A8844" s="2"/>
      <c r="B8844" s="4"/>
    </row>
    <row r="8845" spans="1:2" x14ac:dyDescent="0.3">
      <c r="A8845" s="2"/>
      <c r="B8845" s="4"/>
    </row>
    <row r="8846" spans="1:2" x14ac:dyDescent="0.3">
      <c r="A8846" s="2"/>
      <c r="B8846" s="4"/>
    </row>
    <row r="8847" spans="1:2" x14ac:dyDescent="0.3">
      <c r="A8847" s="2"/>
      <c r="B8847" s="4"/>
    </row>
    <row r="8848" spans="1:2" x14ac:dyDescent="0.3">
      <c r="A8848" s="2"/>
      <c r="B8848" s="4"/>
    </row>
    <row r="8849" spans="1:2" x14ac:dyDescent="0.3">
      <c r="A8849" s="2"/>
      <c r="B8849" s="4"/>
    </row>
    <row r="8850" spans="1:2" x14ac:dyDescent="0.3">
      <c r="A8850" s="2"/>
      <c r="B8850" s="4"/>
    </row>
    <row r="8851" spans="1:2" x14ac:dyDescent="0.3">
      <c r="A8851" s="2"/>
      <c r="B8851" s="4"/>
    </row>
    <row r="8852" spans="1:2" x14ac:dyDescent="0.3">
      <c r="A8852" s="2"/>
      <c r="B8852" s="4"/>
    </row>
    <row r="8853" spans="1:2" x14ac:dyDescent="0.3">
      <c r="A8853" s="2"/>
      <c r="B8853" s="4"/>
    </row>
    <row r="8854" spans="1:2" x14ac:dyDescent="0.3">
      <c r="A8854" s="2"/>
      <c r="B8854" s="4"/>
    </row>
    <row r="8855" spans="1:2" x14ac:dyDescent="0.3">
      <c r="A8855" s="2"/>
      <c r="B8855" s="4"/>
    </row>
    <row r="8856" spans="1:2" x14ac:dyDescent="0.3">
      <c r="A8856" s="2"/>
      <c r="B8856" s="4"/>
    </row>
    <row r="8857" spans="1:2" x14ac:dyDescent="0.3">
      <c r="A8857" s="2"/>
      <c r="B8857" s="4"/>
    </row>
    <row r="8858" spans="1:2" x14ac:dyDescent="0.3">
      <c r="A8858" s="2"/>
      <c r="B8858" s="4"/>
    </row>
    <row r="8859" spans="1:2" x14ac:dyDescent="0.3">
      <c r="A8859" s="2"/>
      <c r="B8859" s="4"/>
    </row>
    <row r="8860" spans="1:2" x14ac:dyDescent="0.3">
      <c r="A8860" s="2"/>
      <c r="B8860" s="4"/>
    </row>
    <row r="8861" spans="1:2" x14ac:dyDescent="0.3">
      <c r="A8861" s="2"/>
      <c r="B8861" s="4"/>
    </row>
    <row r="8862" spans="1:2" x14ac:dyDescent="0.3">
      <c r="A8862" s="2"/>
      <c r="B8862" s="4"/>
    </row>
    <row r="8863" spans="1:2" x14ac:dyDescent="0.3">
      <c r="A8863" s="2"/>
      <c r="B8863" s="4"/>
    </row>
    <row r="8864" spans="1:2" x14ac:dyDescent="0.3">
      <c r="A8864" s="2"/>
      <c r="B8864" s="4"/>
    </row>
    <row r="8865" spans="1:2" x14ac:dyDescent="0.3">
      <c r="A8865" s="2"/>
      <c r="B8865" s="4"/>
    </row>
    <row r="8866" spans="1:2" x14ac:dyDescent="0.3">
      <c r="A8866" s="2"/>
      <c r="B8866" s="4"/>
    </row>
    <row r="8867" spans="1:2" x14ac:dyDescent="0.3">
      <c r="A8867" s="2"/>
      <c r="B8867" s="4"/>
    </row>
    <row r="8868" spans="1:2" x14ac:dyDescent="0.3">
      <c r="A8868" s="2"/>
      <c r="B8868" s="4"/>
    </row>
    <row r="8869" spans="1:2" x14ac:dyDescent="0.3">
      <c r="A8869" s="2"/>
      <c r="B8869" s="4"/>
    </row>
    <row r="8870" spans="1:2" x14ac:dyDescent="0.3">
      <c r="A8870" s="2"/>
      <c r="B8870" s="4"/>
    </row>
    <row r="8871" spans="1:2" x14ac:dyDescent="0.3">
      <c r="A8871" s="2"/>
      <c r="B8871" s="4"/>
    </row>
    <row r="8872" spans="1:2" x14ac:dyDescent="0.3">
      <c r="A8872" s="2"/>
      <c r="B8872" s="4"/>
    </row>
    <row r="8873" spans="1:2" x14ac:dyDescent="0.3">
      <c r="A8873" s="2"/>
      <c r="B8873" s="4"/>
    </row>
    <row r="8874" spans="1:2" x14ac:dyDescent="0.3">
      <c r="A8874" s="2"/>
      <c r="B8874" s="4"/>
    </row>
    <row r="8875" spans="1:2" x14ac:dyDescent="0.3">
      <c r="A8875" s="2"/>
      <c r="B8875" s="4"/>
    </row>
    <row r="8876" spans="1:2" x14ac:dyDescent="0.3">
      <c r="A8876" s="2"/>
      <c r="B8876" s="4"/>
    </row>
    <row r="8877" spans="1:2" x14ac:dyDescent="0.3">
      <c r="A8877" s="2"/>
      <c r="B8877" s="4"/>
    </row>
    <row r="8878" spans="1:2" x14ac:dyDescent="0.3">
      <c r="A8878" s="2"/>
      <c r="B8878" s="4"/>
    </row>
    <row r="8879" spans="1:2" x14ac:dyDescent="0.3">
      <c r="A8879" s="2"/>
      <c r="B8879" s="4"/>
    </row>
    <row r="8880" spans="1:2" x14ac:dyDescent="0.3">
      <c r="A8880" s="2"/>
      <c r="B8880" s="4"/>
    </row>
    <row r="8881" spans="1:2" x14ac:dyDescent="0.3">
      <c r="A8881" s="2"/>
      <c r="B8881" s="4"/>
    </row>
    <row r="8882" spans="1:2" x14ac:dyDescent="0.3">
      <c r="A8882" s="2"/>
      <c r="B8882" s="4"/>
    </row>
    <row r="8883" spans="1:2" x14ac:dyDescent="0.3">
      <c r="A8883" s="2"/>
      <c r="B8883" s="4"/>
    </row>
    <row r="8884" spans="1:2" x14ac:dyDescent="0.3">
      <c r="A8884" s="2"/>
      <c r="B8884" s="4"/>
    </row>
    <row r="8885" spans="1:2" x14ac:dyDescent="0.3">
      <c r="A8885" s="2"/>
      <c r="B8885" s="4"/>
    </row>
    <row r="8886" spans="1:2" x14ac:dyDescent="0.3">
      <c r="A8886" s="2"/>
      <c r="B8886" s="4"/>
    </row>
    <row r="8887" spans="1:2" x14ac:dyDescent="0.3">
      <c r="A8887" s="2"/>
      <c r="B8887" s="4"/>
    </row>
    <row r="8888" spans="1:2" x14ac:dyDescent="0.3">
      <c r="A8888" s="2"/>
      <c r="B8888" s="4"/>
    </row>
    <row r="8889" spans="1:2" x14ac:dyDescent="0.3">
      <c r="A8889" s="2"/>
      <c r="B8889" s="4"/>
    </row>
    <row r="8890" spans="1:2" x14ac:dyDescent="0.3">
      <c r="A8890" s="2"/>
      <c r="B8890" s="4"/>
    </row>
    <row r="8891" spans="1:2" x14ac:dyDescent="0.3">
      <c r="A8891" s="2"/>
      <c r="B8891" s="4"/>
    </row>
    <row r="8892" spans="1:2" x14ac:dyDescent="0.3">
      <c r="A8892" s="2"/>
      <c r="B8892" s="4"/>
    </row>
    <row r="8893" spans="1:2" x14ac:dyDescent="0.3">
      <c r="A8893" s="2"/>
      <c r="B8893" s="4"/>
    </row>
    <row r="8894" spans="1:2" x14ac:dyDescent="0.3">
      <c r="A8894" s="2"/>
      <c r="B8894" s="4"/>
    </row>
    <row r="8895" spans="1:2" x14ac:dyDescent="0.3">
      <c r="A8895" s="2"/>
      <c r="B8895" s="4"/>
    </row>
    <row r="8896" spans="1:2" x14ac:dyDescent="0.3">
      <c r="A8896" s="2"/>
      <c r="B8896" s="4"/>
    </row>
    <row r="8897" spans="1:2" x14ac:dyDescent="0.3">
      <c r="A8897" s="2"/>
      <c r="B8897" s="4"/>
    </row>
    <row r="8898" spans="1:2" x14ac:dyDescent="0.3">
      <c r="A8898" s="2"/>
      <c r="B8898" s="4"/>
    </row>
    <row r="8899" spans="1:2" x14ac:dyDescent="0.3">
      <c r="A8899" s="2"/>
      <c r="B8899" s="4"/>
    </row>
    <row r="8900" spans="1:2" x14ac:dyDescent="0.3">
      <c r="A8900" s="2"/>
      <c r="B8900" s="4"/>
    </row>
    <row r="8901" spans="1:2" x14ac:dyDescent="0.3">
      <c r="A8901" s="2"/>
      <c r="B8901" s="4"/>
    </row>
    <row r="8902" spans="1:2" x14ac:dyDescent="0.3">
      <c r="A8902" s="2"/>
      <c r="B8902" s="4"/>
    </row>
    <row r="8903" spans="1:2" x14ac:dyDescent="0.3">
      <c r="A8903" s="2"/>
      <c r="B8903" s="4"/>
    </row>
    <row r="8904" spans="1:2" x14ac:dyDescent="0.3">
      <c r="A8904" s="2"/>
      <c r="B8904" s="4"/>
    </row>
    <row r="8905" spans="1:2" x14ac:dyDescent="0.3">
      <c r="A8905" s="2"/>
      <c r="B8905" s="4"/>
    </row>
    <row r="8906" spans="1:2" x14ac:dyDescent="0.3">
      <c r="A8906" s="2"/>
      <c r="B8906" s="4"/>
    </row>
    <row r="8907" spans="1:2" x14ac:dyDescent="0.3">
      <c r="A8907" s="2"/>
      <c r="B8907" s="4"/>
    </row>
    <row r="8908" spans="1:2" x14ac:dyDescent="0.3">
      <c r="A8908" s="2"/>
      <c r="B8908" s="4"/>
    </row>
    <row r="8909" spans="1:2" x14ac:dyDescent="0.3">
      <c r="A8909" s="2"/>
      <c r="B8909" s="4"/>
    </row>
    <row r="8910" spans="1:2" x14ac:dyDescent="0.3">
      <c r="A8910" s="2"/>
      <c r="B8910" s="4"/>
    </row>
    <row r="8911" spans="1:2" x14ac:dyDescent="0.3">
      <c r="A8911" s="2"/>
      <c r="B8911" s="4"/>
    </row>
    <row r="8912" spans="1:2" x14ac:dyDescent="0.3">
      <c r="A8912" s="2"/>
      <c r="B8912" s="4"/>
    </row>
    <row r="8913" spans="1:2" x14ac:dyDescent="0.3">
      <c r="A8913" s="2"/>
      <c r="B8913" s="4"/>
    </row>
    <row r="8914" spans="1:2" x14ac:dyDescent="0.3">
      <c r="A8914" s="2"/>
      <c r="B8914" s="4"/>
    </row>
    <row r="8915" spans="1:2" x14ac:dyDescent="0.3">
      <c r="A8915" s="2"/>
      <c r="B8915" s="4"/>
    </row>
    <row r="8916" spans="1:2" x14ac:dyDescent="0.3">
      <c r="A8916" s="2"/>
      <c r="B8916" s="4"/>
    </row>
    <row r="8917" spans="1:2" x14ac:dyDescent="0.3">
      <c r="A8917" s="2"/>
      <c r="B8917" s="4"/>
    </row>
    <row r="8918" spans="1:2" x14ac:dyDescent="0.3">
      <c r="A8918" s="2"/>
      <c r="B8918" s="4"/>
    </row>
    <row r="8919" spans="1:2" x14ac:dyDescent="0.3">
      <c r="A8919" s="2"/>
      <c r="B8919" s="4"/>
    </row>
    <row r="8920" spans="1:2" x14ac:dyDescent="0.3">
      <c r="A8920" s="2"/>
      <c r="B8920" s="4"/>
    </row>
    <row r="8921" spans="1:2" x14ac:dyDescent="0.3">
      <c r="A8921" s="2"/>
      <c r="B8921" s="4"/>
    </row>
    <row r="8922" spans="1:2" x14ac:dyDescent="0.3">
      <c r="A8922" s="2"/>
      <c r="B8922" s="4"/>
    </row>
    <row r="8923" spans="1:2" x14ac:dyDescent="0.3">
      <c r="A8923" s="2"/>
      <c r="B8923" s="4"/>
    </row>
    <row r="8924" spans="1:2" x14ac:dyDescent="0.3">
      <c r="A8924" s="2"/>
      <c r="B8924" s="4"/>
    </row>
    <row r="8925" spans="1:2" x14ac:dyDescent="0.3">
      <c r="A8925" s="2"/>
      <c r="B8925" s="4"/>
    </row>
    <row r="8926" spans="1:2" x14ac:dyDescent="0.3">
      <c r="A8926" s="2"/>
      <c r="B8926" s="4"/>
    </row>
    <row r="8927" spans="1:2" x14ac:dyDescent="0.3">
      <c r="A8927" s="2"/>
      <c r="B8927" s="4"/>
    </row>
    <row r="8928" spans="1:2" x14ac:dyDescent="0.3">
      <c r="A8928" s="2"/>
      <c r="B8928" s="4"/>
    </row>
    <row r="8929" spans="1:2" x14ac:dyDescent="0.3">
      <c r="A8929" s="2"/>
      <c r="B8929" s="4"/>
    </row>
    <row r="8930" spans="1:2" x14ac:dyDescent="0.3">
      <c r="A8930" s="2"/>
      <c r="B8930" s="4"/>
    </row>
    <row r="8931" spans="1:2" x14ac:dyDescent="0.3">
      <c r="A8931" s="2"/>
      <c r="B8931" s="4"/>
    </row>
    <row r="8932" spans="1:2" x14ac:dyDescent="0.3">
      <c r="A8932" s="2"/>
      <c r="B8932" s="4"/>
    </row>
    <row r="8933" spans="1:2" x14ac:dyDescent="0.3">
      <c r="A8933" s="2"/>
      <c r="B8933" s="4"/>
    </row>
    <row r="8934" spans="1:2" x14ac:dyDescent="0.3">
      <c r="A8934" s="2"/>
      <c r="B8934" s="4"/>
    </row>
    <row r="8935" spans="1:2" x14ac:dyDescent="0.3">
      <c r="A8935" s="2"/>
      <c r="B8935" s="4"/>
    </row>
    <row r="8936" spans="1:2" x14ac:dyDescent="0.3">
      <c r="A8936" s="2"/>
      <c r="B8936" s="4"/>
    </row>
    <row r="8937" spans="1:2" x14ac:dyDescent="0.3">
      <c r="A8937" s="2"/>
      <c r="B8937" s="4"/>
    </row>
    <row r="8938" spans="1:2" x14ac:dyDescent="0.3">
      <c r="A8938" s="2"/>
      <c r="B8938" s="4"/>
    </row>
    <row r="8939" spans="1:2" x14ac:dyDescent="0.3">
      <c r="A8939" s="2"/>
      <c r="B8939" s="4"/>
    </row>
    <row r="8940" spans="1:2" x14ac:dyDescent="0.3">
      <c r="A8940" s="2"/>
      <c r="B8940" s="4"/>
    </row>
    <row r="8941" spans="1:2" x14ac:dyDescent="0.3">
      <c r="A8941" s="2"/>
      <c r="B8941" s="4"/>
    </row>
    <row r="8942" spans="1:2" x14ac:dyDescent="0.3">
      <c r="A8942" s="2"/>
      <c r="B8942" s="4"/>
    </row>
    <row r="8943" spans="1:2" x14ac:dyDescent="0.3">
      <c r="A8943" s="2"/>
      <c r="B8943" s="4"/>
    </row>
    <row r="8944" spans="1:2" x14ac:dyDescent="0.3">
      <c r="A8944" s="2"/>
      <c r="B8944" s="4"/>
    </row>
    <row r="8945" spans="1:2" x14ac:dyDescent="0.3">
      <c r="A8945" s="2"/>
      <c r="B8945" s="4"/>
    </row>
    <row r="8946" spans="1:2" x14ac:dyDescent="0.3">
      <c r="A8946" s="2"/>
      <c r="B8946" s="4"/>
    </row>
    <row r="8947" spans="1:2" x14ac:dyDescent="0.3">
      <c r="A8947" s="2"/>
      <c r="B8947" s="4"/>
    </row>
    <row r="8948" spans="1:2" x14ac:dyDescent="0.3">
      <c r="A8948" s="2"/>
      <c r="B8948" s="4"/>
    </row>
    <row r="8949" spans="1:2" x14ac:dyDescent="0.3">
      <c r="A8949" s="2"/>
      <c r="B8949" s="4"/>
    </row>
    <row r="8950" spans="1:2" x14ac:dyDescent="0.3">
      <c r="A8950" s="2"/>
      <c r="B8950" s="4"/>
    </row>
    <row r="8951" spans="1:2" x14ac:dyDescent="0.3">
      <c r="A8951" s="2"/>
      <c r="B8951" s="4"/>
    </row>
    <row r="8952" spans="1:2" x14ac:dyDescent="0.3">
      <c r="A8952" s="2"/>
      <c r="B8952" s="4"/>
    </row>
    <row r="8953" spans="1:2" x14ac:dyDescent="0.3">
      <c r="A8953" s="2"/>
      <c r="B8953" s="4"/>
    </row>
    <row r="8954" spans="1:2" x14ac:dyDescent="0.3">
      <c r="A8954" s="2"/>
      <c r="B8954" s="4"/>
    </row>
    <row r="8955" spans="1:2" x14ac:dyDescent="0.3">
      <c r="A8955" s="2"/>
      <c r="B8955" s="4"/>
    </row>
    <row r="8956" spans="1:2" x14ac:dyDescent="0.3">
      <c r="A8956" s="2"/>
      <c r="B8956" s="4"/>
    </row>
    <row r="8957" spans="1:2" x14ac:dyDescent="0.3">
      <c r="A8957" s="2"/>
      <c r="B8957" s="4"/>
    </row>
    <row r="8958" spans="1:2" x14ac:dyDescent="0.3">
      <c r="A8958" s="2"/>
      <c r="B8958" s="4"/>
    </row>
    <row r="8959" spans="1:2" x14ac:dyDescent="0.3">
      <c r="A8959" s="2"/>
      <c r="B8959" s="4"/>
    </row>
    <row r="8960" spans="1:2" x14ac:dyDescent="0.3">
      <c r="A8960" s="2"/>
      <c r="B8960" s="4"/>
    </row>
    <row r="8961" spans="1:2" x14ac:dyDescent="0.3">
      <c r="A8961" s="2"/>
      <c r="B8961" s="4"/>
    </row>
    <row r="8962" spans="1:2" x14ac:dyDescent="0.3">
      <c r="A8962" s="2"/>
      <c r="B8962" s="4"/>
    </row>
    <row r="8963" spans="1:2" x14ac:dyDescent="0.3">
      <c r="A8963" s="2"/>
      <c r="B8963" s="4"/>
    </row>
    <row r="8964" spans="1:2" x14ac:dyDescent="0.3">
      <c r="A8964" s="2"/>
      <c r="B8964" s="4"/>
    </row>
    <row r="8965" spans="1:2" x14ac:dyDescent="0.3">
      <c r="A8965" s="2"/>
      <c r="B8965" s="4"/>
    </row>
    <row r="8966" spans="1:2" x14ac:dyDescent="0.3">
      <c r="A8966" s="2"/>
      <c r="B8966" s="4"/>
    </row>
    <row r="8967" spans="1:2" x14ac:dyDescent="0.3">
      <c r="A8967" s="2"/>
      <c r="B8967" s="4"/>
    </row>
    <row r="8968" spans="1:2" x14ac:dyDescent="0.3">
      <c r="A8968" s="2"/>
      <c r="B8968" s="4"/>
    </row>
    <row r="8969" spans="1:2" x14ac:dyDescent="0.3">
      <c r="A8969" s="2"/>
      <c r="B8969" s="4"/>
    </row>
    <row r="8970" spans="1:2" x14ac:dyDescent="0.3">
      <c r="A8970" s="2"/>
      <c r="B8970" s="4"/>
    </row>
    <row r="8971" spans="1:2" x14ac:dyDescent="0.3">
      <c r="A8971" s="2"/>
      <c r="B8971" s="4"/>
    </row>
    <row r="8972" spans="1:2" x14ac:dyDescent="0.3">
      <c r="A8972" s="2"/>
      <c r="B8972" s="4"/>
    </row>
    <row r="8973" spans="1:2" x14ac:dyDescent="0.3">
      <c r="A8973" s="2"/>
      <c r="B8973" s="4"/>
    </row>
    <row r="8974" spans="1:2" x14ac:dyDescent="0.3">
      <c r="A8974" s="2"/>
      <c r="B8974" s="4"/>
    </row>
    <row r="8975" spans="1:2" x14ac:dyDescent="0.3">
      <c r="A8975" s="2"/>
      <c r="B8975" s="4"/>
    </row>
    <row r="8976" spans="1:2" x14ac:dyDescent="0.3">
      <c r="A8976" s="2"/>
      <c r="B8976" s="4"/>
    </row>
    <row r="8977" spans="1:2" x14ac:dyDescent="0.3">
      <c r="A8977" s="2"/>
      <c r="B8977" s="4"/>
    </row>
    <row r="8978" spans="1:2" x14ac:dyDescent="0.3">
      <c r="A8978" s="2"/>
      <c r="B8978" s="4"/>
    </row>
    <row r="8979" spans="1:2" x14ac:dyDescent="0.3">
      <c r="A8979" s="2"/>
      <c r="B8979" s="4"/>
    </row>
    <row r="8980" spans="1:2" x14ac:dyDescent="0.3">
      <c r="A8980" s="2"/>
      <c r="B8980" s="4"/>
    </row>
    <row r="8981" spans="1:2" x14ac:dyDescent="0.3">
      <c r="A8981" s="2"/>
      <c r="B8981" s="4"/>
    </row>
    <row r="8982" spans="1:2" x14ac:dyDescent="0.3">
      <c r="A8982" s="2"/>
      <c r="B8982" s="4"/>
    </row>
    <row r="8983" spans="1:2" x14ac:dyDescent="0.3">
      <c r="A8983" s="2"/>
      <c r="B8983" s="4"/>
    </row>
    <row r="8984" spans="1:2" x14ac:dyDescent="0.3">
      <c r="A8984" s="2"/>
      <c r="B8984" s="4"/>
    </row>
    <row r="8985" spans="1:2" x14ac:dyDescent="0.3">
      <c r="A8985" s="2"/>
      <c r="B8985" s="4"/>
    </row>
    <row r="8986" spans="1:2" x14ac:dyDescent="0.3">
      <c r="A8986" s="2"/>
      <c r="B8986" s="4"/>
    </row>
    <row r="8987" spans="1:2" x14ac:dyDescent="0.3">
      <c r="A8987" s="2"/>
      <c r="B8987" s="4"/>
    </row>
    <row r="8988" spans="1:2" x14ac:dyDescent="0.3">
      <c r="A8988" s="2"/>
      <c r="B8988" s="4"/>
    </row>
    <row r="8989" spans="1:2" x14ac:dyDescent="0.3">
      <c r="A8989" s="2"/>
      <c r="B8989" s="4"/>
    </row>
    <row r="8990" spans="1:2" x14ac:dyDescent="0.3">
      <c r="A8990" s="2"/>
      <c r="B8990" s="4"/>
    </row>
    <row r="8991" spans="1:2" x14ac:dyDescent="0.3">
      <c r="A8991" s="2"/>
      <c r="B8991" s="4"/>
    </row>
    <row r="8992" spans="1:2" x14ac:dyDescent="0.3">
      <c r="A8992" s="2"/>
      <c r="B8992" s="4"/>
    </row>
    <row r="8993" spans="1:2" x14ac:dyDescent="0.3">
      <c r="A8993" s="2"/>
      <c r="B8993" s="4"/>
    </row>
    <row r="8994" spans="1:2" x14ac:dyDescent="0.3">
      <c r="A8994" s="2"/>
      <c r="B8994" s="4"/>
    </row>
    <row r="8995" spans="1:2" x14ac:dyDescent="0.3">
      <c r="A8995" s="2"/>
      <c r="B8995" s="4"/>
    </row>
    <row r="8996" spans="1:2" x14ac:dyDescent="0.3">
      <c r="A8996" s="2"/>
      <c r="B8996" s="4"/>
    </row>
    <row r="8997" spans="1:2" x14ac:dyDescent="0.3">
      <c r="A8997" s="2"/>
      <c r="B8997" s="4"/>
    </row>
    <row r="8998" spans="1:2" x14ac:dyDescent="0.3">
      <c r="A8998" s="2"/>
      <c r="B8998" s="4"/>
    </row>
    <row r="8999" spans="1:2" x14ac:dyDescent="0.3">
      <c r="A8999" s="2"/>
      <c r="B8999" s="4"/>
    </row>
    <row r="9000" spans="1:2" x14ac:dyDescent="0.3">
      <c r="A9000" s="2"/>
      <c r="B9000" s="4"/>
    </row>
    <row r="9001" spans="1:2" x14ac:dyDescent="0.3">
      <c r="A9001" s="2"/>
      <c r="B9001" s="4"/>
    </row>
    <row r="9002" spans="1:2" x14ac:dyDescent="0.3">
      <c r="A9002" s="2"/>
      <c r="B9002" s="4"/>
    </row>
    <row r="9003" spans="1:2" x14ac:dyDescent="0.3">
      <c r="A9003" s="2"/>
      <c r="B9003" s="4"/>
    </row>
    <row r="9004" spans="1:2" x14ac:dyDescent="0.3">
      <c r="A9004" s="2"/>
      <c r="B9004" s="4"/>
    </row>
    <row r="9005" spans="1:2" x14ac:dyDescent="0.3">
      <c r="A9005" s="2"/>
      <c r="B9005" s="4"/>
    </row>
    <row r="9006" spans="1:2" x14ac:dyDescent="0.3">
      <c r="A9006" s="2"/>
      <c r="B9006" s="4"/>
    </row>
    <row r="9007" spans="1:2" x14ac:dyDescent="0.3">
      <c r="A9007" s="2"/>
      <c r="B9007" s="4"/>
    </row>
    <row r="9008" spans="1:2" x14ac:dyDescent="0.3">
      <c r="A9008" s="2"/>
      <c r="B9008" s="4"/>
    </row>
    <row r="9009" spans="1:2" x14ac:dyDescent="0.3">
      <c r="A9009" s="2"/>
      <c r="B9009" s="4"/>
    </row>
    <row r="9010" spans="1:2" x14ac:dyDescent="0.3">
      <c r="A9010" s="2"/>
      <c r="B9010" s="4"/>
    </row>
    <row r="9011" spans="1:2" x14ac:dyDescent="0.3">
      <c r="A9011" s="2"/>
      <c r="B9011" s="4"/>
    </row>
    <row r="9012" spans="1:2" x14ac:dyDescent="0.3">
      <c r="A9012" s="2"/>
      <c r="B9012" s="4"/>
    </row>
    <row r="9013" spans="1:2" x14ac:dyDescent="0.3">
      <c r="A9013" s="2"/>
      <c r="B9013" s="4"/>
    </row>
    <row r="9014" spans="1:2" x14ac:dyDescent="0.3">
      <c r="A9014" s="2"/>
      <c r="B9014" s="4"/>
    </row>
    <row r="9015" spans="1:2" x14ac:dyDescent="0.3">
      <c r="A9015" s="2"/>
      <c r="B9015" s="4"/>
    </row>
    <row r="9016" spans="1:2" x14ac:dyDescent="0.3">
      <c r="A9016" s="2"/>
      <c r="B9016" s="4"/>
    </row>
    <row r="9017" spans="1:2" x14ac:dyDescent="0.3">
      <c r="A9017" s="2"/>
      <c r="B9017" s="4"/>
    </row>
    <row r="9018" spans="1:2" x14ac:dyDescent="0.3">
      <c r="A9018" s="2"/>
      <c r="B9018" s="4"/>
    </row>
    <row r="9019" spans="1:2" x14ac:dyDescent="0.3">
      <c r="A9019" s="2"/>
      <c r="B9019" s="4"/>
    </row>
    <row r="9020" spans="1:2" x14ac:dyDescent="0.3">
      <c r="A9020" s="2"/>
      <c r="B9020" s="4"/>
    </row>
    <row r="9021" spans="1:2" x14ac:dyDescent="0.3">
      <c r="A9021" s="2"/>
      <c r="B9021" s="4"/>
    </row>
    <row r="9022" spans="1:2" x14ac:dyDescent="0.3">
      <c r="A9022" s="2"/>
      <c r="B9022" s="4"/>
    </row>
    <row r="9023" spans="1:2" x14ac:dyDescent="0.3">
      <c r="A9023" s="2"/>
      <c r="B9023" s="4"/>
    </row>
    <row r="9024" spans="1:2" x14ac:dyDescent="0.3">
      <c r="A9024" s="2"/>
      <c r="B9024" s="4"/>
    </row>
    <row r="9025" spans="1:2" x14ac:dyDescent="0.3">
      <c r="A9025" s="2"/>
      <c r="B9025" s="4"/>
    </row>
    <row r="9026" spans="1:2" x14ac:dyDescent="0.3">
      <c r="A9026" s="2"/>
      <c r="B9026" s="4"/>
    </row>
    <row r="9027" spans="1:2" x14ac:dyDescent="0.3">
      <c r="A9027" s="2"/>
      <c r="B9027" s="4"/>
    </row>
    <row r="9028" spans="1:2" x14ac:dyDescent="0.3">
      <c r="A9028" s="2"/>
      <c r="B9028" s="4"/>
    </row>
    <row r="9029" spans="1:2" x14ac:dyDescent="0.3">
      <c r="A9029" s="2"/>
      <c r="B9029" s="4"/>
    </row>
    <row r="9030" spans="1:2" x14ac:dyDescent="0.3">
      <c r="A9030" s="2"/>
      <c r="B9030" s="4"/>
    </row>
    <row r="9031" spans="1:2" x14ac:dyDescent="0.3">
      <c r="A9031" s="2"/>
      <c r="B9031" s="4"/>
    </row>
    <row r="9032" spans="1:2" x14ac:dyDescent="0.3">
      <c r="A9032" s="2"/>
      <c r="B9032" s="4"/>
    </row>
    <row r="9033" spans="1:2" x14ac:dyDescent="0.3">
      <c r="A9033" s="2"/>
      <c r="B9033" s="4"/>
    </row>
    <row r="9034" spans="1:2" x14ac:dyDescent="0.3">
      <c r="A9034" s="2"/>
      <c r="B9034" s="4"/>
    </row>
    <row r="9035" spans="1:2" x14ac:dyDescent="0.3">
      <c r="A9035" s="2"/>
      <c r="B9035" s="4"/>
    </row>
    <row r="9036" spans="1:2" x14ac:dyDescent="0.3">
      <c r="A9036" s="2"/>
      <c r="B9036" s="4"/>
    </row>
    <row r="9037" spans="1:2" x14ac:dyDescent="0.3">
      <c r="A9037" s="2"/>
      <c r="B9037" s="4"/>
    </row>
    <row r="9038" spans="1:2" x14ac:dyDescent="0.3">
      <c r="A9038" s="2"/>
      <c r="B9038" s="4"/>
    </row>
    <row r="9039" spans="1:2" x14ac:dyDescent="0.3">
      <c r="A9039" s="2"/>
      <c r="B9039" s="4"/>
    </row>
    <row r="9040" spans="1:2" x14ac:dyDescent="0.3">
      <c r="A9040" s="2"/>
      <c r="B9040" s="4"/>
    </row>
    <row r="9041" spans="1:2" x14ac:dyDescent="0.3">
      <c r="A9041" s="2"/>
      <c r="B9041" s="4"/>
    </row>
    <row r="9042" spans="1:2" x14ac:dyDescent="0.3">
      <c r="A9042" s="2"/>
      <c r="B9042" s="4"/>
    </row>
    <row r="9043" spans="1:2" x14ac:dyDescent="0.3">
      <c r="A9043" s="2"/>
      <c r="B9043" s="4"/>
    </row>
    <row r="9044" spans="1:2" x14ac:dyDescent="0.3">
      <c r="A9044" s="2"/>
      <c r="B9044" s="4"/>
    </row>
    <row r="9045" spans="1:2" x14ac:dyDescent="0.3">
      <c r="A9045" s="2"/>
      <c r="B9045" s="4"/>
    </row>
    <row r="9046" spans="1:2" x14ac:dyDescent="0.3">
      <c r="A9046" s="2"/>
      <c r="B9046" s="4"/>
    </row>
    <row r="9047" spans="1:2" x14ac:dyDescent="0.3">
      <c r="A9047" s="2"/>
      <c r="B9047" s="4"/>
    </row>
    <row r="9048" spans="1:2" x14ac:dyDescent="0.3">
      <c r="A9048" s="2"/>
      <c r="B9048" s="4"/>
    </row>
    <row r="9049" spans="1:2" x14ac:dyDescent="0.3">
      <c r="A9049" s="2"/>
      <c r="B9049" s="4"/>
    </row>
    <row r="9050" spans="1:2" x14ac:dyDescent="0.3">
      <c r="A9050" s="2"/>
      <c r="B9050" s="4"/>
    </row>
    <row r="9051" spans="1:2" x14ac:dyDescent="0.3">
      <c r="A9051" s="2"/>
      <c r="B9051" s="4"/>
    </row>
    <row r="9052" spans="1:2" x14ac:dyDescent="0.3">
      <c r="A9052" s="2"/>
      <c r="B9052" s="4"/>
    </row>
    <row r="9053" spans="1:2" x14ac:dyDescent="0.3">
      <c r="A9053" s="2"/>
      <c r="B9053" s="4"/>
    </row>
    <row r="9054" spans="1:2" x14ac:dyDescent="0.3">
      <c r="A9054" s="2"/>
      <c r="B9054" s="4"/>
    </row>
    <row r="9055" spans="1:2" x14ac:dyDescent="0.3">
      <c r="A9055" s="2"/>
      <c r="B9055" s="4"/>
    </row>
    <row r="9056" spans="1:2" x14ac:dyDescent="0.3">
      <c r="A9056" s="2"/>
      <c r="B9056" s="4"/>
    </row>
    <row r="9057" spans="1:2" x14ac:dyDescent="0.3">
      <c r="A9057" s="2"/>
      <c r="B9057" s="4"/>
    </row>
    <row r="9058" spans="1:2" x14ac:dyDescent="0.3">
      <c r="A9058" s="2"/>
      <c r="B9058" s="4"/>
    </row>
    <row r="9059" spans="1:2" x14ac:dyDescent="0.3">
      <c r="A9059" s="2"/>
      <c r="B9059" s="4"/>
    </row>
    <row r="9060" spans="1:2" x14ac:dyDescent="0.3">
      <c r="A9060" s="2"/>
      <c r="B9060" s="4"/>
    </row>
    <row r="9061" spans="1:2" x14ac:dyDescent="0.3">
      <c r="A9061" s="2"/>
      <c r="B9061" s="4"/>
    </row>
    <row r="9062" spans="1:2" x14ac:dyDescent="0.3">
      <c r="A9062" s="2"/>
      <c r="B9062" s="4"/>
    </row>
    <row r="9063" spans="1:2" x14ac:dyDescent="0.3">
      <c r="A9063" s="2"/>
      <c r="B9063" s="4"/>
    </row>
    <row r="9064" spans="1:2" x14ac:dyDescent="0.3">
      <c r="A9064" s="2"/>
      <c r="B9064" s="4"/>
    </row>
    <row r="9065" spans="1:2" x14ac:dyDescent="0.3">
      <c r="A9065" s="2"/>
      <c r="B9065" s="4"/>
    </row>
    <row r="9066" spans="1:2" x14ac:dyDescent="0.3">
      <c r="A9066" s="2"/>
      <c r="B9066" s="4"/>
    </row>
    <row r="9067" spans="1:2" x14ac:dyDescent="0.3">
      <c r="A9067" s="2"/>
      <c r="B9067" s="4"/>
    </row>
    <row r="9068" spans="1:2" x14ac:dyDescent="0.3">
      <c r="A9068" s="2"/>
      <c r="B9068" s="4"/>
    </row>
    <row r="9069" spans="1:2" x14ac:dyDescent="0.3">
      <c r="A9069" s="2"/>
      <c r="B9069" s="4"/>
    </row>
    <row r="9070" spans="1:2" x14ac:dyDescent="0.3">
      <c r="A9070" s="2"/>
      <c r="B9070" s="4"/>
    </row>
    <row r="9071" spans="1:2" x14ac:dyDescent="0.3">
      <c r="A9071" s="2"/>
      <c r="B9071" s="4"/>
    </row>
    <row r="9072" spans="1:2" x14ac:dyDescent="0.3">
      <c r="A9072" s="2"/>
      <c r="B9072" s="4"/>
    </row>
    <row r="9073" spans="1:2" x14ac:dyDescent="0.3">
      <c r="A9073" s="2"/>
      <c r="B9073" s="4"/>
    </row>
    <row r="9074" spans="1:2" x14ac:dyDescent="0.3">
      <c r="A9074" s="2"/>
      <c r="B9074" s="4"/>
    </row>
    <row r="9075" spans="1:2" x14ac:dyDescent="0.3">
      <c r="A9075" s="2"/>
      <c r="B9075" s="4"/>
    </row>
    <row r="9076" spans="1:2" x14ac:dyDescent="0.3">
      <c r="A9076" s="2"/>
      <c r="B9076" s="4"/>
    </row>
    <row r="9077" spans="1:2" x14ac:dyDescent="0.3">
      <c r="A9077" s="2"/>
      <c r="B9077" s="4"/>
    </row>
    <row r="9078" spans="1:2" x14ac:dyDescent="0.3">
      <c r="A9078" s="2"/>
      <c r="B9078" s="4"/>
    </row>
    <row r="9079" spans="1:2" x14ac:dyDescent="0.3">
      <c r="A9079" s="2"/>
      <c r="B9079" s="4"/>
    </row>
    <row r="9080" spans="1:2" x14ac:dyDescent="0.3">
      <c r="A9080" s="2"/>
      <c r="B9080" s="4"/>
    </row>
    <row r="9081" spans="1:2" x14ac:dyDescent="0.3">
      <c r="A9081" s="2"/>
      <c r="B9081" s="4"/>
    </row>
    <row r="9082" spans="1:2" x14ac:dyDescent="0.3">
      <c r="A9082" s="2"/>
      <c r="B9082" s="4"/>
    </row>
    <row r="9083" spans="1:2" x14ac:dyDescent="0.3">
      <c r="A9083" s="2"/>
      <c r="B9083" s="4"/>
    </row>
    <row r="9084" spans="1:2" x14ac:dyDescent="0.3">
      <c r="A9084" s="2"/>
      <c r="B9084" s="4"/>
    </row>
    <row r="9085" spans="1:2" x14ac:dyDescent="0.3">
      <c r="A9085" s="2"/>
      <c r="B9085" s="4"/>
    </row>
    <row r="9086" spans="1:2" x14ac:dyDescent="0.3">
      <c r="A9086" s="2"/>
      <c r="B9086" s="4"/>
    </row>
    <row r="9087" spans="1:2" x14ac:dyDescent="0.3">
      <c r="A9087" s="2"/>
      <c r="B9087" s="4"/>
    </row>
    <row r="9088" spans="1:2" x14ac:dyDescent="0.3">
      <c r="A9088" s="2"/>
      <c r="B9088" s="4"/>
    </row>
    <row r="9089" spans="1:2" x14ac:dyDescent="0.3">
      <c r="A9089" s="2"/>
      <c r="B9089" s="4"/>
    </row>
    <row r="9090" spans="1:2" x14ac:dyDescent="0.3">
      <c r="A9090" s="2"/>
      <c r="B9090" s="4"/>
    </row>
    <row r="9091" spans="1:2" x14ac:dyDescent="0.3">
      <c r="A9091" s="2"/>
      <c r="B9091" s="4"/>
    </row>
    <row r="9092" spans="1:2" x14ac:dyDescent="0.3">
      <c r="A9092" s="2"/>
      <c r="B9092" s="4"/>
    </row>
    <row r="9093" spans="1:2" x14ac:dyDescent="0.3">
      <c r="A9093" s="2"/>
      <c r="B9093" s="4"/>
    </row>
    <row r="9094" spans="1:2" x14ac:dyDescent="0.3">
      <c r="A9094" s="2"/>
      <c r="B9094" s="4"/>
    </row>
    <row r="9095" spans="1:2" x14ac:dyDescent="0.3">
      <c r="A9095" s="2"/>
      <c r="B9095" s="4"/>
    </row>
    <row r="9096" spans="1:2" x14ac:dyDescent="0.3">
      <c r="A9096" s="2"/>
      <c r="B9096" s="4"/>
    </row>
    <row r="9097" spans="1:2" x14ac:dyDescent="0.3">
      <c r="A9097" s="2"/>
      <c r="B9097" s="4"/>
    </row>
    <row r="9098" spans="1:2" x14ac:dyDescent="0.3">
      <c r="A9098" s="2"/>
      <c r="B9098" s="4"/>
    </row>
    <row r="9099" spans="1:2" x14ac:dyDescent="0.3">
      <c r="A9099" s="2"/>
      <c r="B9099" s="4"/>
    </row>
    <row r="9100" spans="1:2" x14ac:dyDescent="0.3">
      <c r="A9100" s="2"/>
      <c r="B9100" s="4"/>
    </row>
    <row r="9101" spans="1:2" x14ac:dyDescent="0.3">
      <c r="A9101" s="2"/>
      <c r="B9101" s="4"/>
    </row>
    <row r="9102" spans="1:2" x14ac:dyDescent="0.3">
      <c r="A9102" s="2"/>
      <c r="B9102" s="4"/>
    </row>
    <row r="9103" spans="1:2" x14ac:dyDescent="0.3">
      <c r="A9103" s="2"/>
      <c r="B9103" s="4"/>
    </row>
    <row r="9104" spans="1:2" x14ac:dyDescent="0.3">
      <c r="A9104" s="2"/>
      <c r="B9104" s="4"/>
    </row>
    <row r="9105" spans="1:2" x14ac:dyDescent="0.3">
      <c r="A9105" s="2"/>
      <c r="B9105" s="4"/>
    </row>
    <row r="9106" spans="1:2" x14ac:dyDescent="0.3">
      <c r="A9106" s="2"/>
      <c r="B9106" s="4"/>
    </row>
    <row r="9107" spans="1:2" x14ac:dyDescent="0.3">
      <c r="A9107" s="2"/>
      <c r="B9107" s="4"/>
    </row>
    <row r="9108" spans="1:2" x14ac:dyDescent="0.3">
      <c r="A9108" s="2"/>
      <c r="B9108" s="4"/>
    </row>
    <row r="9109" spans="1:2" x14ac:dyDescent="0.3">
      <c r="A9109" s="2"/>
      <c r="B9109" s="4"/>
    </row>
    <row r="9110" spans="1:2" x14ac:dyDescent="0.3">
      <c r="A9110" s="2"/>
      <c r="B9110" s="4"/>
    </row>
    <row r="9111" spans="1:2" x14ac:dyDescent="0.3">
      <c r="A9111" s="2"/>
      <c r="B9111" s="4"/>
    </row>
    <row r="9112" spans="1:2" x14ac:dyDescent="0.3">
      <c r="A9112" s="2"/>
      <c r="B9112" s="4"/>
    </row>
    <row r="9113" spans="1:2" x14ac:dyDescent="0.3">
      <c r="A9113" s="2"/>
      <c r="B9113" s="4"/>
    </row>
    <row r="9114" spans="1:2" x14ac:dyDescent="0.3">
      <c r="A9114" s="2"/>
      <c r="B9114" s="4"/>
    </row>
    <row r="9115" spans="1:2" x14ac:dyDescent="0.3">
      <c r="A9115" s="2"/>
      <c r="B9115" s="4"/>
    </row>
    <row r="9116" spans="1:2" x14ac:dyDescent="0.3">
      <c r="A9116" s="2"/>
      <c r="B9116" s="4"/>
    </row>
    <row r="9117" spans="1:2" x14ac:dyDescent="0.3">
      <c r="A9117" s="2"/>
      <c r="B9117" s="4"/>
    </row>
    <row r="9118" spans="1:2" x14ac:dyDescent="0.3">
      <c r="A9118" s="2"/>
      <c r="B9118" s="4"/>
    </row>
    <row r="9119" spans="1:2" x14ac:dyDescent="0.3">
      <c r="A9119" s="2"/>
      <c r="B9119" s="4"/>
    </row>
    <row r="9120" spans="1:2" x14ac:dyDescent="0.3">
      <c r="A9120" s="2"/>
      <c r="B9120" s="4"/>
    </row>
    <row r="9121" spans="1:2" x14ac:dyDescent="0.3">
      <c r="A9121" s="2"/>
      <c r="B9121" s="4"/>
    </row>
    <row r="9122" spans="1:2" x14ac:dyDescent="0.3">
      <c r="A9122" s="2"/>
      <c r="B9122" s="4"/>
    </row>
    <row r="9123" spans="1:2" x14ac:dyDescent="0.3">
      <c r="A9123" s="2"/>
      <c r="B9123" s="4"/>
    </row>
    <row r="9124" spans="1:2" x14ac:dyDescent="0.3">
      <c r="A9124" s="2"/>
      <c r="B9124" s="4"/>
    </row>
    <row r="9125" spans="1:2" x14ac:dyDescent="0.3">
      <c r="A9125" s="2"/>
      <c r="B9125" s="4"/>
    </row>
    <row r="9126" spans="1:2" x14ac:dyDescent="0.3">
      <c r="A9126" s="2"/>
      <c r="B9126" s="4"/>
    </row>
    <row r="9127" spans="1:2" x14ac:dyDescent="0.3">
      <c r="A9127" s="2"/>
      <c r="B9127" s="4"/>
    </row>
    <row r="9128" spans="1:2" x14ac:dyDescent="0.3">
      <c r="A9128" s="2"/>
      <c r="B9128" s="4"/>
    </row>
    <row r="9129" spans="1:2" x14ac:dyDescent="0.3">
      <c r="A9129" s="2"/>
      <c r="B9129" s="4"/>
    </row>
    <row r="9130" spans="1:2" x14ac:dyDescent="0.3">
      <c r="A9130" s="2"/>
      <c r="B9130" s="4"/>
    </row>
    <row r="9131" spans="1:2" x14ac:dyDescent="0.3">
      <c r="A9131" s="2"/>
      <c r="B9131" s="4"/>
    </row>
    <row r="9132" spans="1:2" x14ac:dyDescent="0.3">
      <c r="A9132" s="2"/>
      <c r="B9132" s="4"/>
    </row>
    <row r="9133" spans="1:2" x14ac:dyDescent="0.3">
      <c r="A9133" s="2"/>
      <c r="B9133" s="4"/>
    </row>
    <row r="9134" spans="1:2" x14ac:dyDescent="0.3">
      <c r="A9134" s="2"/>
      <c r="B9134" s="4"/>
    </row>
    <row r="9135" spans="1:2" x14ac:dyDescent="0.3">
      <c r="A9135" s="2"/>
      <c r="B9135" s="4"/>
    </row>
    <row r="9136" spans="1:2" x14ac:dyDescent="0.3">
      <c r="A9136" s="2"/>
      <c r="B9136" s="4"/>
    </row>
    <row r="9137" spans="1:2" x14ac:dyDescent="0.3">
      <c r="A9137" s="2"/>
      <c r="B9137" s="4"/>
    </row>
    <row r="9138" spans="1:2" x14ac:dyDescent="0.3">
      <c r="A9138" s="2"/>
      <c r="B9138" s="4"/>
    </row>
    <row r="9139" spans="1:2" x14ac:dyDescent="0.3">
      <c r="A9139" s="2"/>
      <c r="B9139" s="4"/>
    </row>
    <row r="9140" spans="1:2" x14ac:dyDescent="0.3">
      <c r="A9140" s="2"/>
      <c r="B9140" s="4"/>
    </row>
    <row r="9141" spans="1:2" x14ac:dyDescent="0.3">
      <c r="A9141" s="2"/>
      <c r="B9141" s="4"/>
    </row>
    <row r="9142" spans="1:2" x14ac:dyDescent="0.3">
      <c r="A9142" s="2"/>
      <c r="B9142" s="4"/>
    </row>
    <row r="9143" spans="1:2" x14ac:dyDescent="0.3">
      <c r="A9143" s="2"/>
      <c r="B9143" s="4"/>
    </row>
    <row r="9144" spans="1:2" x14ac:dyDescent="0.3">
      <c r="A9144" s="2"/>
      <c r="B9144" s="4"/>
    </row>
    <row r="9145" spans="1:2" x14ac:dyDescent="0.3">
      <c r="A9145" s="2"/>
      <c r="B9145" s="4"/>
    </row>
    <row r="9146" spans="1:2" x14ac:dyDescent="0.3">
      <c r="A9146" s="2"/>
      <c r="B9146" s="4"/>
    </row>
    <row r="9147" spans="1:2" x14ac:dyDescent="0.3">
      <c r="A9147" s="2"/>
      <c r="B9147" s="4"/>
    </row>
    <row r="9148" spans="1:2" x14ac:dyDescent="0.3">
      <c r="A9148" s="2"/>
      <c r="B9148" s="4"/>
    </row>
    <row r="9149" spans="1:2" x14ac:dyDescent="0.3">
      <c r="A9149" s="2"/>
      <c r="B9149" s="4"/>
    </row>
    <row r="9150" spans="1:2" x14ac:dyDescent="0.3">
      <c r="A9150" s="2"/>
      <c r="B9150" s="4"/>
    </row>
    <row r="9151" spans="1:2" x14ac:dyDescent="0.3">
      <c r="A9151" s="2"/>
      <c r="B9151" s="4"/>
    </row>
    <row r="9152" spans="1:2" x14ac:dyDescent="0.3">
      <c r="A9152" s="2"/>
      <c r="B9152" s="4"/>
    </row>
    <row r="9153" spans="1:2" x14ac:dyDescent="0.3">
      <c r="A9153" s="2"/>
      <c r="B9153" s="4"/>
    </row>
    <row r="9154" spans="1:2" x14ac:dyDescent="0.3">
      <c r="A9154" s="2"/>
      <c r="B9154" s="4"/>
    </row>
    <row r="9155" spans="1:2" x14ac:dyDescent="0.3">
      <c r="A9155" s="2"/>
      <c r="B9155" s="4"/>
    </row>
    <row r="9156" spans="1:2" x14ac:dyDescent="0.3">
      <c r="A9156" s="2"/>
      <c r="B9156" s="4"/>
    </row>
    <row r="9157" spans="1:2" x14ac:dyDescent="0.3">
      <c r="A9157" s="2"/>
      <c r="B9157" s="4"/>
    </row>
    <row r="9158" spans="1:2" x14ac:dyDescent="0.3">
      <c r="A9158" s="2"/>
      <c r="B9158" s="4"/>
    </row>
    <row r="9159" spans="1:2" x14ac:dyDescent="0.3">
      <c r="A9159" s="2"/>
      <c r="B9159" s="4"/>
    </row>
    <row r="9160" spans="1:2" x14ac:dyDescent="0.3">
      <c r="A9160" s="2"/>
      <c r="B9160" s="4"/>
    </row>
    <row r="9161" spans="1:2" x14ac:dyDescent="0.3">
      <c r="A9161" s="2"/>
      <c r="B9161" s="4"/>
    </row>
    <row r="9162" spans="1:2" x14ac:dyDescent="0.3">
      <c r="A9162" s="2"/>
      <c r="B9162" s="4"/>
    </row>
    <row r="9163" spans="1:2" x14ac:dyDescent="0.3">
      <c r="A9163" s="2"/>
      <c r="B9163" s="4"/>
    </row>
    <row r="9164" spans="1:2" x14ac:dyDescent="0.3">
      <c r="A9164" s="2"/>
      <c r="B9164" s="4"/>
    </row>
    <row r="9165" spans="1:2" x14ac:dyDescent="0.3">
      <c r="A9165" s="2"/>
      <c r="B9165" s="4"/>
    </row>
    <row r="9166" spans="1:2" x14ac:dyDescent="0.3">
      <c r="A9166" s="2"/>
      <c r="B9166" s="4"/>
    </row>
    <row r="9167" spans="1:2" x14ac:dyDescent="0.3">
      <c r="A9167" s="2"/>
      <c r="B9167" s="4"/>
    </row>
    <row r="9168" spans="1:2" x14ac:dyDescent="0.3">
      <c r="A9168" s="2"/>
      <c r="B9168" s="4"/>
    </row>
    <row r="9169" spans="1:2" x14ac:dyDescent="0.3">
      <c r="A9169" s="2"/>
      <c r="B9169" s="4"/>
    </row>
    <row r="9170" spans="1:2" x14ac:dyDescent="0.3">
      <c r="A9170" s="2"/>
      <c r="B9170" s="4"/>
    </row>
    <row r="9171" spans="1:2" x14ac:dyDescent="0.3">
      <c r="A9171" s="2"/>
      <c r="B9171" s="4"/>
    </row>
    <row r="9172" spans="1:2" x14ac:dyDescent="0.3">
      <c r="A9172" s="2"/>
      <c r="B9172" s="4"/>
    </row>
    <row r="9173" spans="1:2" x14ac:dyDescent="0.3">
      <c r="A9173" s="2"/>
      <c r="B9173" s="4"/>
    </row>
    <row r="9174" spans="1:2" x14ac:dyDescent="0.3">
      <c r="A9174" s="2"/>
      <c r="B9174" s="4"/>
    </row>
    <row r="9175" spans="1:2" x14ac:dyDescent="0.3">
      <c r="A9175" s="2"/>
      <c r="B9175" s="4"/>
    </row>
    <row r="9176" spans="1:2" x14ac:dyDescent="0.3">
      <c r="A9176" s="2"/>
      <c r="B9176" s="4"/>
    </row>
    <row r="9177" spans="1:2" x14ac:dyDescent="0.3">
      <c r="A9177" s="2"/>
      <c r="B9177" s="4"/>
    </row>
    <row r="9178" spans="1:2" x14ac:dyDescent="0.3">
      <c r="A9178" s="2"/>
      <c r="B9178" s="4"/>
    </row>
    <row r="9179" spans="1:2" x14ac:dyDescent="0.3">
      <c r="A9179" s="2"/>
      <c r="B9179" s="4"/>
    </row>
    <row r="9180" spans="1:2" x14ac:dyDescent="0.3">
      <c r="A9180" s="2"/>
      <c r="B9180" s="4"/>
    </row>
    <row r="9181" spans="1:2" x14ac:dyDescent="0.3">
      <c r="A9181" s="2"/>
      <c r="B9181" s="4"/>
    </row>
    <row r="9182" spans="1:2" x14ac:dyDescent="0.3">
      <c r="A9182" s="2"/>
      <c r="B9182" s="4"/>
    </row>
    <row r="9183" spans="1:2" x14ac:dyDescent="0.3">
      <c r="A9183" s="2"/>
      <c r="B9183" s="4"/>
    </row>
    <row r="9184" spans="1:2" x14ac:dyDescent="0.3">
      <c r="A9184" s="2"/>
      <c r="B9184" s="4"/>
    </row>
    <row r="9185" spans="1:2" x14ac:dyDescent="0.3">
      <c r="A9185" s="2"/>
      <c r="B9185" s="4"/>
    </row>
    <row r="9186" spans="1:2" x14ac:dyDescent="0.3">
      <c r="A9186" s="2"/>
      <c r="B9186" s="4"/>
    </row>
    <row r="9187" spans="1:2" x14ac:dyDescent="0.3">
      <c r="A9187" s="2"/>
      <c r="B9187" s="4"/>
    </row>
    <row r="9188" spans="1:2" x14ac:dyDescent="0.3">
      <c r="A9188" s="2"/>
      <c r="B9188" s="4"/>
    </row>
    <row r="9189" spans="1:2" x14ac:dyDescent="0.3">
      <c r="A9189" s="2"/>
      <c r="B9189" s="4"/>
    </row>
    <row r="9190" spans="1:2" x14ac:dyDescent="0.3">
      <c r="A9190" s="2"/>
      <c r="B9190" s="4"/>
    </row>
    <row r="9191" spans="1:2" x14ac:dyDescent="0.3">
      <c r="A9191" s="2"/>
      <c r="B9191" s="4"/>
    </row>
    <row r="9192" spans="1:2" x14ac:dyDescent="0.3">
      <c r="A9192" s="2"/>
      <c r="B9192" s="4"/>
    </row>
    <row r="9193" spans="1:2" x14ac:dyDescent="0.3">
      <c r="A9193" s="2"/>
      <c r="B9193" s="4"/>
    </row>
    <row r="9194" spans="1:2" x14ac:dyDescent="0.3">
      <c r="A9194" s="2"/>
      <c r="B9194" s="4"/>
    </row>
    <row r="9195" spans="1:2" x14ac:dyDescent="0.3">
      <c r="A9195" s="2"/>
      <c r="B9195" s="4"/>
    </row>
    <row r="9196" spans="1:2" x14ac:dyDescent="0.3">
      <c r="A9196" s="2"/>
      <c r="B9196" s="4"/>
    </row>
    <row r="9197" spans="1:2" x14ac:dyDescent="0.3">
      <c r="A9197" s="2"/>
      <c r="B9197" s="4"/>
    </row>
    <row r="9198" spans="1:2" x14ac:dyDescent="0.3">
      <c r="A9198" s="2"/>
      <c r="B9198" s="4"/>
    </row>
    <row r="9199" spans="1:2" x14ac:dyDescent="0.3">
      <c r="A9199" s="2"/>
      <c r="B9199" s="4"/>
    </row>
    <row r="9200" spans="1:2" x14ac:dyDescent="0.3">
      <c r="A9200" s="2"/>
      <c r="B9200" s="4"/>
    </row>
    <row r="9201" spans="1:2" x14ac:dyDescent="0.3">
      <c r="A9201" s="2"/>
      <c r="B9201" s="4"/>
    </row>
    <row r="9202" spans="1:2" x14ac:dyDescent="0.3">
      <c r="A9202" s="2"/>
      <c r="B9202" s="4"/>
    </row>
    <row r="9203" spans="1:2" x14ac:dyDescent="0.3">
      <c r="A9203" s="2"/>
      <c r="B9203" s="4"/>
    </row>
    <row r="9204" spans="1:2" x14ac:dyDescent="0.3">
      <c r="A9204" s="2"/>
      <c r="B9204" s="4"/>
    </row>
    <row r="9205" spans="1:2" x14ac:dyDescent="0.3">
      <c r="A9205" s="2"/>
      <c r="B9205" s="4"/>
    </row>
    <row r="9206" spans="1:2" x14ac:dyDescent="0.3">
      <c r="A9206" s="2"/>
      <c r="B9206" s="4"/>
    </row>
    <row r="9207" spans="1:2" x14ac:dyDescent="0.3">
      <c r="A9207" s="2"/>
      <c r="B9207" s="4"/>
    </row>
    <row r="9208" spans="1:2" x14ac:dyDescent="0.3">
      <c r="A9208" s="2"/>
      <c r="B9208" s="4"/>
    </row>
    <row r="9209" spans="1:2" x14ac:dyDescent="0.3">
      <c r="A9209" s="2"/>
      <c r="B9209" s="4"/>
    </row>
    <row r="9210" spans="1:2" x14ac:dyDescent="0.3">
      <c r="A9210" s="2"/>
      <c r="B9210" s="4"/>
    </row>
    <row r="9211" spans="1:2" x14ac:dyDescent="0.3">
      <c r="A9211" s="2"/>
      <c r="B9211" s="4"/>
    </row>
    <row r="9212" spans="1:2" x14ac:dyDescent="0.3">
      <c r="A9212" s="2"/>
      <c r="B9212" s="4"/>
    </row>
    <row r="9213" spans="1:2" x14ac:dyDescent="0.3">
      <c r="A9213" s="2"/>
      <c r="B9213" s="4"/>
    </row>
    <row r="9214" spans="1:2" x14ac:dyDescent="0.3">
      <c r="A9214" s="2"/>
      <c r="B9214" s="4"/>
    </row>
    <row r="9215" spans="1:2" x14ac:dyDescent="0.3">
      <c r="A9215" s="2"/>
      <c r="B9215" s="4"/>
    </row>
    <row r="9216" spans="1:2" x14ac:dyDescent="0.3">
      <c r="A9216" s="2"/>
      <c r="B9216" s="4"/>
    </row>
    <row r="9217" spans="1:2" x14ac:dyDescent="0.3">
      <c r="A9217" s="2"/>
      <c r="B9217" s="4"/>
    </row>
    <row r="9218" spans="1:2" x14ac:dyDescent="0.3">
      <c r="A9218" s="2"/>
      <c r="B9218" s="4"/>
    </row>
    <row r="9219" spans="1:2" x14ac:dyDescent="0.3">
      <c r="A9219" s="2"/>
      <c r="B9219" s="4"/>
    </row>
    <row r="9220" spans="1:2" x14ac:dyDescent="0.3">
      <c r="A9220" s="2"/>
      <c r="B9220" s="4"/>
    </row>
    <row r="9221" spans="1:2" x14ac:dyDescent="0.3">
      <c r="A9221" s="2"/>
      <c r="B9221" s="4"/>
    </row>
    <row r="9222" spans="1:2" x14ac:dyDescent="0.3">
      <c r="A9222" s="2"/>
      <c r="B9222" s="4"/>
    </row>
    <row r="9223" spans="1:2" x14ac:dyDescent="0.3">
      <c r="A9223" s="2"/>
      <c r="B9223" s="4"/>
    </row>
    <row r="9224" spans="1:2" x14ac:dyDescent="0.3">
      <c r="A9224" s="2"/>
      <c r="B9224" s="4"/>
    </row>
    <row r="9225" spans="1:2" x14ac:dyDescent="0.3">
      <c r="A9225" s="2"/>
      <c r="B9225" s="4"/>
    </row>
    <row r="9226" spans="1:2" x14ac:dyDescent="0.3">
      <c r="A9226" s="2"/>
      <c r="B9226" s="4"/>
    </row>
    <row r="9227" spans="1:2" x14ac:dyDescent="0.3">
      <c r="A9227" s="2"/>
      <c r="B9227" s="4"/>
    </row>
    <row r="9228" spans="1:2" x14ac:dyDescent="0.3">
      <c r="A9228" s="2"/>
      <c r="B9228" s="4"/>
    </row>
    <row r="9229" spans="1:2" x14ac:dyDescent="0.3">
      <c r="A9229" s="2"/>
      <c r="B9229" s="4"/>
    </row>
    <row r="9230" spans="1:2" x14ac:dyDescent="0.3">
      <c r="A9230" s="2"/>
      <c r="B9230" s="4"/>
    </row>
    <row r="9231" spans="1:2" x14ac:dyDescent="0.3">
      <c r="A9231" s="2"/>
      <c r="B9231" s="4"/>
    </row>
    <row r="9232" spans="1:2" x14ac:dyDescent="0.3">
      <c r="A9232" s="2"/>
      <c r="B9232" s="4"/>
    </row>
    <row r="9233" spans="1:2" x14ac:dyDescent="0.3">
      <c r="A9233" s="2"/>
      <c r="B9233" s="4"/>
    </row>
    <row r="9234" spans="1:2" x14ac:dyDescent="0.3">
      <c r="A9234" s="2"/>
      <c r="B9234" s="4"/>
    </row>
    <row r="9235" spans="1:2" x14ac:dyDescent="0.3">
      <c r="A9235" s="2"/>
      <c r="B9235" s="4"/>
    </row>
    <row r="9236" spans="1:2" x14ac:dyDescent="0.3">
      <c r="A9236" s="2"/>
      <c r="B9236" s="4"/>
    </row>
    <row r="9237" spans="1:2" x14ac:dyDescent="0.3">
      <c r="A9237" s="2"/>
      <c r="B9237" s="4"/>
    </row>
    <row r="9238" spans="1:2" x14ac:dyDescent="0.3">
      <c r="A9238" s="2"/>
      <c r="B9238" s="4"/>
    </row>
    <row r="9239" spans="1:2" x14ac:dyDescent="0.3">
      <c r="A9239" s="2"/>
      <c r="B9239" s="4"/>
    </row>
    <row r="9240" spans="1:2" x14ac:dyDescent="0.3">
      <c r="A9240" s="2"/>
      <c r="B9240" s="4"/>
    </row>
    <row r="9241" spans="1:2" x14ac:dyDescent="0.3">
      <c r="A9241" s="2"/>
      <c r="B9241" s="4"/>
    </row>
    <row r="9242" spans="1:2" x14ac:dyDescent="0.3">
      <c r="A9242" s="2"/>
      <c r="B9242" s="4"/>
    </row>
    <row r="9243" spans="1:2" x14ac:dyDescent="0.3">
      <c r="A9243" s="2"/>
      <c r="B9243" s="4"/>
    </row>
    <row r="9244" spans="1:2" x14ac:dyDescent="0.3">
      <c r="A9244" s="2"/>
      <c r="B9244" s="4"/>
    </row>
    <row r="9245" spans="1:2" x14ac:dyDescent="0.3">
      <c r="A9245" s="2"/>
      <c r="B9245" s="4"/>
    </row>
    <row r="9246" spans="1:2" x14ac:dyDescent="0.3">
      <c r="A9246" s="2"/>
      <c r="B9246" s="4"/>
    </row>
    <row r="9247" spans="1:2" x14ac:dyDescent="0.3">
      <c r="A9247" s="2"/>
      <c r="B9247" s="4"/>
    </row>
    <row r="9248" spans="1:2" x14ac:dyDescent="0.3">
      <c r="A9248" s="2"/>
      <c r="B9248" s="4"/>
    </row>
    <row r="9249" spans="1:2" x14ac:dyDescent="0.3">
      <c r="A9249" s="2"/>
      <c r="B9249" s="4"/>
    </row>
    <row r="9250" spans="1:2" x14ac:dyDescent="0.3">
      <c r="A9250" s="2"/>
      <c r="B9250" s="4"/>
    </row>
    <row r="9251" spans="1:2" x14ac:dyDescent="0.3">
      <c r="A9251" s="2"/>
      <c r="B9251" s="4"/>
    </row>
    <row r="9252" spans="1:2" x14ac:dyDescent="0.3">
      <c r="A9252" s="2"/>
      <c r="B9252" s="4"/>
    </row>
    <row r="9253" spans="1:2" x14ac:dyDescent="0.3">
      <c r="A9253" s="2"/>
      <c r="B9253" s="4"/>
    </row>
    <row r="9254" spans="1:2" x14ac:dyDescent="0.3">
      <c r="A9254" s="2"/>
      <c r="B9254" s="4"/>
    </row>
    <row r="9255" spans="1:2" x14ac:dyDescent="0.3">
      <c r="A9255" s="2"/>
      <c r="B9255" s="4"/>
    </row>
    <row r="9256" spans="1:2" x14ac:dyDescent="0.3">
      <c r="A9256" s="2"/>
      <c r="B9256" s="4"/>
    </row>
    <row r="9257" spans="1:2" x14ac:dyDescent="0.3">
      <c r="A9257" s="2"/>
      <c r="B9257" s="4"/>
    </row>
    <row r="9258" spans="1:2" x14ac:dyDescent="0.3">
      <c r="A9258" s="2"/>
      <c r="B9258" s="4"/>
    </row>
    <row r="9259" spans="1:2" x14ac:dyDescent="0.3">
      <c r="A9259" s="2"/>
      <c r="B9259" s="4"/>
    </row>
    <row r="9260" spans="1:2" x14ac:dyDescent="0.3">
      <c r="A9260" s="2"/>
      <c r="B9260" s="4"/>
    </row>
    <row r="9261" spans="1:2" x14ac:dyDescent="0.3">
      <c r="A9261" s="2"/>
      <c r="B9261" s="4"/>
    </row>
    <row r="9262" spans="1:2" x14ac:dyDescent="0.3">
      <c r="A9262" s="2"/>
      <c r="B9262" s="4"/>
    </row>
    <row r="9263" spans="1:2" x14ac:dyDescent="0.3">
      <c r="A9263" s="2"/>
      <c r="B9263" s="4"/>
    </row>
    <row r="9264" spans="1:2" x14ac:dyDescent="0.3">
      <c r="A9264" s="2"/>
      <c r="B9264" s="4"/>
    </row>
    <row r="9265" spans="1:2" x14ac:dyDescent="0.3">
      <c r="A9265" s="2"/>
      <c r="B9265" s="4"/>
    </row>
    <row r="9266" spans="1:2" x14ac:dyDescent="0.3">
      <c r="A9266" s="2"/>
      <c r="B9266" s="4"/>
    </row>
    <row r="9267" spans="1:2" x14ac:dyDescent="0.3">
      <c r="A9267" s="2"/>
      <c r="B9267" s="4"/>
    </row>
    <row r="9268" spans="1:2" x14ac:dyDescent="0.3">
      <c r="A9268" s="2"/>
      <c r="B9268" s="4"/>
    </row>
    <row r="9269" spans="1:2" x14ac:dyDescent="0.3">
      <c r="A9269" s="2"/>
      <c r="B9269" s="4"/>
    </row>
    <row r="9270" spans="1:2" x14ac:dyDescent="0.3">
      <c r="A9270" s="2"/>
      <c r="B9270" s="4"/>
    </row>
    <row r="9271" spans="1:2" x14ac:dyDescent="0.3">
      <c r="A9271" s="2"/>
      <c r="B9271" s="4"/>
    </row>
    <row r="9272" spans="1:2" x14ac:dyDescent="0.3">
      <c r="A9272" s="2"/>
      <c r="B9272" s="4"/>
    </row>
    <row r="9273" spans="1:2" x14ac:dyDescent="0.3">
      <c r="A9273" s="2"/>
      <c r="B9273" s="4"/>
    </row>
    <row r="9274" spans="1:2" x14ac:dyDescent="0.3">
      <c r="A9274" s="2"/>
      <c r="B9274" s="4"/>
    </row>
    <row r="9275" spans="1:2" x14ac:dyDescent="0.3">
      <c r="A9275" s="2"/>
      <c r="B9275" s="4"/>
    </row>
    <row r="9276" spans="1:2" x14ac:dyDescent="0.3">
      <c r="A9276" s="2"/>
      <c r="B9276" s="4"/>
    </row>
    <row r="9277" spans="1:2" x14ac:dyDescent="0.3">
      <c r="A9277" s="2"/>
      <c r="B9277" s="4"/>
    </row>
    <row r="9278" spans="1:2" x14ac:dyDescent="0.3">
      <c r="A9278" s="2"/>
      <c r="B9278" s="4"/>
    </row>
    <row r="9279" spans="1:2" x14ac:dyDescent="0.3">
      <c r="A9279" s="2"/>
      <c r="B9279" s="4"/>
    </row>
    <row r="9280" spans="1:2" x14ac:dyDescent="0.3">
      <c r="A9280" s="2"/>
      <c r="B9280" s="4"/>
    </row>
    <row r="9281" spans="1:2" x14ac:dyDescent="0.3">
      <c r="A9281" s="2"/>
      <c r="B9281" s="4"/>
    </row>
    <row r="9282" spans="1:2" x14ac:dyDescent="0.3">
      <c r="A9282" s="2"/>
      <c r="B9282" s="4"/>
    </row>
    <row r="9283" spans="1:2" x14ac:dyDescent="0.3">
      <c r="A9283" s="2"/>
      <c r="B9283" s="4"/>
    </row>
    <row r="9284" spans="1:2" x14ac:dyDescent="0.3">
      <c r="A9284" s="2"/>
      <c r="B9284" s="4"/>
    </row>
    <row r="9285" spans="1:2" x14ac:dyDescent="0.3">
      <c r="A9285" s="2"/>
      <c r="B9285" s="4"/>
    </row>
    <row r="9286" spans="1:2" x14ac:dyDescent="0.3">
      <c r="A9286" s="2"/>
      <c r="B9286" s="4"/>
    </row>
    <row r="9287" spans="1:2" x14ac:dyDescent="0.3">
      <c r="A9287" s="2"/>
      <c r="B9287" s="4"/>
    </row>
    <row r="9288" spans="1:2" x14ac:dyDescent="0.3">
      <c r="A9288" s="2"/>
      <c r="B9288" s="4"/>
    </row>
    <row r="9289" spans="1:2" x14ac:dyDescent="0.3">
      <c r="A9289" s="2"/>
      <c r="B9289" s="4"/>
    </row>
    <row r="9290" spans="1:2" x14ac:dyDescent="0.3">
      <c r="A9290" s="2"/>
      <c r="B9290" s="4"/>
    </row>
    <row r="9291" spans="1:2" x14ac:dyDescent="0.3">
      <c r="A9291" s="2"/>
      <c r="B9291" s="4"/>
    </row>
    <row r="9292" spans="1:2" x14ac:dyDescent="0.3">
      <c r="A9292" s="2"/>
      <c r="B9292" s="4"/>
    </row>
    <row r="9293" spans="1:2" x14ac:dyDescent="0.3">
      <c r="A9293" s="2"/>
      <c r="B9293" s="4"/>
    </row>
    <row r="9294" spans="1:2" x14ac:dyDescent="0.3">
      <c r="A9294" s="2"/>
      <c r="B9294" s="4"/>
    </row>
    <row r="9295" spans="1:2" x14ac:dyDescent="0.3">
      <c r="A9295" s="2"/>
      <c r="B9295" s="4"/>
    </row>
    <row r="9296" spans="1:2" x14ac:dyDescent="0.3">
      <c r="A9296" s="2"/>
      <c r="B9296" s="4"/>
    </row>
    <row r="9297" spans="1:2" x14ac:dyDescent="0.3">
      <c r="A9297" s="2"/>
      <c r="B9297" s="4"/>
    </row>
    <row r="9298" spans="1:2" x14ac:dyDescent="0.3">
      <c r="A9298" s="2"/>
      <c r="B9298" s="4"/>
    </row>
    <row r="9299" spans="1:2" x14ac:dyDescent="0.3">
      <c r="A9299" s="2"/>
      <c r="B9299" s="4"/>
    </row>
    <row r="9300" spans="1:2" x14ac:dyDescent="0.3">
      <c r="A9300" s="2"/>
      <c r="B9300" s="4"/>
    </row>
    <row r="9301" spans="1:2" x14ac:dyDescent="0.3">
      <c r="A9301" s="2"/>
      <c r="B9301" s="4"/>
    </row>
    <row r="9302" spans="1:2" x14ac:dyDescent="0.3">
      <c r="A9302" s="2"/>
      <c r="B9302" s="4"/>
    </row>
    <row r="9303" spans="1:2" x14ac:dyDescent="0.3">
      <c r="A9303" s="2"/>
      <c r="B9303" s="4"/>
    </row>
    <row r="9304" spans="1:2" x14ac:dyDescent="0.3">
      <c r="A9304" s="2"/>
      <c r="B9304" s="4"/>
    </row>
    <row r="9305" spans="1:2" x14ac:dyDescent="0.3">
      <c r="A9305" s="2"/>
      <c r="B9305" s="4"/>
    </row>
    <row r="9306" spans="1:2" x14ac:dyDescent="0.3">
      <c r="A9306" s="2"/>
      <c r="B9306" s="4"/>
    </row>
    <row r="9307" spans="1:2" x14ac:dyDescent="0.3">
      <c r="A9307" s="2"/>
      <c r="B9307" s="4"/>
    </row>
    <row r="9308" spans="1:2" x14ac:dyDescent="0.3">
      <c r="A9308" s="2"/>
      <c r="B9308" s="4"/>
    </row>
    <row r="9309" spans="1:2" x14ac:dyDescent="0.3">
      <c r="A9309" s="2"/>
      <c r="B9309" s="4"/>
    </row>
    <row r="9310" spans="1:2" x14ac:dyDescent="0.3">
      <c r="A9310" s="2"/>
      <c r="B9310" s="4"/>
    </row>
    <row r="9311" spans="1:2" x14ac:dyDescent="0.3">
      <c r="A9311" s="2"/>
      <c r="B9311" s="4"/>
    </row>
    <row r="9312" spans="1:2" x14ac:dyDescent="0.3">
      <c r="A9312" s="2"/>
      <c r="B9312" s="4"/>
    </row>
    <row r="9313" spans="1:2" x14ac:dyDescent="0.3">
      <c r="A9313" s="2"/>
      <c r="B9313" s="4"/>
    </row>
    <row r="9314" spans="1:2" x14ac:dyDescent="0.3">
      <c r="A9314" s="2"/>
      <c r="B9314" s="4"/>
    </row>
    <row r="9315" spans="1:2" x14ac:dyDescent="0.3">
      <c r="A9315" s="2"/>
      <c r="B9315" s="4"/>
    </row>
    <row r="9316" spans="1:2" x14ac:dyDescent="0.3">
      <c r="A9316" s="2"/>
      <c r="B9316" s="4"/>
    </row>
    <row r="9317" spans="1:2" x14ac:dyDescent="0.3">
      <c r="A9317" s="2"/>
      <c r="B9317" s="4"/>
    </row>
    <row r="9318" spans="1:2" x14ac:dyDescent="0.3">
      <c r="A9318" s="2"/>
      <c r="B9318" s="4"/>
    </row>
    <row r="9319" spans="1:2" x14ac:dyDescent="0.3">
      <c r="A9319" s="2"/>
      <c r="B9319" s="4"/>
    </row>
    <row r="9320" spans="1:2" x14ac:dyDescent="0.3">
      <c r="A9320" s="2"/>
      <c r="B9320" s="4"/>
    </row>
    <row r="9321" spans="1:2" x14ac:dyDescent="0.3">
      <c r="A9321" s="2"/>
      <c r="B9321" s="4"/>
    </row>
    <row r="9322" spans="1:2" x14ac:dyDescent="0.3">
      <c r="A9322" s="2"/>
      <c r="B9322" s="4"/>
    </row>
    <row r="9323" spans="1:2" x14ac:dyDescent="0.3">
      <c r="A9323" s="2"/>
      <c r="B9323" s="4"/>
    </row>
    <row r="9324" spans="1:2" x14ac:dyDescent="0.3">
      <c r="A9324" s="2"/>
      <c r="B9324" s="4"/>
    </row>
    <row r="9325" spans="1:2" x14ac:dyDescent="0.3">
      <c r="A9325" s="2"/>
      <c r="B9325" s="4"/>
    </row>
    <row r="9326" spans="1:2" x14ac:dyDescent="0.3">
      <c r="A9326" s="2"/>
      <c r="B9326" s="4"/>
    </row>
    <row r="9327" spans="1:2" x14ac:dyDescent="0.3">
      <c r="A9327" s="2"/>
      <c r="B9327" s="4"/>
    </row>
    <row r="9328" spans="1:2" x14ac:dyDescent="0.3">
      <c r="A9328" s="2"/>
      <c r="B9328" s="4"/>
    </row>
    <row r="9329" spans="1:2" x14ac:dyDescent="0.3">
      <c r="A9329" s="2"/>
      <c r="B9329" s="4"/>
    </row>
    <row r="9330" spans="1:2" x14ac:dyDescent="0.3">
      <c r="A9330" s="2"/>
      <c r="B9330" s="4"/>
    </row>
    <row r="9331" spans="1:2" x14ac:dyDescent="0.3">
      <c r="A9331" s="2"/>
      <c r="B9331" s="4"/>
    </row>
    <row r="9332" spans="1:2" x14ac:dyDescent="0.3">
      <c r="A9332" s="2"/>
      <c r="B9332" s="4"/>
    </row>
    <row r="9333" spans="1:2" x14ac:dyDescent="0.3">
      <c r="A9333" s="2"/>
      <c r="B9333" s="4"/>
    </row>
    <row r="9334" spans="1:2" x14ac:dyDescent="0.3">
      <c r="A9334" s="2"/>
      <c r="B9334" s="4"/>
    </row>
    <row r="9335" spans="1:2" x14ac:dyDescent="0.3">
      <c r="A9335" s="2"/>
      <c r="B9335" s="4"/>
    </row>
    <row r="9336" spans="1:2" x14ac:dyDescent="0.3">
      <c r="A9336" s="2"/>
      <c r="B9336" s="4"/>
    </row>
    <row r="9337" spans="1:2" x14ac:dyDescent="0.3">
      <c r="A9337" s="2"/>
      <c r="B9337" s="4"/>
    </row>
    <row r="9338" spans="1:2" x14ac:dyDescent="0.3">
      <c r="A9338" s="2"/>
      <c r="B9338" s="4"/>
    </row>
    <row r="9339" spans="1:2" x14ac:dyDescent="0.3">
      <c r="A9339" s="2"/>
      <c r="B9339" s="4"/>
    </row>
    <row r="9340" spans="1:2" x14ac:dyDescent="0.3">
      <c r="A9340" s="2"/>
      <c r="B9340" s="4"/>
    </row>
    <row r="9341" spans="1:2" x14ac:dyDescent="0.3">
      <c r="A9341" s="2"/>
      <c r="B9341" s="4"/>
    </row>
    <row r="9342" spans="1:2" x14ac:dyDescent="0.3">
      <c r="A9342" s="2"/>
      <c r="B9342" s="4"/>
    </row>
    <row r="9343" spans="1:2" x14ac:dyDescent="0.3">
      <c r="A9343" s="2"/>
      <c r="B9343" s="4"/>
    </row>
    <row r="9344" spans="1:2" x14ac:dyDescent="0.3">
      <c r="A9344" s="2"/>
      <c r="B9344" s="4"/>
    </row>
    <row r="9345" spans="1:2" x14ac:dyDescent="0.3">
      <c r="A9345" s="2"/>
      <c r="B9345" s="4"/>
    </row>
    <row r="9346" spans="1:2" x14ac:dyDescent="0.3">
      <c r="A9346" s="2"/>
      <c r="B9346" s="4"/>
    </row>
    <row r="9347" spans="1:2" x14ac:dyDescent="0.3">
      <c r="A9347" s="2"/>
      <c r="B9347" s="4"/>
    </row>
    <row r="9348" spans="1:2" x14ac:dyDescent="0.3">
      <c r="A9348" s="2"/>
      <c r="B9348" s="4"/>
    </row>
    <row r="9349" spans="1:2" x14ac:dyDescent="0.3">
      <c r="A9349" s="2"/>
      <c r="B9349" s="4"/>
    </row>
    <row r="9350" spans="1:2" x14ac:dyDescent="0.3">
      <c r="A9350" s="2"/>
      <c r="B9350" s="4"/>
    </row>
    <row r="9351" spans="1:2" x14ac:dyDescent="0.3">
      <c r="A9351" s="2"/>
      <c r="B9351" s="4"/>
    </row>
    <row r="9352" spans="1:2" x14ac:dyDescent="0.3">
      <c r="A9352" s="2"/>
      <c r="B9352" s="4"/>
    </row>
    <row r="9353" spans="1:2" x14ac:dyDescent="0.3">
      <c r="A9353" s="2"/>
      <c r="B9353" s="4"/>
    </row>
    <row r="9354" spans="1:2" x14ac:dyDescent="0.3">
      <c r="A9354" s="2"/>
      <c r="B9354" s="4"/>
    </row>
    <row r="9355" spans="1:2" x14ac:dyDescent="0.3">
      <c r="A9355" s="2"/>
      <c r="B9355" s="4"/>
    </row>
    <row r="9356" spans="1:2" x14ac:dyDescent="0.3">
      <c r="A9356" s="2"/>
      <c r="B9356" s="4"/>
    </row>
    <row r="9357" spans="1:2" x14ac:dyDescent="0.3">
      <c r="A9357" s="2"/>
      <c r="B9357" s="4"/>
    </row>
    <row r="9358" spans="1:2" x14ac:dyDescent="0.3">
      <c r="A9358" s="2"/>
      <c r="B9358" s="4"/>
    </row>
    <row r="9359" spans="1:2" x14ac:dyDescent="0.3">
      <c r="A9359" s="2"/>
      <c r="B9359" s="4"/>
    </row>
    <row r="9360" spans="1:2" x14ac:dyDescent="0.3">
      <c r="A9360" s="2"/>
      <c r="B9360" s="4"/>
    </row>
    <row r="9361" spans="1:2" x14ac:dyDescent="0.3">
      <c r="A9361" s="2"/>
      <c r="B9361" s="4"/>
    </row>
    <row r="9362" spans="1:2" x14ac:dyDescent="0.3">
      <c r="A9362" s="2"/>
      <c r="B9362" s="4"/>
    </row>
    <row r="9363" spans="1:2" x14ac:dyDescent="0.3">
      <c r="A9363" s="2"/>
      <c r="B9363" s="4"/>
    </row>
    <row r="9364" spans="1:2" x14ac:dyDescent="0.3">
      <c r="A9364" s="2"/>
      <c r="B9364" s="4"/>
    </row>
    <row r="9365" spans="1:2" x14ac:dyDescent="0.3">
      <c r="A9365" s="2"/>
      <c r="B9365" s="4"/>
    </row>
    <row r="9366" spans="1:2" x14ac:dyDescent="0.3">
      <c r="A9366" s="2"/>
      <c r="B9366" s="4"/>
    </row>
    <row r="9367" spans="1:2" x14ac:dyDescent="0.3">
      <c r="A9367" s="2"/>
      <c r="B9367" s="4"/>
    </row>
    <row r="9368" spans="1:2" x14ac:dyDescent="0.3">
      <c r="A9368" s="2"/>
      <c r="B9368" s="4"/>
    </row>
    <row r="9369" spans="1:2" x14ac:dyDescent="0.3">
      <c r="A9369" s="2"/>
      <c r="B9369" s="4"/>
    </row>
    <row r="9370" spans="1:2" x14ac:dyDescent="0.3">
      <c r="A9370" s="2"/>
      <c r="B9370" s="4"/>
    </row>
    <row r="9371" spans="1:2" x14ac:dyDescent="0.3">
      <c r="A9371" s="2"/>
      <c r="B9371" s="4"/>
    </row>
    <row r="9372" spans="1:2" x14ac:dyDescent="0.3">
      <c r="A9372" s="2"/>
      <c r="B9372" s="4"/>
    </row>
    <row r="9373" spans="1:2" x14ac:dyDescent="0.3">
      <c r="A9373" s="2"/>
      <c r="B9373" s="4"/>
    </row>
    <row r="9374" spans="1:2" x14ac:dyDescent="0.3">
      <c r="A9374" s="2"/>
      <c r="B9374" s="4"/>
    </row>
    <row r="9375" spans="1:2" x14ac:dyDescent="0.3">
      <c r="A9375" s="2"/>
      <c r="B9375" s="4"/>
    </row>
    <row r="9376" spans="1:2" x14ac:dyDescent="0.3">
      <c r="A9376" s="2"/>
      <c r="B9376" s="4"/>
    </row>
    <row r="9377" spans="1:2" x14ac:dyDescent="0.3">
      <c r="A9377" s="2"/>
      <c r="B9377" s="4"/>
    </row>
    <row r="9378" spans="1:2" x14ac:dyDescent="0.3">
      <c r="A9378" s="2"/>
      <c r="B9378" s="4"/>
    </row>
    <row r="9379" spans="1:2" x14ac:dyDescent="0.3">
      <c r="A9379" s="2"/>
      <c r="B9379" s="4"/>
    </row>
    <row r="9380" spans="1:2" x14ac:dyDescent="0.3">
      <c r="A9380" s="2"/>
      <c r="B9380" s="4"/>
    </row>
    <row r="9381" spans="1:2" x14ac:dyDescent="0.3">
      <c r="A9381" s="2"/>
      <c r="B9381" s="4"/>
    </row>
    <row r="9382" spans="1:2" x14ac:dyDescent="0.3">
      <c r="A9382" s="2"/>
      <c r="B9382" s="4"/>
    </row>
    <row r="9383" spans="1:2" x14ac:dyDescent="0.3">
      <c r="A9383" s="2"/>
      <c r="B9383" s="4"/>
    </row>
    <row r="9384" spans="1:2" x14ac:dyDescent="0.3">
      <c r="A9384" s="2"/>
      <c r="B9384" s="4"/>
    </row>
    <row r="9385" spans="1:2" x14ac:dyDescent="0.3">
      <c r="A9385" s="2"/>
      <c r="B9385" s="4"/>
    </row>
    <row r="9386" spans="1:2" x14ac:dyDescent="0.3">
      <c r="A9386" s="2"/>
      <c r="B9386" s="4"/>
    </row>
    <row r="9387" spans="1:2" x14ac:dyDescent="0.3">
      <c r="A9387" s="2"/>
      <c r="B9387" s="4"/>
    </row>
    <row r="9388" spans="1:2" x14ac:dyDescent="0.3">
      <c r="A9388" s="2"/>
      <c r="B9388" s="4"/>
    </row>
    <row r="9389" spans="1:2" x14ac:dyDescent="0.3">
      <c r="A9389" s="2"/>
      <c r="B9389" s="4"/>
    </row>
    <row r="9390" spans="1:2" x14ac:dyDescent="0.3">
      <c r="A9390" s="2"/>
      <c r="B9390" s="4"/>
    </row>
    <row r="9391" spans="1:2" x14ac:dyDescent="0.3">
      <c r="A9391" s="2"/>
      <c r="B9391" s="4"/>
    </row>
    <row r="9392" spans="1:2" x14ac:dyDescent="0.3">
      <c r="A9392" s="2"/>
      <c r="B9392" s="4"/>
    </row>
    <row r="9393" spans="1:2" x14ac:dyDescent="0.3">
      <c r="A9393" s="2"/>
      <c r="B9393" s="4"/>
    </row>
    <row r="9394" spans="1:2" x14ac:dyDescent="0.3">
      <c r="A9394" s="2"/>
      <c r="B9394" s="4"/>
    </row>
    <row r="9395" spans="1:2" x14ac:dyDescent="0.3">
      <c r="A9395" s="2"/>
      <c r="B9395" s="4"/>
    </row>
    <row r="9396" spans="1:2" x14ac:dyDescent="0.3">
      <c r="A9396" s="2"/>
      <c r="B9396" s="4"/>
    </row>
    <row r="9397" spans="1:2" x14ac:dyDescent="0.3">
      <c r="A9397" s="2"/>
      <c r="B9397" s="4"/>
    </row>
    <row r="9398" spans="1:2" x14ac:dyDescent="0.3">
      <c r="A9398" s="2"/>
      <c r="B9398" s="4"/>
    </row>
    <row r="9399" spans="1:2" x14ac:dyDescent="0.3">
      <c r="A9399" s="2"/>
      <c r="B9399" s="4"/>
    </row>
    <row r="9400" spans="1:2" x14ac:dyDescent="0.3">
      <c r="A9400" s="2"/>
      <c r="B9400" s="4"/>
    </row>
    <row r="9401" spans="1:2" x14ac:dyDescent="0.3">
      <c r="A9401" s="2"/>
      <c r="B9401" s="4"/>
    </row>
    <row r="9402" spans="1:2" x14ac:dyDescent="0.3">
      <c r="A9402" s="2"/>
      <c r="B9402" s="4"/>
    </row>
    <row r="9403" spans="1:2" x14ac:dyDescent="0.3">
      <c r="A9403" s="2"/>
      <c r="B9403" s="4"/>
    </row>
    <row r="9404" spans="1:2" x14ac:dyDescent="0.3">
      <c r="A9404" s="2"/>
      <c r="B9404" s="4"/>
    </row>
    <row r="9405" spans="1:2" x14ac:dyDescent="0.3">
      <c r="A9405" s="2"/>
      <c r="B9405" s="4"/>
    </row>
    <row r="9406" spans="1:2" x14ac:dyDescent="0.3">
      <c r="A9406" s="2"/>
      <c r="B9406" s="4"/>
    </row>
    <row r="9407" spans="1:2" x14ac:dyDescent="0.3">
      <c r="A9407" s="2"/>
      <c r="B9407" s="4"/>
    </row>
    <row r="9408" spans="1:2" x14ac:dyDescent="0.3">
      <c r="A9408" s="2"/>
      <c r="B9408" s="4"/>
    </row>
    <row r="9409" spans="1:2" x14ac:dyDescent="0.3">
      <c r="A9409" s="2"/>
      <c r="B9409" s="4"/>
    </row>
    <row r="9410" spans="1:2" x14ac:dyDescent="0.3">
      <c r="A9410" s="2"/>
      <c r="B9410" s="4"/>
    </row>
    <row r="9411" spans="1:2" x14ac:dyDescent="0.3">
      <c r="A9411" s="2"/>
      <c r="B9411" s="4"/>
    </row>
    <row r="9412" spans="1:2" x14ac:dyDescent="0.3">
      <c r="A9412" s="2"/>
      <c r="B9412" s="4"/>
    </row>
    <row r="9413" spans="1:2" x14ac:dyDescent="0.3">
      <c r="A9413" s="2"/>
      <c r="B9413" s="4"/>
    </row>
    <row r="9414" spans="1:2" x14ac:dyDescent="0.3">
      <c r="A9414" s="2"/>
      <c r="B9414" s="4"/>
    </row>
    <row r="9415" spans="1:2" x14ac:dyDescent="0.3">
      <c r="A9415" s="2"/>
      <c r="B9415" s="4"/>
    </row>
    <row r="9416" spans="1:2" x14ac:dyDescent="0.3">
      <c r="A9416" s="2"/>
      <c r="B9416" s="4"/>
    </row>
    <row r="9417" spans="1:2" x14ac:dyDescent="0.3">
      <c r="A9417" s="2"/>
      <c r="B9417" s="4"/>
    </row>
    <row r="9418" spans="1:2" x14ac:dyDescent="0.3">
      <c r="A9418" s="2"/>
      <c r="B9418" s="4"/>
    </row>
    <row r="9419" spans="1:2" x14ac:dyDescent="0.3">
      <c r="A9419" s="2"/>
      <c r="B9419" s="4"/>
    </row>
    <row r="9420" spans="1:2" x14ac:dyDescent="0.3">
      <c r="A9420" s="2"/>
      <c r="B9420" s="4"/>
    </row>
    <row r="9421" spans="1:2" x14ac:dyDescent="0.3">
      <c r="A9421" s="2"/>
      <c r="B9421" s="4"/>
    </row>
    <row r="9422" spans="1:2" x14ac:dyDescent="0.3">
      <c r="A9422" s="2"/>
      <c r="B9422" s="4"/>
    </row>
    <row r="9423" spans="1:2" x14ac:dyDescent="0.3">
      <c r="A9423" s="2"/>
      <c r="B9423" s="4"/>
    </row>
    <row r="9424" spans="1:2" x14ac:dyDescent="0.3">
      <c r="A9424" s="2"/>
      <c r="B9424" s="4"/>
    </row>
    <row r="9425" spans="1:2" x14ac:dyDescent="0.3">
      <c r="A9425" s="2"/>
      <c r="B9425" s="4"/>
    </row>
    <row r="9426" spans="1:2" x14ac:dyDescent="0.3">
      <c r="A9426" s="2"/>
      <c r="B9426" s="4"/>
    </row>
    <row r="9427" spans="1:2" x14ac:dyDescent="0.3">
      <c r="A9427" s="2"/>
      <c r="B9427" s="4"/>
    </row>
    <row r="9428" spans="1:2" x14ac:dyDescent="0.3">
      <c r="A9428" s="2"/>
      <c r="B9428" s="4"/>
    </row>
    <row r="9429" spans="1:2" x14ac:dyDescent="0.3">
      <c r="A9429" s="2"/>
      <c r="B9429" s="4"/>
    </row>
    <row r="9430" spans="1:2" x14ac:dyDescent="0.3">
      <c r="A9430" s="2"/>
      <c r="B9430" s="4"/>
    </row>
    <row r="9431" spans="1:2" x14ac:dyDescent="0.3">
      <c r="A9431" s="2"/>
      <c r="B9431" s="4"/>
    </row>
    <row r="9432" spans="1:2" x14ac:dyDescent="0.3">
      <c r="A9432" s="2"/>
      <c r="B9432" s="4"/>
    </row>
    <row r="9433" spans="1:2" x14ac:dyDescent="0.3">
      <c r="A9433" s="2"/>
      <c r="B9433" s="4"/>
    </row>
    <row r="9434" spans="1:2" x14ac:dyDescent="0.3">
      <c r="A9434" s="2"/>
      <c r="B9434" s="4"/>
    </row>
    <row r="9435" spans="1:2" x14ac:dyDescent="0.3">
      <c r="A9435" s="2"/>
      <c r="B9435" s="4"/>
    </row>
    <row r="9436" spans="1:2" x14ac:dyDescent="0.3">
      <c r="A9436" s="2"/>
      <c r="B9436" s="4"/>
    </row>
    <row r="9437" spans="1:2" x14ac:dyDescent="0.3">
      <c r="A9437" s="2"/>
      <c r="B9437" s="4"/>
    </row>
    <row r="9438" spans="1:2" x14ac:dyDescent="0.3">
      <c r="A9438" s="2"/>
      <c r="B9438" s="4"/>
    </row>
    <row r="9439" spans="1:2" x14ac:dyDescent="0.3">
      <c r="A9439" s="2"/>
      <c r="B9439" s="4"/>
    </row>
    <row r="9440" spans="1:2" x14ac:dyDescent="0.3">
      <c r="A9440" s="2"/>
      <c r="B9440" s="4"/>
    </row>
    <row r="9441" spans="1:2" x14ac:dyDescent="0.3">
      <c r="A9441" s="2"/>
      <c r="B9441" s="4"/>
    </row>
    <row r="9442" spans="1:2" x14ac:dyDescent="0.3">
      <c r="A9442" s="2"/>
      <c r="B9442" s="4"/>
    </row>
    <row r="9443" spans="1:2" x14ac:dyDescent="0.3">
      <c r="A9443" s="2"/>
      <c r="B9443" s="4"/>
    </row>
    <row r="9444" spans="1:2" x14ac:dyDescent="0.3">
      <c r="A9444" s="2"/>
      <c r="B9444" s="4"/>
    </row>
    <row r="9445" spans="1:2" x14ac:dyDescent="0.3">
      <c r="A9445" s="2"/>
      <c r="B9445" s="4"/>
    </row>
    <row r="9446" spans="1:2" x14ac:dyDescent="0.3">
      <c r="A9446" s="2"/>
      <c r="B9446" s="4"/>
    </row>
    <row r="9447" spans="1:2" x14ac:dyDescent="0.3">
      <c r="A9447" s="2"/>
      <c r="B9447" s="4"/>
    </row>
    <row r="9448" spans="1:2" x14ac:dyDescent="0.3">
      <c r="A9448" s="2"/>
      <c r="B9448" s="4"/>
    </row>
    <row r="9449" spans="1:2" x14ac:dyDescent="0.3">
      <c r="A9449" s="2"/>
      <c r="B9449" s="4"/>
    </row>
    <row r="9450" spans="1:2" x14ac:dyDescent="0.3">
      <c r="A9450" s="2"/>
      <c r="B9450" s="4"/>
    </row>
    <row r="9451" spans="1:2" x14ac:dyDescent="0.3">
      <c r="A9451" s="2"/>
      <c r="B9451" s="4"/>
    </row>
    <row r="9452" spans="1:2" x14ac:dyDescent="0.3">
      <c r="A9452" s="2"/>
      <c r="B9452" s="4"/>
    </row>
    <row r="9453" spans="1:2" x14ac:dyDescent="0.3">
      <c r="A9453" s="2"/>
      <c r="B9453" s="4"/>
    </row>
    <row r="9454" spans="1:2" x14ac:dyDescent="0.3">
      <c r="A9454" s="2"/>
      <c r="B9454" s="4"/>
    </row>
    <row r="9455" spans="1:2" x14ac:dyDescent="0.3">
      <c r="A9455" s="2"/>
      <c r="B9455" s="4"/>
    </row>
    <row r="9456" spans="1:2" x14ac:dyDescent="0.3">
      <c r="A9456" s="2"/>
      <c r="B9456" s="4"/>
    </row>
    <row r="9457" spans="1:2" x14ac:dyDescent="0.3">
      <c r="A9457" s="2"/>
      <c r="B9457" s="4"/>
    </row>
    <row r="9458" spans="1:2" x14ac:dyDescent="0.3">
      <c r="A9458" s="2"/>
      <c r="B9458" s="4"/>
    </row>
    <row r="9459" spans="1:2" x14ac:dyDescent="0.3">
      <c r="A9459" s="2"/>
      <c r="B9459" s="4"/>
    </row>
    <row r="9460" spans="1:2" x14ac:dyDescent="0.3">
      <c r="A9460" s="2"/>
      <c r="B9460" s="4"/>
    </row>
    <row r="9461" spans="1:2" x14ac:dyDescent="0.3">
      <c r="A9461" s="2"/>
      <c r="B9461" s="4"/>
    </row>
    <row r="9462" spans="1:2" x14ac:dyDescent="0.3">
      <c r="A9462" s="2"/>
      <c r="B9462" s="4"/>
    </row>
    <row r="9463" spans="1:2" x14ac:dyDescent="0.3">
      <c r="A9463" s="2"/>
      <c r="B9463" s="4"/>
    </row>
    <row r="9464" spans="1:2" x14ac:dyDescent="0.3">
      <c r="A9464" s="2"/>
      <c r="B9464" s="4"/>
    </row>
    <row r="9465" spans="1:2" x14ac:dyDescent="0.3">
      <c r="A9465" s="2"/>
      <c r="B9465" s="4"/>
    </row>
    <row r="9466" spans="1:2" x14ac:dyDescent="0.3">
      <c r="A9466" s="2"/>
      <c r="B9466" s="4"/>
    </row>
    <row r="9467" spans="1:2" x14ac:dyDescent="0.3">
      <c r="A9467" s="2"/>
      <c r="B9467" s="4"/>
    </row>
    <row r="9468" spans="1:2" x14ac:dyDescent="0.3">
      <c r="A9468" s="2"/>
      <c r="B9468" s="4"/>
    </row>
    <row r="9469" spans="1:2" x14ac:dyDescent="0.3">
      <c r="A9469" s="2"/>
      <c r="B9469" s="4"/>
    </row>
    <row r="9470" spans="1:2" x14ac:dyDescent="0.3">
      <c r="A9470" s="2"/>
      <c r="B9470" s="4"/>
    </row>
    <row r="9471" spans="1:2" x14ac:dyDescent="0.3">
      <c r="A9471" s="2"/>
      <c r="B9471" s="4"/>
    </row>
    <row r="9472" spans="1:2" x14ac:dyDescent="0.3">
      <c r="A9472" s="2"/>
      <c r="B9472" s="4"/>
    </row>
    <row r="9473" spans="1:2" x14ac:dyDescent="0.3">
      <c r="A9473" s="2"/>
      <c r="B9473" s="4"/>
    </row>
    <row r="9474" spans="1:2" x14ac:dyDescent="0.3">
      <c r="A9474" s="2"/>
      <c r="B9474" s="4"/>
    </row>
    <row r="9475" spans="1:2" x14ac:dyDescent="0.3">
      <c r="A9475" s="2"/>
      <c r="B9475" s="4"/>
    </row>
    <row r="9476" spans="1:2" x14ac:dyDescent="0.3">
      <c r="A9476" s="2"/>
      <c r="B9476" s="4"/>
    </row>
    <row r="9477" spans="1:2" x14ac:dyDescent="0.3">
      <c r="A9477" s="2"/>
      <c r="B9477" s="4"/>
    </row>
    <row r="9478" spans="1:2" x14ac:dyDescent="0.3">
      <c r="A9478" s="2"/>
      <c r="B9478" s="4"/>
    </row>
    <row r="9479" spans="1:2" x14ac:dyDescent="0.3">
      <c r="A9479" s="2"/>
      <c r="B9479" s="4"/>
    </row>
    <row r="9480" spans="1:2" x14ac:dyDescent="0.3">
      <c r="A9480" s="2"/>
      <c r="B9480" s="4"/>
    </row>
    <row r="9481" spans="1:2" x14ac:dyDescent="0.3">
      <c r="A9481" s="2"/>
      <c r="B9481" s="4"/>
    </row>
    <row r="9482" spans="1:2" x14ac:dyDescent="0.3">
      <c r="A9482" s="2"/>
      <c r="B9482" s="4"/>
    </row>
    <row r="9483" spans="1:2" x14ac:dyDescent="0.3">
      <c r="A9483" s="2"/>
      <c r="B9483" s="4"/>
    </row>
    <row r="9484" spans="1:2" x14ac:dyDescent="0.3">
      <c r="A9484" s="2"/>
      <c r="B9484" s="4"/>
    </row>
    <row r="9485" spans="1:2" x14ac:dyDescent="0.3">
      <c r="A9485" s="2"/>
      <c r="B9485" s="4"/>
    </row>
    <row r="9486" spans="1:2" x14ac:dyDescent="0.3">
      <c r="A9486" s="2"/>
      <c r="B9486" s="4"/>
    </row>
    <row r="9487" spans="1:2" x14ac:dyDescent="0.3">
      <c r="A9487" s="2"/>
      <c r="B9487" s="4"/>
    </row>
    <row r="9488" spans="1:2" x14ac:dyDescent="0.3">
      <c r="A9488" s="2"/>
      <c r="B9488" s="4"/>
    </row>
    <row r="9489" spans="1:2" x14ac:dyDescent="0.3">
      <c r="A9489" s="2"/>
      <c r="B9489" s="4"/>
    </row>
    <row r="9490" spans="1:2" x14ac:dyDescent="0.3">
      <c r="A9490" s="2"/>
      <c r="B9490" s="4"/>
    </row>
    <row r="9491" spans="1:2" x14ac:dyDescent="0.3">
      <c r="A9491" s="2"/>
      <c r="B9491" s="4"/>
    </row>
    <row r="9492" spans="1:2" x14ac:dyDescent="0.3">
      <c r="A9492" s="2"/>
      <c r="B9492" s="4"/>
    </row>
    <row r="9493" spans="1:2" x14ac:dyDescent="0.3">
      <c r="A9493" s="2"/>
      <c r="B9493" s="4"/>
    </row>
    <row r="9494" spans="1:2" x14ac:dyDescent="0.3">
      <c r="A9494" s="2"/>
      <c r="B9494" s="4"/>
    </row>
    <row r="9495" spans="1:2" x14ac:dyDescent="0.3">
      <c r="A9495" s="2"/>
      <c r="B9495" s="4"/>
    </row>
    <row r="9496" spans="1:2" x14ac:dyDescent="0.3">
      <c r="A9496" s="2"/>
      <c r="B9496" s="4"/>
    </row>
    <row r="9497" spans="1:2" x14ac:dyDescent="0.3">
      <c r="A9497" s="2"/>
      <c r="B9497" s="4"/>
    </row>
    <row r="9498" spans="1:2" x14ac:dyDescent="0.3">
      <c r="A9498" s="2"/>
      <c r="B9498" s="4"/>
    </row>
    <row r="9499" spans="1:2" x14ac:dyDescent="0.3">
      <c r="A9499" s="2"/>
      <c r="B9499" s="4"/>
    </row>
    <row r="9500" spans="1:2" x14ac:dyDescent="0.3">
      <c r="A9500" s="2"/>
      <c r="B9500" s="4"/>
    </row>
    <row r="9501" spans="1:2" x14ac:dyDescent="0.3">
      <c r="A9501" s="2"/>
      <c r="B9501" s="4"/>
    </row>
    <row r="9502" spans="1:2" x14ac:dyDescent="0.3">
      <c r="A9502" s="2"/>
      <c r="B9502" s="4"/>
    </row>
    <row r="9503" spans="1:2" x14ac:dyDescent="0.3">
      <c r="A9503" s="2"/>
      <c r="B9503" s="4"/>
    </row>
    <row r="9504" spans="1:2" x14ac:dyDescent="0.3">
      <c r="A9504" s="2"/>
      <c r="B9504" s="4"/>
    </row>
    <row r="9505" spans="1:2" x14ac:dyDescent="0.3">
      <c r="A9505" s="2"/>
      <c r="B9505" s="4"/>
    </row>
    <row r="9506" spans="1:2" x14ac:dyDescent="0.3">
      <c r="A9506" s="2"/>
      <c r="B9506" s="4"/>
    </row>
    <row r="9507" spans="1:2" x14ac:dyDescent="0.3">
      <c r="A9507" s="2"/>
      <c r="B9507" s="4"/>
    </row>
    <row r="9508" spans="1:2" x14ac:dyDescent="0.3">
      <c r="A9508" s="2"/>
      <c r="B9508" s="4"/>
    </row>
    <row r="9509" spans="1:2" x14ac:dyDescent="0.3">
      <c r="A9509" s="2"/>
      <c r="B9509" s="4"/>
    </row>
    <row r="9510" spans="1:2" x14ac:dyDescent="0.3">
      <c r="A9510" s="2"/>
      <c r="B9510" s="4"/>
    </row>
    <row r="9511" spans="1:2" x14ac:dyDescent="0.3">
      <c r="A9511" s="2"/>
      <c r="B9511" s="4"/>
    </row>
    <row r="9512" spans="1:2" x14ac:dyDescent="0.3">
      <c r="A9512" s="2"/>
      <c r="B9512" s="4"/>
    </row>
    <row r="9513" spans="1:2" x14ac:dyDescent="0.3">
      <c r="A9513" s="2"/>
      <c r="B9513" s="4"/>
    </row>
    <row r="9514" spans="1:2" x14ac:dyDescent="0.3">
      <c r="A9514" s="2"/>
      <c r="B9514" s="4"/>
    </row>
    <row r="9515" spans="1:2" x14ac:dyDescent="0.3">
      <c r="A9515" s="2"/>
      <c r="B9515" s="4"/>
    </row>
    <row r="9516" spans="1:2" x14ac:dyDescent="0.3">
      <c r="A9516" s="2"/>
      <c r="B9516" s="4"/>
    </row>
    <row r="9517" spans="1:2" x14ac:dyDescent="0.3">
      <c r="A9517" s="2"/>
      <c r="B9517" s="4"/>
    </row>
    <row r="9518" spans="1:2" x14ac:dyDescent="0.3">
      <c r="A9518" s="2"/>
      <c r="B9518" s="4"/>
    </row>
    <row r="9519" spans="1:2" x14ac:dyDescent="0.3">
      <c r="A9519" s="2"/>
      <c r="B9519" s="4"/>
    </row>
    <row r="9520" spans="1:2" x14ac:dyDescent="0.3">
      <c r="A9520" s="2"/>
      <c r="B9520" s="4"/>
    </row>
    <row r="9521" spans="1:2" x14ac:dyDescent="0.3">
      <c r="A9521" s="2"/>
      <c r="B9521" s="4"/>
    </row>
    <row r="9522" spans="1:2" x14ac:dyDescent="0.3">
      <c r="A9522" s="2"/>
      <c r="B9522" s="4"/>
    </row>
    <row r="9523" spans="1:2" x14ac:dyDescent="0.3">
      <c r="A9523" s="2"/>
      <c r="B9523" s="4"/>
    </row>
    <row r="9524" spans="1:2" x14ac:dyDescent="0.3">
      <c r="A9524" s="2"/>
      <c r="B9524" s="4"/>
    </row>
    <row r="9525" spans="1:2" x14ac:dyDescent="0.3">
      <c r="A9525" s="2"/>
      <c r="B9525" s="4"/>
    </row>
    <row r="9526" spans="1:2" x14ac:dyDescent="0.3">
      <c r="A9526" s="2"/>
      <c r="B9526" s="4"/>
    </row>
    <row r="9527" spans="1:2" x14ac:dyDescent="0.3">
      <c r="A9527" s="2"/>
      <c r="B9527" s="4"/>
    </row>
    <row r="9528" spans="1:2" x14ac:dyDescent="0.3">
      <c r="A9528" s="2"/>
      <c r="B9528" s="4"/>
    </row>
    <row r="9529" spans="1:2" x14ac:dyDescent="0.3">
      <c r="A9529" s="2"/>
      <c r="B9529" s="4"/>
    </row>
    <row r="9530" spans="1:2" x14ac:dyDescent="0.3">
      <c r="A9530" s="2"/>
      <c r="B9530" s="4"/>
    </row>
    <row r="9531" spans="1:2" x14ac:dyDescent="0.3">
      <c r="A9531" s="2"/>
      <c r="B9531" s="4"/>
    </row>
    <row r="9532" spans="1:2" x14ac:dyDescent="0.3">
      <c r="A9532" s="2"/>
      <c r="B9532" s="4"/>
    </row>
    <row r="9533" spans="1:2" x14ac:dyDescent="0.3">
      <c r="A9533" s="2"/>
      <c r="B9533" s="4"/>
    </row>
    <row r="9534" spans="1:2" x14ac:dyDescent="0.3">
      <c r="A9534" s="2"/>
      <c r="B9534" s="4"/>
    </row>
    <row r="9535" spans="1:2" x14ac:dyDescent="0.3">
      <c r="A9535" s="2"/>
      <c r="B9535" s="4"/>
    </row>
    <row r="9536" spans="1:2" x14ac:dyDescent="0.3">
      <c r="A9536" s="2"/>
      <c r="B9536" s="4"/>
    </row>
    <row r="9537" spans="1:2" x14ac:dyDescent="0.3">
      <c r="A9537" s="2"/>
      <c r="B9537" s="4"/>
    </row>
    <row r="9538" spans="1:2" x14ac:dyDescent="0.3">
      <c r="A9538" s="2"/>
      <c r="B9538" s="4"/>
    </row>
    <row r="9539" spans="1:2" x14ac:dyDescent="0.3">
      <c r="A9539" s="2"/>
      <c r="B9539" s="4"/>
    </row>
    <row r="9540" spans="1:2" x14ac:dyDescent="0.3">
      <c r="A9540" s="2"/>
      <c r="B9540" s="4"/>
    </row>
    <row r="9541" spans="1:2" x14ac:dyDescent="0.3">
      <c r="A9541" s="2"/>
      <c r="B9541" s="4"/>
    </row>
    <row r="9542" spans="1:2" x14ac:dyDescent="0.3">
      <c r="A9542" s="2"/>
      <c r="B9542" s="4"/>
    </row>
    <row r="9543" spans="1:2" x14ac:dyDescent="0.3">
      <c r="A9543" s="2"/>
      <c r="B9543" s="4"/>
    </row>
    <row r="9544" spans="1:2" x14ac:dyDescent="0.3">
      <c r="A9544" s="2"/>
      <c r="B9544" s="4"/>
    </row>
    <row r="9545" spans="1:2" x14ac:dyDescent="0.3">
      <c r="A9545" s="2"/>
      <c r="B9545" s="4"/>
    </row>
    <row r="9546" spans="1:2" x14ac:dyDescent="0.3">
      <c r="A9546" s="2"/>
      <c r="B9546" s="4"/>
    </row>
    <row r="9547" spans="1:2" x14ac:dyDescent="0.3">
      <c r="A9547" s="2"/>
      <c r="B9547" s="4"/>
    </row>
    <row r="9548" spans="1:2" x14ac:dyDescent="0.3">
      <c r="A9548" s="2"/>
      <c r="B9548" s="4"/>
    </row>
    <row r="9549" spans="1:2" x14ac:dyDescent="0.3">
      <c r="A9549" s="2"/>
      <c r="B9549" s="4"/>
    </row>
    <row r="9550" spans="1:2" x14ac:dyDescent="0.3">
      <c r="A9550" s="2"/>
      <c r="B9550" s="4"/>
    </row>
    <row r="9551" spans="1:2" x14ac:dyDescent="0.3">
      <c r="A9551" s="2"/>
      <c r="B9551" s="4"/>
    </row>
    <row r="9552" spans="1:2" x14ac:dyDescent="0.3">
      <c r="A9552" s="2"/>
      <c r="B9552" s="4"/>
    </row>
    <row r="9553" spans="1:2" x14ac:dyDescent="0.3">
      <c r="A9553" s="2"/>
      <c r="B9553" s="4"/>
    </row>
    <row r="9554" spans="1:2" x14ac:dyDescent="0.3">
      <c r="A9554" s="2"/>
      <c r="B9554" s="4"/>
    </row>
    <row r="9555" spans="1:2" x14ac:dyDescent="0.3">
      <c r="A9555" s="2"/>
      <c r="B9555" s="4"/>
    </row>
    <row r="9556" spans="1:2" x14ac:dyDescent="0.3">
      <c r="A9556" s="2"/>
      <c r="B9556" s="4"/>
    </row>
    <row r="9557" spans="1:2" x14ac:dyDescent="0.3">
      <c r="A9557" s="2"/>
      <c r="B9557" s="4"/>
    </row>
    <row r="9558" spans="1:2" x14ac:dyDescent="0.3">
      <c r="A9558" s="2"/>
      <c r="B9558" s="4"/>
    </row>
    <row r="9559" spans="1:2" x14ac:dyDescent="0.3">
      <c r="A9559" s="2"/>
      <c r="B9559" s="4"/>
    </row>
    <row r="9560" spans="1:2" x14ac:dyDescent="0.3">
      <c r="A9560" s="2"/>
      <c r="B9560" s="4"/>
    </row>
    <row r="9561" spans="1:2" x14ac:dyDescent="0.3">
      <c r="A9561" s="2"/>
      <c r="B9561" s="4"/>
    </row>
    <row r="9562" spans="1:2" x14ac:dyDescent="0.3">
      <c r="A9562" s="2"/>
      <c r="B9562" s="4"/>
    </row>
    <row r="9563" spans="1:2" x14ac:dyDescent="0.3">
      <c r="A9563" s="2"/>
      <c r="B9563" s="4"/>
    </row>
    <row r="9564" spans="1:2" x14ac:dyDescent="0.3">
      <c r="A9564" s="2"/>
      <c r="B9564" s="4"/>
    </row>
    <row r="9565" spans="1:2" x14ac:dyDescent="0.3">
      <c r="A9565" s="2"/>
      <c r="B9565" s="4"/>
    </row>
    <row r="9566" spans="1:2" x14ac:dyDescent="0.3">
      <c r="A9566" s="2"/>
      <c r="B9566" s="4"/>
    </row>
    <row r="9567" spans="1:2" x14ac:dyDescent="0.3">
      <c r="A9567" s="2"/>
      <c r="B9567" s="4"/>
    </row>
    <row r="9568" spans="1:2" x14ac:dyDescent="0.3">
      <c r="A9568" s="2"/>
      <c r="B9568" s="4"/>
    </row>
    <row r="9569" spans="1:2" x14ac:dyDescent="0.3">
      <c r="A9569" s="2"/>
      <c r="B9569" s="4"/>
    </row>
    <row r="9570" spans="1:2" x14ac:dyDescent="0.3">
      <c r="A9570" s="2"/>
      <c r="B9570" s="4"/>
    </row>
    <row r="9571" spans="1:2" x14ac:dyDescent="0.3">
      <c r="A9571" s="2"/>
      <c r="B9571" s="4"/>
    </row>
    <row r="9572" spans="1:2" x14ac:dyDescent="0.3">
      <c r="A9572" s="2"/>
      <c r="B9572" s="4"/>
    </row>
    <row r="9573" spans="1:2" x14ac:dyDescent="0.3">
      <c r="A9573" s="2"/>
      <c r="B9573" s="4"/>
    </row>
    <row r="9574" spans="1:2" x14ac:dyDescent="0.3">
      <c r="A9574" s="2"/>
      <c r="B9574" s="4"/>
    </row>
    <row r="9575" spans="1:2" x14ac:dyDescent="0.3">
      <c r="A9575" s="2"/>
      <c r="B9575" s="4"/>
    </row>
    <row r="9576" spans="1:2" x14ac:dyDescent="0.3">
      <c r="A9576" s="2"/>
      <c r="B9576" s="4"/>
    </row>
    <row r="9577" spans="1:2" x14ac:dyDescent="0.3">
      <c r="A9577" s="2"/>
      <c r="B9577" s="4"/>
    </row>
    <row r="9578" spans="1:2" x14ac:dyDescent="0.3">
      <c r="A9578" s="2"/>
      <c r="B9578" s="4"/>
    </row>
    <row r="9579" spans="1:2" x14ac:dyDescent="0.3">
      <c r="A9579" s="2"/>
      <c r="B9579" s="4"/>
    </row>
    <row r="9580" spans="1:2" x14ac:dyDescent="0.3">
      <c r="A9580" s="2"/>
      <c r="B9580" s="4"/>
    </row>
    <row r="9581" spans="1:2" x14ac:dyDescent="0.3">
      <c r="A9581" s="2"/>
      <c r="B9581" s="4"/>
    </row>
    <row r="9582" spans="1:2" x14ac:dyDescent="0.3">
      <c r="A9582" s="2"/>
      <c r="B9582" s="4"/>
    </row>
    <row r="9583" spans="1:2" x14ac:dyDescent="0.3">
      <c r="A9583" s="2"/>
      <c r="B9583" s="4"/>
    </row>
    <row r="9584" spans="1:2" x14ac:dyDescent="0.3">
      <c r="A9584" s="2"/>
      <c r="B9584" s="4"/>
    </row>
    <row r="9585" spans="1:2" x14ac:dyDescent="0.3">
      <c r="A9585" s="2"/>
      <c r="B9585" s="4"/>
    </row>
    <row r="9586" spans="1:2" x14ac:dyDescent="0.3">
      <c r="A9586" s="2"/>
      <c r="B9586" s="4"/>
    </row>
    <row r="9587" spans="1:2" x14ac:dyDescent="0.3">
      <c r="A9587" s="2"/>
      <c r="B9587" s="4"/>
    </row>
    <row r="9588" spans="1:2" x14ac:dyDescent="0.3">
      <c r="A9588" s="2"/>
      <c r="B9588" s="4"/>
    </row>
    <row r="9589" spans="1:2" x14ac:dyDescent="0.3">
      <c r="A9589" s="2"/>
      <c r="B9589" s="4"/>
    </row>
    <row r="9590" spans="1:2" x14ac:dyDescent="0.3">
      <c r="A9590" s="2"/>
      <c r="B9590" s="4"/>
    </row>
    <row r="9591" spans="1:2" x14ac:dyDescent="0.3">
      <c r="A9591" s="2"/>
      <c r="B9591" s="4"/>
    </row>
    <row r="9592" spans="1:2" x14ac:dyDescent="0.3">
      <c r="A9592" s="2"/>
      <c r="B9592" s="4"/>
    </row>
    <row r="9593" spans="1:2" x14ac:dyDescent="0.3">
      <c r="A9593" s="2"/>
      <c r="B9593" s="4"/>
    </row>
    <row r="9594" spans="1:2" x14ac:dyDescent="0.3">
      <c r="A9594" s="2"/>
      <c r="B9594" s="4"/>
    </row>
    <row r="9595" spans="1:2" x14ac:dyDescent="0.3">
      <c r="A9595" s="2"/>
      <c r="B9595" s="4"/>
    </row>
    <row r="9596" spans="1:2" x14ac:dyDescent="0.3">
      <c r="A9596" s="2"/>
      <c r="B9596" s="4"/>
    </row>
    <row r="9597" spans="1:2" x14ac:dyDescent="0.3">
      <c r="A9597" s="2"/>
      <c r="B9597" s="4"/>
    </row>
    <row r="9598" spans="1:2" x14ac:dyDescent="0.3">
      <c r="A9598" s="2"/>
      <c r="B9598" s="4"/>
    </row>
    <row r="9599" spans="1:2" x14ac:dyDescent="0.3">
      <c r="A9599" s="2"/>
      <c r="B9599" s="4"/>
    </row>
    <row r="9600" spans="1:2" x14ac:dyDescent="0.3">
      <c r="A9600" s="2"/>
      <c r="B9600" s="4"/>
    </row>
    <row r="9601" spans="1:2" x14ac:dyDescent="0.3">
      <c r="A9601" s="2"/>
      <c r="B9601" s="4"/>
    </row>
    <row r="9602" spans="1:2" x14ac:dyDescent="0.3">
      <c r="A9602" s="2"/>
      <c r="B9602" s="4"/>
    </row>
    <row r="9603" spans="1:2" x14ac:dyDescent="0.3">
      <c r="A9603" s="2"/>
      <c r="B9603" s="4"/>
    </row>
    <row r="9604" spans="1:2" x14ac:dyDescent="0.3">
      <c r="A9604" s="2"/>
      <c r="B9604" s="4"/>
    </row>
    <row r="9605" spans="1:2" x14ac:dyDescent="0.3">
      <c r="A9605" s="2"/>
      <c r="B9605" s="4"/>
    </row>
    <row r="9606" spans="1:2" x14ac:dyDescent="0.3">
      <c r="A9606" s="2"/>
      <c r="B9606" s="4"/>
    </row>
    <row r="9607" spans="1:2" x14ac:dyDescent="0.3">
      <c r="A9607" s="2"/>
      <c r="B9607" s="4"/>
    </row>
    <row r="9608" spans="1:2" x14ac:dyDescent="0.3">
      <c r="A9608" s="2"/>
      <c r="B9608" s="4"/>
    </row>
    <row r="9609" spans="1:2" x14ac:dyDescent="0.3">
      <c r="A9609" s="2"/>
      <c r="B9609" s="4"/>
    </row>
    <row r="9610" spans="1:2" x14ac:dyDescent="0.3">
      <c r="A9610" s="2"/>
      <c r="B9610" s="4"/>
    </row>
    <row r="9611" spans="1:2" x14ac:dyDescent="0.3">
      <c r="A9611" s="2"/>
      <c r="B9611" s="4"/>
    </row>
    <row r="9612" spans="1:2" x14ac:dyDescent="0.3">
      <c r="A9612" s="2"/>
      <c r="B9612" s="4"/>
    </row>
    <row r="9613" spans="1:2" x14ac:dyDescent="0.3">
      <c r="A9613" s="2"/>
      <c r="B9613" s="4"/>
    </row>
    <row r="9614" spans="1:2" x14ac:dyDescent="0.3">
      <c r="A9614" s="2"/>
      <c r="B9614" s="4"/>
    </row>
    <row r="9615" spans="1:2" x14ac:dyDescent="0.3">
      <c r="A9615" s="2"/>
      <c r="B9615" s="4"/>
    </row>
    <row r="9616" spans="1:2" x14ac:dyDescent="0.3">
      <c r="A9616" s="2"/>
      <c r="B9616" s="4"/>
    </row>
    <row r="9617" spans="1:2" x14ac:dyDescent="0.3">
      <c r="A9617" s="2"/>
      <c r="B9617" s="4"/>
    </row>
    <row r="9618" spans="1:2" x14ac:dyDescent="0.3">
      <c r="A9618" s="2"/>
      <c r="B9618" s="4"/>
    </row>
    <row r="9619" spans="1:2" x14ac:dyDescent="0.3">
      <c r="A9619" s="2"/>
      <c r="B9619" s="4"/>
    </row>
    <row r="9620" spans="1:2" x14ac:dyDescent="0.3">
      <c r="A9620" s="2"/>
      <c r="B9620" s="4"/>
    </row>
    <row r="9621" spans="1:2" x14ac:dyDescent="0.3">
      <c r="A9621" s="2"/>
      <c r="B9621" s="4"/>
    </row>
    <row r="9622" spans="1:2" x14ac:dyDescent="0.3">
      <c r="A9622" s="2"/>
      <c r="B9622" s="4"/>
    </row>
    <row r="9623" spans="1:2" x14ac:dyDescent="0.3">
      <c r="A9623" s="2"/>
      <c r="B9623" s="4"/>
    </row>
    <row r="9624" spans="1:2" x14ac:dyDescent="0.3">
      <c r="A9624" s="2"/>
      <c r="B9624" s="4"/>
    </row>
    <row r="9625" spans="1:2" x14ac:dyDescent="0.3">
      <c r="A9625" s="2"/>
      <c r="B9625" s="4"/>
    </row>
    <row r="9626" spans="1:2" x14ac:dyDescent="0.3">
      <c r="A9626" s="2"/>
      <c r="B9626" s="4"/>
    </row>
    <row r="9627" spans="1:2" x14ac:dyDescent="0.3">
      <c r="A9627" s="2"/>
      <c r="B9627" s="4"/>
    </row>
    <row r="9628" spans="1:2" x14ac:dyDescent="0.3">
      <c r="A9628" s="2"/>
      <c r="B9628" s="4"/>
    </row>
    <row r="9629" spans="1:2" x14ac:dyDescent="0.3">
      <c r="A9629" s="2"/>
      <c r="B9629" s="4"/>
    </row>
    <row r="9630" spans="1:2" x14ac:dyDescent="0.3">
      <c r="A9630" s="2"/>
      <c r="B9630" s="4"/>
    </row>
    <row r="9631" spans="1:2" x14ac:dyDescent="0.3">
      <c r="A9631" s="2"/>
      <c r="B9631" s="4"/>
    </row>
    <row r="9632" spans="1:2" x14ac:dyDescent="0.3">
      <c r="A9632" s="2"/>
      <c r="B9632" s="4"/>
    </row>
    <row r="9633" spans="1:2" x14ac:dyDescent="0.3">
      <c r="A9633" s="2"/>
      <c r="B9633" s="4"/>
    </row>
    <row r="9634" spans="1:2" x14ac:dyDescent="0.3">
      <c r="A9634" s="2"/>
      <c r="B9634" s="4"/>
    </row>
    <row r="9635" spans="1:2" x14ac:dyDescent="0.3">
      <c r="A9635" s="2"/>
      <c r="B9635" s="4"/>
    </row>
    <row r="9636" spans="1:2" x14ac:dyDescent="0.3">
      <c r="A9636" s="2"/>
      <c r="B9636" s="4"/>
    </row>
    <row r="9637" spans="1:2" x14ac:dyDescent="0.3">
      <c r="A9637" s="2"/>
      <c r="B9637" s="4"/>
    </row>
    <row r="9638" spans="1:2" x14ac:dyDescent="0.3">
      <c r="A9638" s="2"/>
      <c r="B9638" s="4"/>
    </row>
    <row r="9639" spans="1:2" x14ac:dyDescent="0.3">
      <c r="A9639" s="2"/>
      <c r="B9639" s="4"/>
    </row>
    <row r="9640" spans="1:2" x14ac:dyDescent="0.3">
      <c r="A9640" s="2"/>
      <c r="B9640" s="4"/>
    </row>
    <row r="9641" spans="1:2" x14ac:dyDescent="0.3">
      <c r="A9641" s="2"/>
      <c r="B9641" s="4"/>
    </row>
    <row r="9642" spans="1:2" x14ac:dyDescent="0.3">
      <c r="A9642" s="2"/>
      <c r="B9642" s="4"/>
    </row>
    <row r="9643" spans="1:2" x14ac:dyDescent="0.3">
      <c r="A9643" s="2"/>
      <c r="B9643" s="4"/>
    </row>
    <row r="9644" spans="1:2" x14ac:dyDescent="0.3">
      <c r="A9644" s="2"/>
      <c r="B9644" s="4"/>
    </row>
    <row r="9645" spans="1:2" x14ac:dyDescent="0.3">
      <c r="A9645" s="2"/>
      <c r="B9645" s="4"/>
    </row>
    <row r="9646" spans="1:2" x14ac:dyDescent="0.3">
      <c r="A9646" s="2"/>
      <c r="B9646" s="4"/>
    </row>
    <row r="9647" spans="1:2" x14ac:dyDescent="0.3">
      <c r="A9647" s="2"/>
      <c r="B9647" s="4"/>
    </row>
    <row r="9648" spans="1:2" x14ac:dyDescent="0.3">
      <c r="A9648" s="2"/>
      <c r="B9648" s="4"/>
    </row>
    <row r="9649" spans="1:2" x14ac:dyDescent="0.3">
      <c r="A9649" s="2"/>
      <c r="B9649" s="4"/>
    </row>
    <row r="9650" spans="1:2" x14ac:dyDescent="0.3">
      <c r="A9650" s="2"/>
      <c r="B9650" s="4"/>
    </row>
    <row r="9651" spans="1:2" x14ac:dyDescent="0.3">
      <c r="A9651" s="2"/>
      <c r="B9651" s="4"/>
    </row>
    <row r="9652" spans="1:2" x14ac:dyDescent="0.3">
      <c r="A9652" s="2"/>
      <c r="B9652" s="4"/>
    </row>
    <row r="9653" spans="1:2" x14ac:dyDescent="0.3">
      <c r="A9653" s="2"/>
      <c r="B9653" s="4"/>
    </row>
    <row r="9654" spans="1:2" x14ac:dyDescent="0.3">
      <c r="A9654" s="2"/>
      <c r="B9654" s="4"/>
    </row>
    <row r="9655" spans="1:2" x14ac:dyDescent="0.3">
      <c r="A9655" s="2"/>
      <c r="B9655" s="4"/>
    </row>
    <row r="9656" spans="1:2" x14ac:dyDescent="0.3">
      <c r="A9656" s="2"/>
      <c r="B9656" s="4"/>
    </row>
    <row r="9657" spans="1:2" x14ac:dyDescent="0.3">
      <c r="A9657" s="2"/>
      <c r="B9657" s="4"/>
    </row>
    <row r="9658" spans="1:2" x14ac:dyDescent="0.3">
      <c r="A9658" s="2"/>
      <c r="B9658" s="4"/>
    </row>
    <row r="9659" spans="1:2" x14ac:dyDescent="0.3">
      <c r="A9659" s="2"/>
      <c r="B9659" s="4"/>
    </row>
    <row r="9660" spans="1:2" x14ac:dyDescent="0.3">
      <c r="A9660" s="2"/>
      <c r="B9660" s="4"/>
    </row>
    <row r="9661" spans="1:2" x14ac:dyDescent="0.3">
      <c r="A9661" s="2"/>
      <c r="B9661" s="4"/>
    </row>
    <row r="9662" spans="1:2" x14ac:dyDescent="0.3">
      <c r="A9662" s="2"/>
      <c r="B9662" s="4"/>
    </row>
    <row r="9663" spans="1:2" x14ac:dyDescent="0.3">
      <c r="A9663" s="2"/>
      <c r="B9663" s="4"/>
    </row>
    <row r="9664" spans="1:2" x14ac:dyDescent="0.3">
      <c r="A9664" s="2"/>
      <c r="B9664" s="4"/>
    </row>
    <row r="9665" spans="1:2" x14ac:dyDescent="0.3">
      <c r="A9665" s="2"/>
      <c r="B9665" s="4"/>
    </row>
    <row r="9666" spans="1:2" x14ac:dyDescent="0.3">
      <c r="A9666" s="2"/>
      <c r="B9666" s="4"/>
    </row>
    <row r="9667" spans="1:2" x14ac:dyDescent="0.3">
      <c r="A9667" s="2"/>
      <c r="B9667" s="4"/>
    </row>
    <row r="9668" spans="1:2" x14ac:dyDescent="0.3">
      <c r="A9668" s="2"/>
      <c r="B9668" s="4"/>
    </row>
    <row r="9669" spans="1:2" x14ac:dyDescent="0.3">
      <c r="A9669" s="2"/>
      <c r="B9669" s="4"/>
    </row>
    <row r="9670" spans="1:2" x14ac:dyDescent="0.3">
      <c r="A9670" s="2"/>
      <c r="B9670" s="4"/>
    </row>
    <row r="9671" spans="1:2" x14ac:dyDescent="0.3">
      <c r="A9671" s="2"/>
      <c r="B9671" s="4"/>
    </row>
    <row r="9672" spans="1:2" x14ac:dyDescent="0.3">
      <c r="A9672" s="2"/>
      <c r="B9672" s="4"/>
    </row>
    <row r="9673" spans="1:2" x14ac:dyDescent="0.3">
      <c r="A9673" s="2"/>
      <c r="B9673" s="4"/>
    </row>
    <row r="9674" spans="1:2" x14ac:dyDescent="0.3">
      <c r="A9674" s="2"/>
      <c r="B9674" s="4"/>
    </row>
    <row r="9675" spans="1:2" x14ac:dyDescent="0.3">
      <c r="A9675" s="2"/>
      <c r="B9675" s="4"/>
    </row>
    <row r="9676" spans="1:2" x14ac:dyDescent="0.3">
      <c r="A9676" s="2"/>
      <c r="B9676" s="4"/>
    </row>
    <row r="9677" spans="1:2" x14ac:dyDescent="0.3">
      <c r="A9677" s="2"/>
      <c r="B9677" s="4"/>
    </row>
    <row r="9678" spans="1:2" x14ac:dyDescent="0.3">
      <c r="A9678" s="2"/>
      <c r="B9678" s="4"/>
    </row>
    <row r="9679" spans="1:2" x14ac:dyDescent="0.3">
      <c r="A9679" s="2"/>
      <c r="B9679" s="4"/>
    </row>
    <row r="9680" spans="1:2" x14ac:dyDescent="0.3">
      <c r="A9680" s="2"/>
      <c r="B9680" s="4"/>
    </row>
    <row r="9681" spans="1:2" x14ac:dyDescent="0.3">
      <c r="A9681" s="2"/>
      <c r="B9681" s="4"/>
    </row>
    <row r="9682" spans="1:2" x14ac:dyDescent="0.3">
      <c r="A9682" s="2"/>
      <c r="B9682" s="4"/>
    </row>
    <row r="9683" spans="1:2" x14ac:dyDescent="0.3">
      <c r="A9683" s="2"/>
      <c r="B9683" s="4"/>
    </row>
    <row r="9684" spans="1:2" x14ac:dyDescent="0.3">
      <c r="A9684" s="2"/>
      <c r="B9684" s="4"/>
    </row>
    <row r="9685" spans="1:2" x14ac:dyDescent="0.3">
      <c r="A9685" s="2"/>
      <c r="B9685" s="4"/>
    </row>
    <row r="9686" spans="1:2" x14ac:dyDescent="0.3">
      <c r="A9686" s="2"/>
      <c r="B9686" s="4"/>
    </row>
    <row r="9687" spans="1:2" x14ac:dyDescent="0.3">
      <c r="A9687" s="2"/>
      <c r="B9687" s="4"/>
    </row>
    <row r="9688" spans="1:2" x14ac:dyDescent="0.3">
      <c r="A9688" s="2"/>
      <c r="B9688" s="4"/>
    </row>
    <row r="9689" spans="1:2" x14ac:dyDescent="0.3">
      <c r="A9689" s="2"/>
      <c r="B9689" s="4"/>
    </row>
    <row r="9690" spans="1:2" x14ac:dyDescent="0.3">
      <c r="A9690" s="2"/>
      <c r="B9690" s="4"/>
    </row>
    <row r="9691" spans="1:2" x14ac:dyDescent="0.3">
      <c r="A9691" s="2"/>
      <c r="B9691" s="4"/>
    </row>
    <row r="9692" spans="1:2" x14ac:dyDescent="0.3">
      <c r="A9692" s="2"/>
      <c r="B9692" s="4"/>
    </row>
    <row r="9693" spans="1:2" x14ac:dyDescent="0.3">
      <c r="A9693" s="2"/>
      <c r="B9693" s="4"/>
    </row>
    <row r="9694" spans="1:2" x14ac:dyDescent="0.3">
      <c r="A9694" s="2"/>
      <c r="B9694" s="4"/>
    </row>
    <row r="9695" spans="1:2" x14ac:dyDescent="0.3">
      <c r="A9695" s="2"/>
      <c r="B9695" s="4"/>
    </row>
    <row r="9696" spans="1:2" x14ac:dyDescent="0.3">
      <c r="A9696" s="2"/>
      <c r="B9696" s="4"/>
    </row>
    <row r="9697" spans="1:2" x14ac:dyDescent="0.3">
      <c r="A9697" s="2"/>
      <c r="B9697" s="4"/>
    </row>
    <row r="9698" spans="1:2" x14ac:dyDescent="0.3">
      <c r="A9698" s="2"/>
      <c r="B9698" s="4"/>
    </row>
    <row r="9699" spans="1:2" x14ac:dyDescent="0.3">
      <c r="A9699" s="2"/>
      <c r="B9699" s="4"/>
    </row>
    <row r="9700" spans="1:2" x14ac:dyDescent="0.3">
      <c r="A9700" s="2"/>
      <c r="B9700" s="4"/>
    </row>
    <row r="9701" spans="1:2" x14ac:dyDescent="0.3">
      <c r="A9701" s="2"/>
      <c r="B9701" s="4"/>
    </row>
    <row r="9702" spans="1:2" x14ac:dyDescent="0.3">
      <c r="A9702" s="2"/>
      <c r="B9702" s="4"/>
    </row>
    <row r="9703" spans="1:2" x14ac:dyDescent="0.3">
      <c r="A9703" s="2"/>
      <c r="B9703" s="4"/>
    </row>
    <row r="9704" spans="1:2" x14ac:dyDescent="0.3">
      <c r="A9704" s="2"/>
      <c r="B9704" s="4"/>
    </row>
    <row r="9705" spans="1:2" x14ac:dyDescent="0.3">
      <c r="A9705" s="2"/>
      <c r="B9705" s="4"/>
    </row>
    <row r="9706" spans="1:2" x14ac:dyDescent="0.3">
      <c r="A9706" s="2"/>
      <c r="B9706" s="4"/>
    </row>
    <row r="9707" spans="1:2" x14ac:dyDescent="0.3">
      <c r="A9707" s="2"/>
      <c r="B9707" s="4"/>
    </row>
    <row r="9708" spans="1:2" x14ac:dyDescent="0.3">
      <c r="A9708" s="2"/>
      <c r="B9708" s="4"/>
    </row>
    <row r="9709" spans="1:2" x14ac:dyDescent="0.3">
      <c r="A9709" s="2"/>
      <c r="B9709" s="4"/>
    </row>
    <row r="9710" spans="1:2" x14ac:dyDescent="0.3">
      <c r="A9710" s="2"/>
      <c r="B9710" s="4"/>
    </row>
    <row r="9711" spans="1:2" x14ac:dyDescent="0.3">
      <c r="A9711" s="2"/>
      <c r="B9711" s="4"/>
    </row>
    <row r="9712" spans="1:2" x14ac:dyDescent="0.3">
      <c r="A9712" s="2"/>
      <c r="B9712" s="4"/>
    </row>
    <row r="9713" spans="1:2" x14ac:dyDescent="0.3">
      <c r="A9713" s="2"/>
      <c r="B9713" s="4"/>
    </row>
    <row r="9714" spans="1:2" x14ac:dyDescent="0.3">
      <c r="A9714" s="2"/>
      <c r="B9714" s="4"/>
    </row>
    <row r="9715" spans="1:2" x14ac:dyDescent="0.3">
      <c r="A9715" s="2"/>
      <c r="B9715" s="4"/>
    </row>
    <row r="9716" spans="1:2" x14ac:dyDescent="0.3">
      <c r="A9716" s="2"/>
      <c r="B9716" s="4"/>
    </row>
    <row r="9717" spans="1:2" x14ac:dyDescent="0.3">
      <c r="A9717" s="2"/>
      <c r="B9717" s="4"/>
    </row>
    <row r="9718" spans="1:2" x14ac:dyDescent="0.3">
      <c r="A9718" s="2"/>
      <c r="B9718" s="4"/>
    </row>
    <row r="9719" spans="1:2" x14ac:dyDescent="0.3">
      <c r="A9719" s="2"/>
      <c r="B9719" s="4"/>
    </row>
    <row r="9720" spans="1:2" x14ac:dyDescent="0.3">
      <c r="A9720" s="2"/>
      <c r="B9720" s="4"/>
    </row>
    <row r="9721" spans="1:2" x14ac:dyDescent="0.3">
      <c r="A9721" s="2"/>
      <c r="B9721" s="4"/>
    </row>
    <row r="9722" spans="1:2" x14ac:dyDescent="0.3">
      <c r="A9722" s="2"/>
      <c r="B9722" s="4"/>
    </row>
    <row r="9723" spans="1:2" x14ac:dyDescent="0.3">
      <c r="A9723" s="2"/>
      <c r="B9723" s="4"/>
    </row>
    <row r="9724" spans="1:2" x14ac:dyDescent="0.3">
      <c r="A9724" s="2"/>
      <c r="B9724" s="4"/>
    </row>
    <row r="9725" spans="1:2" x14ac:dyDescent="0.3">
      <c r="A9725" s="2"/>
      <c r="B9725" s="4"/>
    </row>
    <row r="9726" spans="1:2" x14ac:dyDescent="0.3">
      <c r="A9726" s="2"/>
      <c r="B9726" s="4"/>
    </row>
    <row r="9727" spans="1:2" x14ac:dyDescent="0.3">
      <c r="A9727" s="2"/>
      <c r="B9727" s="4"/>
    </row>
    <row r="9728" spans="1:2" x14ac:dyDescent="0.3">
      <c r="A9728" s="2"/>
      <c r="B9728" s="4"/>
    </row>
    <row r="9729" spans="1:2" x14ac:dyDescent="0.3">
      <c r="A9729" s="2"/>
      <c r="B9729" s="4"/>
    </row>
    <row r="9730" spans="1:2" x14ac:dyDescent="0.3">
      <c r="A9730" s="2"/>
      <c r="B9730" s="4"/>
    </row>
    <row r="9731" spans="1:2" x14ac:dyDescent="0.3">
      <c r="A9731" s="2"/>
      <c r="B9731" s="4"/>
    </row>
    <row r="9732" spans="1:2" x14ac:dyDescent="0.3">
      <c r="A9732" s="2"/>
      <c r="B9732" s="4"/>
    </row>
    <row r="9733" spans="1:2" x14ac:dyDescent="0.3">
      <c r="A9733" s="2"/>
      <c r="B9733" s="4"/>
    </row>
    <row r="9734" spans="1:2" x14ac:dyDescent="0.3">
      <c r="A9734" s="2"/>
      <c r="B9734" s="4"/>
    </row>
    <row r="9735" spans="1:2" x14ac:dyDescent="0.3">
      <c r="A9735" s="2"/>
      <c r="B9735" s="4"/>
    </row>
    <row r="9736" spans="1:2" x14ac:dyDescent="0.3">
      <c r="A9736" s="2"/>
      <c r="B9736" s="4"/>
    </row>
    <row r="9737" spans="1:2" x14ac:dyDescent="0.3">
      <c r="A9737" s="2"/>
      <c r="B9737" s="4"/>
    </row>
    <row r="9738" spans="1:2" x14ac:dyDescent="0.3">
      <c r="A9738" s="2"/>
      <c r="B9738" s="4"/>
    </row>
    <row r="9739" spans="1:2" x14ac:dyDescent="0.3">
      <c r="A9739" s="2"/>
      <c r="B9739" s="4"/>
    </row>
    <row r="9740" spans="1:2" x14ac:dyDescent="0.3">
      <c r="A9740" s="2"/>
      <c r="B9740" s="4"/>
    </row>
    <row r="9741" spans="1:2" x14ac:dyDescent="0.3">
      <c r="A9741" s="2"/>
      <c r="B9741" s="4"/>
    </row>
    <row r="9742" spans="1:2" x14ac:dyDescent="0.3">
      <c r="A9742" s="2"/>
      <c r="B9742" s="4"/>
    </row>
    <row r="9743" spans="1:2" x14ac:dyDescent="0.3">
      <c r="A9743" s="2"/>
      <c r="B9743" s="4"/>
    </row>
    <row r="9744" spans="1:2" x14ac:dyDescent="0.3">
      <c r="A9744" s="2"/>
      <c r="B9744" s="4"/>
    </row>
    <row r="9745" spans="1:2" x14ac:dyDescent="0.3">
      <c r="A9745" s="2"/>
      <c r="B9745" s="4"/>
    </row>
    <row r="9746" spans="1:2" x14ac:dyDescent="0.3">
      <c r="A9746" s="2"/>
      <c r="B9746" s="4"/>
    </row>
    <row r="9747" spans="1:2" x14ac:dyDescent="0.3">
      <c r="A9747" s="2"/>
      <c r="B9747" s="4"/>
    </row>
    <row r="9748" spans="1:2" x14ac:dyDescent="0.3">
      <c r="A9748" s="2"/>
      <c r="B9748" s="4"/>
    </row>
    <row r="9749" spans="1:2" x14ac:dyDescent="0.3">
      <c r="A9749" s="2"/>
      <c r="B9749" s="4"/>
    </row>
    <row r="9750" spans="1:2" x14ac:dyDescent="0.3">
      <c r="A9750" s="2"/>
      <c r="B9750" s="4"/>
    </row>
    <row r="9751" spans="1:2" x14ac:dyDescent="0.3">
      <c r="A9751" s="2"/>
      <c r="B9751" s="4"/>
    </row>
    <row r="9752" spans="1:2" x14ac:dyDescent="0.3">
      <c r="A9752" s="2"/>
      <c r="B9752" s="4"/>
    </row>
    <row r="9753" spans="1:2" x14ac:dyDescent="0.3">
      <c r="A9753" s="2"/>
      <c r="B9753" s="4"/>
    </row>
    <row r="9754" spans="1:2" x14ac:dyDescent="0.3">
      <c r="A9754" s="2"/>
      <c r="B9754" s="4"/>
    </row>
    <row r="9755" spans="1:2" x14ac:dyDescent="0.3">
      <c r="A9755" s="2"/>
      <c r="B9755" s="4"/>
    </row>
    <row r="9756" spans="1:2" x14ac:dyDescent="0.3">
      <c r="A9756" s="2"/>
      <c r="B9756" s="4"/>
    </row>
    <row r="9757" spans="1:2" x14ac:dyDescent="0.3">
      <c r="A9757" s="2"/>
      <c r="B9757" s="4"/>
    </row>
    <row r="9758" spans="1:2" x14ac:dyDescent="0.3">
      <c r="A9758" s="2"/>
      <c r="B9758" s="4"/>
    </row>
    <row r="9759" spans="1:2" x14ac:dyDescent="0.3">
      <c r="A9759" s="2"/>
      <c r="B9759" s="4"/>
    </row>
    <row r="9760" spans="1:2" x14ac:dyDescent="0.3">
      <c r="A9760" s="2"/>
      <c r="B9760" s="4"/>
    </row>
    <row r="9761" spans="1:2" x14ac:dyDescent="0.3">
      <c r="A9761" s="2"/>
      <c r="B9761" s="4"/>
    </row>
    <row r="9762" spans="1:2" x14ac:dyDescent="0.3">
      <c r="A9762" s="2"/>
      <c r="B9762" s="4"/>
    </row>
    <row r="9763" spans="1:2" x14ac:dyDescent="0.3">
      <c r="A9763" s="2"/>
      <c r="B9763" s="4"/>
    </row>
    <row r="9764" spans="1:2" x14ac:dyDescent="0.3">
      <c r="A9764" s="2"/>
      <c r="B9764" s="4"/>
    </row>
    <row r="9765" spans="1:2" x14ac:dyDescent="0.3">
      <c r="A9765" s="2"/>
      <c r="B9765" s="4"/>
    </row>
    <row r="9766" spans="1:2" x14ac:dyDescent="0.3">
      <c r="A9766" s="2"/>
      <c r="B9766" s="4"/>
    </row>
    <row r="9767" spans="1:2" x14ac:dyDescent="0.3">
      <c r="A9767" s="2"/>
      <c r="B9767" s="4"/>
    </row>
    <row r="9768" spans="1:2" x14ac:dyDescent="0.3">
      <c r="A9768" s="2"/>
      <c r="B9768" s="4"/>
    </row>
    <row r="9769" spans="1:2" x14ac:dyDescent="0.3">
      <c r="A9769" s="2"/>
      <c r="B9769" s="4"/>
    </row>
    <row r="9770" spans="1:2" x14ac:dyDescent="0.3">
      <c r="A9770" s="2"/>
      <c r="B9770" s="4"/>
    </row>
    <row r="9771" spans="1:2" x14ac:dyDescent="0.3">
      <c r="A9771" s="2"/>
      <c r="B9771" s="4"/>
    </row>
    <row r="9772" spans="1:2" x14ac:dyDescent="0.3">
      <c r="A9772" s="2"/>
      <c r="B9772" s="4"/>
    </row>
    <row r="9773" spans="1:2" x14ac:dyDescent="0.3">
      <c r="A9773" s="2"/>
      <c r="B9773" s="4"/>
    </row>
    <row r="9774" spans="1:2" x14ac:dyDescent="0.3">
      <c r="A9774" s="2"/>
      <c r="B9774" s="4"/>
    </row>
    <row r="9775" spans="1:2" x14ac:dyDescent="0.3">
      <c r="A9775" s="2"/>
      <c r="B9775" s="4"/>
    </row>
    <row r="9776" spans="1:2" x14ac:dyDescent="0.3">
      <c r="A9776" s="2"/>
      <c r="B9776" s="4"/>
    </row>
    <row r="9777" spans="1:2" x14ac:dyDescent="0.3">
      <c r="A9777" s="2"/>
      <c r="B9777" s="4"/>
    </row>
    <row r="9778" spans="1:2" x14ac:dyDescent="0.3">
      <c r="A9778" s="2"/>
      <c r="B9778" s="4"/>
    </row>
    <row r="9779" spans="1:2" x14ac:dyDescent="0.3">
      <c r="A9779" s="2"/>
      <c r="B9779" s="4"/>
    </row>
    <row r="9780" spans="1:2" x14ac:dyDescent="0.3">
      <c r="A9780" s="2"/>
      <c r="B9780" s="4"/>
    </row>
    <row r="9781" spans="1:2" x14ac:dyDescent="0.3">
      <c r="A9781" s="2"/>
      <c r="B9781" s="4"/>
    </row>
    <row r="9782" spans="1:2" x14ac:dyDescent="0.3">
      <c r="A9782" s="2"/>
      <c r="B9782" s="4"/>
    </row>
    <row r="9783" spans="1:2" x14ac:dyDescent="0.3">
      <c r="A9783" s="2"/>
      <c r="B9783" s="4"/>
    </row>
    <row r="9784" spans="1:2" x14ac:dyDescent="0.3">
      <c r="A9784" s="2"/>
      <c r="B9784" s="4"/>
    </row>
    <row r="9785" spans="1:2" x14ac:dyDescent="0.3">
      <c r="A9785" s="2"/>
      <c r="B9785" s="4"/>
    </row>
    <row r="9786" spans="1:2" x14ac:dyDescent="0.3">
      <c r="A9786" s="2"/>
      <c r="B9786" s="4"/>
    </row>
    <row r="9787" spans="1:2" x14ac:dyDescent="0.3">
      <c r="A9787" s="2"/>
      <c r="B9787" s="4"/>
    </row>
    <row r="9788" spans="1:2" x14ac:dyDescent="0.3">
      <c r="A9788" s="2"/>
      <c r="B9788" s="4"/>
    </row>
    <row r="9789" spans="1:2" x14ac:dyDescent="0.3">
      <c r="A9789" s="2"/>
      <c r="B9789" s="4"/>
    </row>
    <row r="9790" spans="1:2" x14ac:dyDescent="0.3">
      <c r="A9790" s="2"/>
      <c r="B9790" s="4"/>
    </row>
    <row r="9791" spans="1:2" x14ac:dyDescent="0.3">
      <c r="A9791" s="2"/>
      <c r="B9791" s="4"/>
    </row>
    <row r="9792" spans="1:2" x14ac:dyDescent="0.3">
      <c r="A9792" s="2"/>
      <c r="B9792" s="4"/>
    </row>
    <row r="9793" spans="1:2" x14ac:dyDescent="0.3">
      <c r="A9793" s="2"/>
      <c r="B9793" s="4"/>
    </row>
    <row r="9794" spans="1:2" x14ac:dyDescent="0.3">
      <c r="A9794" s="2"/>
      <c r="B9794" s="4"/>
    </row>
    <row r="9795" spans="1:2" x14ac:dyDescent="0.3">
      <c r="A9795" s="2"/>
      <c r="B9795" s="4"/>
    </row>
    <row r="9796" spans="1:2" x14ac:dyDescent="0.3">
      <c r="A9796" s="2"/>
      <c r="B9796" s="4"/>
    </row>
    <row r="9797" spans="1:2" x14ac:dyDescent="0.3">
      <c r="A9797" s="2"/>
      <c r="B9797" s="4"/>
    </row>
    <row r="9798" spans="1:2" x14ac:dyDescent="0.3">
      <c r="A9798" s="2"/>
      <c r="B9798" s="4"/>
    </row>
    <row r="9799" spans="1:2" x14ac:dyDescent="0.3">
      <c r="A9799" s="2"/>
      <c r="B9799" s="4"/>
    </row>
    <row r="9800" spans="1:2" x14ac:dyDescent="0.3">
      <c r="A9800" s="2"/>
      <c r="B9800" s="4"/>
    </row>
    <row r="9801" spans="1:2" x14ac:dyDescent="0.3">
      <c r="A9801" s="2"/>
      <c r="B9801" s="4"/>
    </row>
    <row r="9802" spans="1:2" x14ac:dyDescent="0.3">
      <c r="A9802" s="2"/>
      <c r="B9802" s="4"/>
    </row>
    <row r="9803" spans="1:2" x14ac:dyDescent="0.3">
      <c r="A9803" s="2"/>
      <c r="B9803" s="4"/>
    </row>
    <row r="9804" spans="1:2" x14ac:dyDescent="0.3">
      <c r="A9804" s="2"/>
      <c r="B9804" s="4"/>
    </row>
    <row r="9805" spans="1:2" x14ac:dyDescent="0.3">
      <c r="A9805" s="2"/>
      <c r="B9805" s="4"/>
    </row>
    <row r="9806" spans="1:2" x14ac:dyDescent="0.3">
      <c r="A9806" s="2"/>
      <c r="B9806" s="4"/>
    </row>
    <row r="9807" spans="1:2" x14ac:dyDescent="0.3">
      <c r="A9807" s="2"/>
      <c r="B9807" s="4"/>
    </row>
    <row r="9808" spans="1:2" x14ac:dyDescent="0.3">
      <c r="A9808" s="2"/>
      <c r="B9808" s="4"/>
    </row>
    <row r="9809" spans="1:2" x14ac:dyDescent="0.3">
      <c r="A9809" s="2"/>
      <c r="B9809" s="4"/>
    </row>
    <row r="9810" spans="1:2" x14ac:dyDescent="0.3">
      <c r="A9810" s="2"/>
      <c r="B9810" s="4"/>
    </row>
    <row r="9811" spans="1:2" x14ac:dyDescent="0.3">
      <c r="A9811" s="2"/>
      <c r="B9811" s="4"/>
    </row>
    <row r="9812" spans="1:2" x14ac:dyDescent="0.3">
      <c r="A9812" s="2"/>
      <c r="B9812" s="4"/>
    </row>
    <row r="9813" spans="1:2" x14ac:dyDescent="0.3">
      <c r="A9813" s="2"/>
      <c r="B9813" s="4"/>
    </row>
    <row r="9814" spans="1:2" x14ac:dyDescent="0.3">
      <c r="A9814" s="2"/>
      <c r="B9814" s="4"/>
    </row>
    <row r="9815" spans="1:2" x14ac:dyDescent="0.3">
      <c r="A9815" s="2"/>
      <c r="B9815" s="4"/>
    </row>
    <row r="9816" spans="1:2" x14ac:dyDescent="0.3">
      <c r="A9816" s="2"/>
      <c r="B9816" s="4"/>
    </row>
    <row r="9817" spans="1:2" x14ac:dyDescent="0.3">
      <c r="A9817" s="2"/>
      <c r="B9817" s="4"/>
    </row>
    <row r="9818" spans="1:2" x14ac:dyDescent="0.3">
      <c r="A9818" s="2"/>
      <c r="B9818" s="4"/>
    </row>
    <row r="9819" spans="1:2" x14ac:dyDescent="0.3">
      <c r="A9819" s="2"/>
      <c r="B9819" s="4"/>
    </row>
    <row r="9820" spans="1:2" x14ac:dyDescent="0.3">
      <c r="A9820" s="2"/>
      <c r="B9820" s="4"/>
    </row>
    <row r="9821" spans="1:2" x14ac:dyDescent="0.3">
      <c r="A9821" s="2"/>
      <c r="B9821" s="4"/>
    </row>
    <row r="9822" spans="1:2" x14ac:dyDescent="0.3">
      <c r="A9822" s="2"/>
      <c r="B9822" s="4"/>
    </row>
    <row r="9823" spans="1:2" x14ac:dyDescent="0.3">
      <c r="A9823" s="2"/>
      <c r="B9823" s="4"/>
    </row>
    <row r="9824" spans="1:2" x14ac:dyDescent="0.3">
      <c r="A9824" s="2"/>
      <c r="B9824" s="4"/>
    </row>
    <row r="9825" spans="1:2" x14ac:dyDescent="0.3">
      <c r="A9825" s="2"/>
      <c r="B9825" s="4"/>
    </row>
    <row r="9826" spans="1:2" x14ac:dyDescent="0.3">
      <c r="A9826" s="2"/>
      <c r="B9826" s="4"/>
    </row>
    <row r="9827" spans="1:2" x14ac:dyDescent="0.3">
      <c r="A9827" s="2"/>
      <c r="B9827" s="4"/>
    </row>
    <row r="9828" spans="1:2" x14ac:dyDescent="0.3">
      <c r="A9828" s="2"/>
      <c r="B9828" s="4"/>
    </row>
    <row r="9829" spans="1:2" x14ac:dyDescent="0.3">
      <c r="A9829" s="2"/>
      <c r="B9829" s="4"/>
    </row>
    <row r="9830" spans="1:2" x14ac:dyDescent="0.3">
      <c r="A9830" s="2"/>
      <c r="B9830" s="4"/>
    </row>
    <row r="9831" spans="1:2" x14ac:dyDescent="0.3">
      <c r="A9831" s="2"/>
      <c r="B9831" s="4"/>
    </row>
    <row r="9832" spans="1:2" x14ac:dyDescent="0.3">
      <c r="A9832" s="2"/>
      <c r="B9832" s="4"/>
    </row>
    <row r="9833" spans="1:2" x14ac:dyDescent="0.3">
      <c r="A9833" s="2"/>
      <c r="B9833" s="4"/>
    </row>
    <row r="9834" spans="1:2" x14ac:dyDescent="0.3">
      <c r="A9834" s="2"/>
      <c r="B9834" s="4"/>
    </row>
    <row r="9835" spans="1:2" x14ac:dyDescent="0.3">
      <c r="A9835" s="2"/>
      <c r="B9835" s="4"/>
    </row>
    <row r="9836" spans="1:2" x14ac:dyDescent="0.3">
      <c r="A9836" s="2"/>
      <c r="B9836" s="4"/>
    </row>
    <row r="9837" spans="1:2" x14ac:dyDescent="0.3">
      <c r="A9837" s="2"/>
      <c r="B9837" s="4"/>
    </row>
    <row r="9838" spans="1:2" x14ac:dyDescent="0.3">
      <c r="A9838" s="2"/>
      <c r="B9838" s="4"/>
    </row>
    <row r="9839" spans="1:2" x14ac:dyDescent="0.3">
      <c r="A9839" s="2"/>
      <c r="B9839" s="4"/>
    </row>
    <row r="9840" spans="1:2" x14ac:dyDescent="0.3">
      <c r="A9840" s="2"/>
      <c r="B9840" s="4"/>
    </row>
    <row r="9841" spans="1:2" x14ac:dyDescent="0.3">
      <c r="A9841" s="2"/>
      <c r="B9841" s="4"/>
    </row>
    <row r="9842" spans="1:2" x14ac:dyDescent="0.3">
      <c r="A9842" s="2"/>
      <c r="B9842" s="4"/>
    </row>
    <row r="9843" spans="1:2" x14ac:dyDescent="0.3">
      <c r="A9843" s="2"/>
      <c r="B9843" s="4"/>
    </row>
    <row r="9844" spans="1:2" x14ac:dyDescent="0.3">
      <c r="A9844" s="2"/>
      <c r="B9844" s="4"/>
    </row>
    <row r="9845" spans="1:2" x14ac:dyDescent="0.3">
      <c r="A9845" s="2"/>
      <c r="B9845" s="4"/>
    </row>
    <row r="9846" spans="1:2" x14ac:dyDescent="0.3">
      <c r="A9846" s="2"/>
      <c r="B9846" s="4"/>
    </row>
    <row r="9847" spans="1:2" x14ac:dyDescent="0.3">
      <c r="A9847" s="2"/>
      <c r="B9847" s="4"/>
    </row>
    <row r="9848" spans="1:2" x14ac:dyDescent="0.3">
      <c r="A9848" s="2"/>
      <c r="B9848" s="4"/>
    </row>
    <row r="9849" spans="1:2" x14ac:dyDescent="0.3">
      <c r="A9849" s="2"/>
      <c r="B9849" s="4"/>
    </row>
    <row r="9850" spans="1:2" x14ac:dyDescent="0.3">
      <c r="A9850" s="2"/>
      <c r="B9850" s="4"/>
    </row>
    <row r="9851" spans="1:2" x14ac:dyDescent="0.3">
      <c r="A9851" s="2"/>
      <c r="B9851" s="4"/>
    </row>
    <row r="9852" spans="1:2" x14ac:dyDescent="0.3">
      <c r="A9852" s="2"/>
      <c r="B9852" s="4"/>
    </row>
    <row r="9853" spans="1:2" x14ac:dyDescent="0.3">
      <c r="A9853" s="2"/>
      <c r="B9853" s="4"/>
    </row>
    <row r="9854" spans="1:2" x14ac:dyDescent="0.3">
      <c r="A9854" s="2"/>
      <c r="B9854" s="4"/>
    </row>
    <row r="9855" spans="1:2" x14ac:dyDescent="0.3">
      <c r="A9855" s="2"/>
      <c r="B9855" s="4"/>
    </row>
    <row r="9856" spans="1:2" x14ac:dyDescent="0.3">
      <c r="A9856" s="2"/>
      <c r="B9856" s="4"/>
    </row>
    <row r="9857" spans="1:2" x14ac:dyDescent="0.3">
      <c r="A9857" s="2"/>
      <c r="B9857" s="4"/>
    </row>
    <row r="9858" spans="1:2" x14ac:dyDescent="0.3">
      <c r="A9858" s="2"/>
      <c r="B9858" s="4"/>
    </row>
    <row r="9859" spans="1:2" x14ac:dyDescent="0.3">
      <c r="A9859" s="2"/>
      <c r="B9859" s="4"/>
    </row>
    <row r="9860" spans="1:2" x14ac:dyDescent="0.3">
      <c r="A9860" s="2"/>
      <c r="B9860" s="4"/>
    </row>
    <row r="9861" spans="1:2" x14ac:dyDescent="0.3">
      <c r="A9861" s="2"/>
      <c r="B9861" s="4"/>
    </row>
    <row r="9862" spans="1:2" x14ac:dyDescent="0.3">
      <c r="A9862" s="2"/>
      <c r="B9862" s="4"/>
    </row>
    <row r="9863" spans="1:2" x14ac:dyDescent="0.3">
      <c r="A9863" s="2"/>
      <c r="B9863" s="4"/>
    </row>
    <row r="9864" spans="1:2" x14ac:dyDescent="0.3">
      <c r="A9864" s="2"/>
      <c r="B9864" s="4"/>
    </row>
    <row r="9865" spans="1:2" x14ac:dyDescent="0.3">
      <c r="A9865" s="2"/>
      <c r="B9865" s="4"/>
    </row>
    <row r="9866" spans="1:2" x14ac:dyDescent="0.3">
      <c r="A9866" s="2"/>
      <c r="B9866" s="4"/>
    </row>
    <row r="9867" spans="1:2" x14ac:dyDescent="0.3">
      <c r="A9867" s="2"/>
      <c r="B9867" s="4"/>
    </row>
    <row r="9868" spans="1:2" x14ac:dyDescent="0.3">
      <c r="A9868" s="2"/>
      <c r="B9868" s="4"/>
    </row>
    <row r="9869" spans="1:2" x14ac:dyDescent="0.3">
      <c r="A9869" s="2"/>
      <c r="B9869" s="4"/>
    </row>
    <row r="9870" spans="1:2" x14ac:dyDescent="0.3">
      <c r="A9870" s="2"/>
      <c r="B9870" s="4"/>
    </row>
    <row r="9871" spans="1:2" x14ac:dyDescent="0.3">
      <c r="A9871" s="2"/>
      <c r="B9871" s="4"/>
    </row>
    <row r="9872" spans="1:2" x14ac:dyDescent="0.3">
      <c r="A9872" s="2"/>
      <c r="B9872" s="4"/>
    </row>
    <row r="9873" spans="1:2" x14ac:dyDescent="0.3">
      <c r="A9873" s="2"/>
      <c r="B9873" s="4"/>
    </row>
    <row r="9874" spans="1:2" x14ac:dyDescent="0.3">
      <c r="A9874" s="2"/>
      <c r="B9874" s="4"/>
    </row>
    <row r="9875" spans="1:2" x14ac:dyDescent="0.3">
      <c r="A9875" s="2"/>
      <c r="B9875" s="4"/>
    </row>
    <row r="9876" spans="1:2" x14ac:dyDescent="0.3">
      <c r="A9876" s="2"/>
      <c r="B9876" s="4"/>
    </row>
    <row r="9877" spans="1:2" x14ac:dyDescent="0.3">
      <c r="A9877" s="2"/>
      <c r="B9877" s="4"/>
    </row>
    <row r="9878" spans="1:2" x14ac:dyDescent="0.3">
      <c r="A9878" s="2"/>
      <c r="B9878" s="4"/>
    </row>
    <row r="9879" spans="1:2" x14ac:dyDescent="0.3">
      <c r="A9879" s="2"/>
      <c r="B9879" s="4"/>
    </row>
    <row r="9880" spans="1:2" x14ac:dyDescent="0.3">
      <c r="A9880" s="2"/>
      <c r="B9880" s="4"/>
    </row>
    <row r="9881" spans="1:2" x14ac:dyDescent="0.3">
      <c r="A9881" s="2"/>
      <c r="B9881" s="4"/>
    </row>
    <row r="9882" spans="1:2" x14ac:dyDescent="0.3">
      <c r="A9882" s="2"/>
      <c r="B9882" s="4"/>
    </row>
    <row r="9883" spans="1:2" x14ac:dyDescent="0.3">
      <c r="A9883" s="2"/>
      <c r="B9883" s="4"/>
    </row>
    <row r="9884" spans="1:2" x14ac:dyDescent="0.3">
      <c r="A9884" s="2"/>
      <c r="B9884" s="4"/>
    </row>
    <row r="9885" spans="1:2" x14ac:dyDescent="0.3">
      <c r="A9885" s="2"/>
      <c r="B9885" s="4"/>
    </row>
    <row r="9886" spans="1:2" x14ac:dyDescent="0.3">
      <c r="A9886" s="2"/>
      <c r="B9886" s="4"/>
    </row>
    <row r="9887" spans="1:2" x14ac:dyDescent="0.3">
      <c r="A9887" s="2"/>
      <c r="B9887" s="4"/>
    </row>
    <row r="9888" spans="1:2" x14ac:dyDescent="0.3">
      <c r="A9888" s="2"/>
      <c r="B9888" s="4"/>
    </row>
    <row r="9889" spans="1:2" x14ac:dyDescent="0.3">
      <c r="A9889" s="2"/>
      <c r="B9889" s="4"/>
    </row>
    <row r="9890" spans="1:2" x14ac:dyDescent="0.3">
      <c r="A9890" s="2"/>
      <c r="B9890" s="4"/>
    </row>
    <row r="9891" spans="1:2" x14ac:dyDescent="0.3">
      <c r="A9891" s="2"/>
      <c r="B9891" s="4"/>
    </row>
    <row r="9892" spans="1:2" x14ac:dyDescent="0.3">
      <c r="A9892" s="2"/>
      <c r="B9892" s="4"/>
    </row>
    <row r="9893" spans="1:2" x14ac:dyDescent="0.3">
      <c r="A9893" s="2"/>
      <c r="B9893" s="4"/>
    </row>
    <row r="9894" spans="1:2" x14ac:dyDescent="0.3">
      <c r="A9894" s="2"/>
      <c r="B9894" s="4"/>
    </row>
    <row r="9895" spans="1:2" x14ac:dyDescent="0.3">
      <c r="A9895" s="2"/>
      <c r="B9895" s="4"/>
    </row>
    <row r="9896" spans="1:2" x14ac:dyDescent="0.3">
      <c r="A9896" s="2"/>
      <c r="B9896" s="4"/>
    </row>
    <row r="9897" spans="1:2" x14ac:dyDescent="0.3">
      <c r="A9897" s="2"/>
      <c r="B9897" s="4"/>
    </row>
    <row r="9898" spans="1:2" x14ac:dyDescent="0.3">
      <c r="A9898" s="2"/>
      <c r="B9898" s="4"/>
    </row>
    <row r="9899" spans="1:2" x14ac:dyDescent="0.3">
      <c r="A9899" s="2"/>
      <c r="B9899" s="4"/>
    </row>
    <row r="9900" spans="1:2" x14ac:dyDescent="0.3">
      <c r="A9900" s="2"/>
      <c r="B9900" s="4"/>
    </row>
    <row r="9901" spans="1:2" x14ac:dyDescent="0.3">
      <c r="A9901" s="2"/>
      <c r="B9901" s="4"/>
    </row>
    <row r="9902" spans="1:2" x14ac:dyDescent="0.3">
      <c r="A9902" s="2"/>
      <c r="B9902" s="4"/>
    </row>
    <row r="9903" spans="1:2" x14ac:dyDescent="0.3">
      <c r="A9903" s="2"/>
      <c r="B9903" s="4"/>
    </row>
    <row r="9904" spans="1:2" x14ac:dyDescent="0.3">
      <c r="A9904" s="2"/>
      <c r="B9904" s="4"/>
    </row>
    <row r="9905" spans="1:2" x14ac:dyDescent="0.3">
      <c r="A9905" s="2"/>
      <c r="B9905" s="4"/>
    </row>
    <row r="9906" spans="1:2" x14ac:dyDescent="0.3">
      <c r="A9906" s="2"/>
      <c r="B9906" s="4"/>
    </row>
    <row r="9907" spans="1:2" x14ac:dyDescent="0.3">
      <c r="A9907" s="2"/>
      <c r="B9907" s="4"/>
    </row>
    <row r="9908" spans="1:2" x14ac:dyDescent="0.3">
      <c r="A9908" s="2"/>
      <c r="B9908" s="4"/>
    </row>
    <row r="9909" spans="1:2" x14ac:dyDescent="0.3">
      <c r="A9909" s="2"/>
      <c r="B9909" s="4"/>
    </row>
    <row r="9910" spans="1:2" x14ac:dyDescent="0.3">
      <c r="A9910" s="2"/>
      <c r="B9910" s="4"/>
    </row>
    <row r="9911" spans="1:2" x14ac:dyDescent="0.3">
      <c r="A9911" s="2"/>
      <c r="B9911" s="4"/>
    </row>
    <row r="9912" spans="1:2" x14ac:dyDescent="0.3">
      <c r="A9912" s="2"/>
      <c r="B9912" s="4"/>
    </row>
    <row r="9913" spans="1:2" x14ac:dyDescent="0.3">
      <c r="A9913" s="2"/>
      <c r="B9913" s="4"/>
    </row>
    <row r="9914" spans="1:2" x14ac:dyDescent="0.3">
      <c r="A9914" s="2"/>
      <c r="B9914" s="4"/>
    </row>
    <row r="9915" spans="1:2" x14ac:dyDescent="0.3">
      <c r="A9915" s="2"/>
      <c r="B9915" s="4"/>
    </row>
    <row r="9916" spans="1:2" x14ac:dyDescent="0.3">
      <c r="A9916" s="2"/>
      <c r="B9916" s="4"/>
    </row>
    <row r="9917" spans="1:2" x14ac:dyDescent="0.3">
      <c r="A9917" s="2"/>
      <c r="B9917" s="4"/>
    </row>
    <row r="9918" spans="1:2" x14ac:dyDescent="0.3">
      <c r="A9918" s="2"/>
      <c r="B9918" s="4"/>
    </row>
    <row r="9919" spans="1:2" x14ac:dyDescent="0.3">
      <c r="A9919" s="2"/>
      <c r="B9919" s="4"/>
    </row>
    <row r="9920" spans="1:2" x14ac:dyDescent="0.3">
      <c r="A9920" s="2"/>
      <c r="B9920" s="4"/>
    </row>
    <row r="9921" spans="1:2" x14ac:dyDescent="0.3">
      <c r="A9921" s="2"/>
      <c r="B9921" s="4"/>
    </row>
    <row r="9922" spans="1:2" x14ac:dyDescent="0.3">
      <c r="A9922" s="2"/>
      <c r="B9922" s="4"/>
    </row>
    <row r="9923" spans="1:2" x14ac:dyDescent="0.3">
      <c r="A9923" s="2"/>
      <c r="B9923" s="4"/>
    </row>
    <row r="9924" spans="1:2" x14ac:dyDescent="0.3">
      <c r="A9924" s="2"/>
      <c r="B9924" s="4"/>
    </row>
    <row r="9925" spans="1:2" x14ac:dyDescent="0.3">
      <c r="A9925" s="2"/>
      <c r="B9925" s="4"/>
    </row>
    <row r="9926" spans="1:2" x14ac:dyDescent="0.3">
      <c r="A9926" s="2"/>
      <c r="B9926" s="4"/>
    </row>
    <row r="9927" spans="1:2" x14ac:dyDescent="0.3">
      <c r="A9927" s="2"/>
      <c r="B9927" s="4"/>
    </row>
    <row r="9928" spans="1:2" x14ac:dyDescent="0.3">
      <c r="A9928" s="2"/>
      <c r="B9928" s="4"/>
    </row>
    <row r="9929" spans="1:2" x14ac:dyDescent="0.3">
      <c r="A9929" s="2"/>
      <c r="B9929" s="4"/>
    </row>
    <row r="9930" spans="1:2" x14ac:dyDescent="0.3">
      <c r="A9930" s="2"/>
      <c r="B9930" s="4"/>
    </row>
    <row r="9931" spans="1:2" x14ac:dyDescent="0.3">
      <c r="A9931" s="2"/>
      <c r="B9931" s="4"/>
    </row>
    <row r="9932" spans="1:2" x14ac:dyDescent="0.3">
      <c r="A9932" s="2"/>
      <c r="B9932" s="4"/>
    </row>
    <row r="9933" spans="1:2" x14ac:dyDescent="0.3">
      <c r="A9933" s="2"/>
      <c r="B9933" s="4"/>
    </row>
    <row r="9934" spans="1:2" x14ac:dyDescent="0.3">
      <c r="A9934" s="2"/>
      <c r="B9934" s="4"/>
    </row>
    <row r="9935" spans="1:2" x14ac:dyDescent="0.3">
      <c r="A9935" s="2"/>
      <c r="B9935" s="4"/>
    </row>
    <row r="9936" spans="1:2" x14ac:dyDescent="0.3">
      <c r="A9936" s="2"/>
      <c r="B9936" s="4"/>
    </row>
    <row r="9937" spans="1:2" x14ac:dyDescent="0.3">
      <c r="A9937" s="2"/>
      <c r="B9937" s="4"/>
    </row>
    <row r="9938" spans="1:2" x14ac:dyDescent="0.3">
      <c r="A9938" s="2"/>
      <c r="B9938" s="4"/>
    </row>
    <row r="9939" spans="1:2" x14ac:dyDescent="0.3">
      <c r="A9939" s="2"/>
      <c r="B9939" s="4"/>
    </row>
    <row r="9940" spans="1:2" x14ac:dyDescent="0.3">
      <c r="A9940" s="2"/>
      <c r="B9940" s="4"/>
    </row>
    <row r="9941" spans="1:2" x14ac:dyDescent="0.3">
      <c r="A9941" s="2"/>
      <c r="B9941" s="4"/>
    </row>
    <row r="9942" spans="1:2" x14ac:dyDescent="0.3">
      <c r="A9942" s="2"/>
      <c r="B9942" s="4"/>
    </row>
    <row r="9943" spans="1:2" x14ac:dyDescent="0.3">
      <c r="A9943" s="2"/>
      <c r="B9943" s="4"/>
    </row>
    <row r="9944" spans="1:2" x14ac:dyDescent="0.3">
      <c r="A9944" s="2"/>
      <c r="B9944" s="4"/>
    </row>
    <row r="9945" spans="1:2" x14ac:dyDescent="0.3">
      <c r="A9945" s="2"/>
      <c r="B9945" s="4"/>
    </row>
    <row r="9946" spans="1:2" x14ac:dyDescent="0.3">
      <c r="A9946" s="2"/>
      <c r="B9946" s="4"/>
    </row>
    <row r="9947" spans="1:2" x14ac:dyDescent="0.3">
      <c r="A9947" s="2"/>
      <c r="B9947" s="4"/>
    </row>
    <row r="9948" spans="1:2" x14ac:dyDescent="0.3">
      <c r="A9948" s="2"/>
      <c r="B9948" s="4"/>
    </row>
    <row r="9949" spans="1:2" x14ac:dyDescent="0.3">
      <c r="A9949" s="2"/>
      <c r="B9949" s="4"/>
    </row>
    <row r="9950" spans="1:2" x14ac:dyDescent="0.3">
      <c r="A9950" s="2"/>
      <c r="B9950" s="4"/>
    </row>
    <row r="9951" spans="1:2" x14ac:dyDescent="0.3">
      <c r="A9951" s="2"/>
      <c r="B9951" s="4"/>
    </row>
    <row r="9952" spans="1:2" x14ac:dyDescent="0.3">
      <c r="A9952" s="2"/>
      <c r="B9952" s="4"/>
    </row>
    <row r="9953" spans="1:2" x14ac:dyDescent="0.3">
      <c r="A9953" s="2"/>
      <c r="B9953" s="4"/>
    </row>
    <row r="9954" spans="1:2" x14ac:dyDescent="0.3">
      <c r="A9954" s="2"/>
      <c r="B9954" s="4"/>
    </row>
    <row r="9955" spans="1:2" x14ac:dyDescent="0.3">
      <c r="A9955" s="2"/>
      <c r="B9955" s="4"/>
    </row>
    <row r="9956" spans="1:2" x14ac:dyDescent="0.3">
      <c r="A9956" s="2"/>
      <c r="B9956" s="4"/>
    </row>
    <row r="9957" spans="1:2" x14ac:dyDescent="0.3">
      <c r="A9957" s="2"/>
      <c r="B9957" s="4"/>
    </row>
    <row r="9958" spans="1:2" x14ac:dyDescent="0.3">
      <c r="A9958" s="2"/>
      <c r="B9958" s="4"/>
    </row>
    <row r="9959" spans="1:2" x14ac:dyDescent="0.3">
      <c r="A9959" s="2"/>
      <c r="B9959" s="4"/>
    </row>
    <row r="9960" spans="1:2" x14ac:dyDescent="0.3">
      <c r="A9960" s="2"/>
      <c r="B9960" s="4"/>
    </row>
    <row r="9961" spans="1:2" x14ac:dyDescent="0.3">
      <c r="A9961" s="2"/>
      <c r="B9961" s="4"/>
    </row>
    <row r="9962" spans="1:2" x14ac:dyDescent="0.3">
      <c r="A9962" s="2"/>
      <c r="B9962" s="4"/>
    </row>
    <row r="9963" spans="1:2" x14ac:dyDescent="0.3">
      <c r="A9963" s="2"/>
      <c r="B9963" s="4"/>
    </row>
    <row r="9964" spans="1:2" x14ac:dyDescent="0.3">
      <c r="A9964" s="2"/>
      <c r="B9964" s="4"/>
    </row>
    <row r="9965" spans="1:2" x14ac:dyDescent="0.3">
      <c r="A9965" s="2"/>
      <c r="B9965" s="4"/>
    </row>
    <row r="9966" spans="1:2" x14ac:dyDescent="0.3">
      <c r="A9966" s="2"/>
      <c r="B9966" s="4"/>
    </row>
    <row r="9967" spans="1:2" x14ac:dyDescent="0.3">
      <c r="A9967" s="2"/>
      <c r="B9967" s="4"/>
    </row>
    <row r="9968" spans="1:2" x14ac:dyDescent="0.3">
      <c r="A9968" s="2"/>
      <c r="B9968" s="4"/>
    </row>
    <row r="9969" spans="1:2" x14ac:dyDescent="0.3">
      <c r="A9969" s="2"/>
      <c r="B9969" s="4"/>
    </row>
    <row r="9970" spans="1:2" x14ac:dyDescent="0.3">
      <c r="A9970" s="2"/>
      <c r="B9970" s="4"/>
    </row>
    <row r="9971" spans="1:2" x14ac:dyDescent="0.3">
      <c r="A9971" s="2"/>
      <c r="B9971" s="4"/>
    </row>
    <row r="9972" spans="1:2" x14ac:dyDescent="0.3">
      <c r="A9972" s="2"/>
      <c r="B9972" s="4"/>
    </row>
    <row r="9973" spans="1:2" x14ac:dyDescent="0.3">
      <c r="A9973" s="2"/>
      <c r="B9973" s="4"/>
    </row>
    <row r="9974" spans="1:2" x14ac:dyDescent="0.3">
      <c r="A9974" s="2"/>
      <c r="B9974" s="4"/>
    </row>
    <row r="9975" spans="1:2" x14ac:dyDescent="0.3">
      <c r="A9975" s="2"/>
      <c r="B9975" s="4"/>
    </row>
    <row r="9976" spans="1:2" x14ac:dyDescent="0.3">
      <c r="A9976" s="2"/>
      <c r="B9976" s="4"/>
    </row>
    <row r="9977" spans="1:2" x14ac:dyDescent="0.3">
      <c r="A9977" s="2"/>
      <c r="B9977" s="4"/>
    </row>
    <row r="9978" spans="1:2" x14ac:dyDescent="0.3">
      <c r="A9978" s="2"/>
      <c r="B9978" s="4"/>
    </row>
    <row r="9979" spans="1:2" x14ac:dyDescent="0.3">
      <c r="A9979" s="2"/>
      <c r="B9979" s="4"/>
    </row>
    <row r="9980" spans="1:2" x14ac:dyDescent="0.3">
      <c r="A9980" s="2"/>
      <c r="B9980" s="4"/>
    </row>
    <row r="9981" spans="1:2" x14ac:dyDescent="0.3">
      <c r="A9981" s="2"/>
      <c r="B9981" s="4"/>
    </row>
    <row r="9982" spans="1:2" x14ac:dyDescent="0.3">
      <c r="A9982" s="2"/>
      <c r="B9982" s="4"/>
    </row>
    <row r="9983" spans="1:2" x14ac:dyDescent="0.3">
      <c r="A9983" s="2"/>
      <c r="B9983" s="4"/>
    </row>
    <row r="9984" spans="1:2" x14ac:dyDescent="0.3">
      <c r="A9984" s="2"/>
      <c r="B9984" s="4"/>
    </row>
    <row r="9985" spans="1:2" x14ac:dyDescent="0.3">
      <c r="A9985" s="2"/>
      <c r="B9985" s="4"/>
    </row>
    <row r="9986" spans="1:2" x14ac:dyDescent="0.3">
      <c r="A9986" s="2"/>
      <c r="B9986" s="4"/>
    </row>
    <row r="9987" spans="1:2" x14ac:dyDescent="0.3">
      <c r="A9987" s="2"/>
      <c r="B9987" s="4"/>
    </row>
    <row r="9988" spans="1:2" x14ac:dyDescent="0.3">
      <c r="A9988" s="2"/>
      <c r="B9988" s="4"/>
    </row>
    <row r="9989" spans="1:2" x14ac:dyDescent="0.3">
      <c r="A9989" s="2"/>
      <c r="B9989" s="4"/>
    </row>
    <row r="9990" spans="1:2" x14ac:dyDescent="0.3">
      <c r="A9990" s="2"/>
      <c r="B9990" s="4"/>
    </row>
    <row r="9991" spans="1:2" x14ac:dyDescent="0.3">
      <c r="A9991" s="2"/>
      <c r="B9991" s="4"/>
    </row>
    <row r="9992" spans="1:2" x14ac:dyDescent="0.3">
      <c r="A9992" s="2"/>
      <c r="B9992" s="4"/>
    </row>
    <row r="9993" spans="1:2" x14ac:dyDescent="0.3">
      <c r="A9993" s="2"/>
      <c r="B9993" s="4"/>
    </row>
    <row r="9994" spans="1:2" x14ac:dyDescent="0.3">
      <c r="A9994" s="2"/>
      <c r="B9994" s="4"/>
    </row>
    <row r="9995" spans="1:2" x14ac:dyDescent="0.3">
      <c r="A9995" s="2"/>
      <c r="B9995" s="4"/>
    </row>
    <row r="9996" spans="1:2" x14ac:dyDescent="0.3">
      <c r="A9996" s="2"/>
      <c r="B9996" s="4"/>
    </row>
    <row r="9997" spans="1:2" x14ac:dyDescent="0.3">
      <c r="A9997" s="2"/>
      <c r="B9997" s="4"/>
    </row>
    <row r="9998" spans="1:2" x14ac:dyDescent="0.3">
      <c r="A9998" s="2"/>
      <c r="B9998" s="4"/>
    </row>
    <row r="9999" spans="1:2" x14ac:dyDescent="0.3">
      <c r="A9999" s="2"/>
      <c r="B9999" s="4"/>
    </row>
    <row r="10000" spans="1:2" x14ac:dyDescent="0.3">
      <c r="A10000" s="2"/>
      <c r="B10000" s="4"/>
    </row>
    <row r="10001" spans="1:2" x14ac:dyDescent="0.3">
      <c r="A10001" s="2"/>
      <c r="B10001" s="4"/>
    </row>
    <row r="10002" spans="1:2" x14ac:dyDescent="0.3">
      <c r="A10002" s="2"/>
      <c r="B10002" s="4"/>
    </row>
    <row r="10003" spans="1:2" x14ac:dyDescent="0.3">
      <c r="A10003" s="2"/>
      <c r="B10003" s="4"/>
    </row>
    <row r="10004" spans="1:2" x14ac:dyDescent="0.3">
      <c r="A10004" s="2"/>
      <c r="B10004" s="4"/>
    </row>
    <row r="10005" spans="1:2" x14ac:dyDescent="0.3">
      <c r="A10005" s="2"/>
      <c r="B10005" s="4"/>
    </row>
    <row r="10006" spans="1:2" x14ac:dyDescent="0.3">
      <c r="A10006" s="2"/>
      <c r="B10006" s="4"/>
    </row>
    <row r="10007" spans="1:2" x14ac:dyDescent="0.3">
      <c r="A10007" s="2"/>
      <c r="B10007" s="4"/>
    </row>
    <row r="10008" spans="1:2" x14ac:dyDescent="0.3">
      <c r="A10008" s="2"/>
      <c r="B10008" s="4"/>
    </row>
    <row r="10009" spans="1:2" x14ac:dyDescent="0.3">
      <c r="A10009" s="2"/>
      <c r="B10009" s="4"/>
    </row>
    <row r="10010" spans="1:2" x14ac:dyDescent="0.3">
      <c r="A10010" s="2"/>
      <c r="B10010" s="4"/>
    </row>
    <row r="10011" spans="1:2" x14ac:dyDescent="0.3">
      <c r="A10011" s="2"/>
      <c r="B10011" s="4"/>
    </row>
    <row r="10012" spans="1:2" x14ac:dyDescent="0.3">
      <c r="A10012" s="2"/>
      <c r="B10012" s="4"/>
    </row>
    <row r="10013" spans="1:2" x14ac:dyDescent="0.3">
      <c r="A10013" s="2"/>
      <c r="B10013" s="4"/>
    </row>
    <row r="10014" spans="1:2" x14ac:dyDescent="0.3">
      <c r="A10014" s="2"/>
      <c r="B10014" s="4"/>
    </row>
    <row r="10015" spans="1:2" x14ac:dyDescent="0.3">
      <c r="A10015" s="2"/>
      <c r="B10015" s="4"/>
    </row>
    <row r="10016" spans="1:2" x14ac:dyDescent="0.3">
      <c r="A10016" s="2"/>
      <c r="B10016" s="4"/>
    </row>
    <row r="10017" spans="1:2" x14ac:dyDescent="0.3">
      <c r="A10017" s="2"/>
      <c r="B10017" s="4"/>
    </row>
    <row r="10018" spans="1:2" x14ac:dyDescent="0.3">
      <c r="A10018" s="2"/>
      <c r="B10018" s="4"/>
    </row>
    <row r="10019" spans="1:2" x14ac:dyDescent="0.3">
      <c r="A10019" s="2"/>
      <c r="B10019" s="4"/>
    </row>
    <row r="10020" spans="1:2" x14ac:dyDescent="0.3">
      <c r="A10020" s="2"/>
      <c r="B10020" s="4"/>
    </row>
    <row r="10021" spans="1:2" x14ac:dyDescent="0.3">
      <c r="A10021" s="2"/>
      <c r="B10021" s="4"/>
    </row>
    <row r="10022" spans="1:2" x14ac:dyDescent="0.3">
      <c r="A10022" s="2"/>
      <c r="B10022" s="4"/>
    </row>
    <row r="10023" spans="1:2" x14ac:dyDescent="0.3">
      <c r="A10023" s="2"/>
      <c r="B10023" s="4"/>
    </row>
    <row r="10024" spans="1:2" x14ac:dyDescent="0.3">
      <c r="A10024" s="2"/>
      <c r="B10024" s="4"/>
    </row>
    <row r="10025" spans="1:2" x14ac:dyDescent="0.3">
      <c r="A10025" s="2"/>
      <c r="B10025" s="4"/>
    </row>
    <row r="10026" spans="1:2" x14ac:dyDescent="0.3">
      <c r="A10026" s="2"/>
      <c r="B10026" s="4"/>
    </row>
    <row r="10027" spans="1:2" x14ac:dyDescent="0.3">
      <c r="A10027" s="2"/>
      <c r="B10027" s="4"/>
    </row>
    <row r="10028" spans="1:2" x14ac:dyDescent="0.3">
      <c r="A10028" s="2"/>
      <c r="B10028" s="4"/>
    </row>
    <row r="10029" spans="1:2" x14ac:dyDescent="0.3">
      <c r="A10029" s="2"/>
      <c r="B10029" s="4"/>
    </row>
    <row r="10030" spans="1:2" x14ac:dyDescent="0.3">
      <c r="A10030" s="2"/>
      <c r="B10030" s="4"/>
    </row>
    <row r="10031" spans="1:2" x14ac:dyDescent="0.3">
      <c r="A10031" s="2"/>
      <c r="B10031" s="4"/>
    </row>
    <row r="10032" spans="1:2" x14ac:dyDescent="0.3">
      <c r="A10032" s="2"/>
      <c r="B10032" s="4"/>
    </row>
    <row r="10033" spans="1:2" x14ac:dyDescent="0.3">
      <c r="A10033" s="2"/>
      <c r="B10033" s="4"/>
    </row>
    <row r="10034" spans="1:2" x14ac:dyDescent="0.3">
      <c r="A10034" s="2"/>
      <c r="B10034" s="4"/>
    </row>
    <row r="10035" spans="1:2" x14ac:dyDescent="0.3">
      <c r="A10035" s="2"/>
      <c r="B10035" s="4"/>
    </row>
    <row r="10036" spans="1:2" x14ac:dyDescent="0.3">
      <c r="A10036" s="2"/>
      <c r="B10036" s="4"/>
    </row>
    <row r="10037" spans="1:2" x14ac:dyDescent="0.3">
      <c r="A10037" s="2"/>
      <c r="B10037" s="4"/>
    </row>
    <row r="10038" spans="1:2" x14ac:dyDescent="0.3">
      <c r="A10038" s="2"/>
      <c r="B10038" s="4"/>
    </row>
    <row r="10039" spans="1:2" x14ac:dyDescent="0.3">
      <c r="A10039" s="2"/>
      <c r="B10039" s="4"/>
    </row>
    <row r="10040" spans="1:2" x14ac:dyDescent="0.3">
      <c r="A10040" s="2"/>
      <c r="B10040" s="4"/>
    </row>
    <row r="10041" spans="1:2" x14ac:dyDescent="0.3">
      <c r="A10041" s="2"/>
      <c r="B10041" s="4"/>
    </row>
    <row r="10042" spans="1:2" x14ac:dyDescent="0.3">
      <c r="A10042" s="2"/>
      <c r="B10042" s="4"/>
    </row>
    <row r="10043" spans="1:2" x14ac:dyDescent="0.3">
      <c r="A10043" s="2"/>
      <c r="B10043" s="4"/>
    </row>
    <row r="10044" spans="1:2" x14ac:dyDescent="0.3">
      <c r="A10044" s="2"/>
      <c r="B10044" s="4"/>
    </row>
    <row r="10045" spans="1:2" x14ac:dyDescent="0.3">
      <c r="A10045" s="2"/>
      <c r="B10045" s="4"/>
    </row>
    <row r="10046" spans="1:2" x14ac:dyDescent="0.3">
      <c r="A10046" s="2"/>
      <c r="B10046" s="4"/>
    </row>
    <row r="10047" spans="1:2" x14ac:dyDescent="0.3">
      <c r="A10047" s="2"/>
      <c r="B10047" s="4"/>
    </row>
    <row r="10048" spans="1:2" x14ac:dyDescent="0.3">
      <c r="A10048" s="2"/>
      <c r="B10048" s="4"/>
    </row>
    <row r="10049" spans="1:2" x14ac:dyDescent="0.3">
      <c r="A10049" s="2"/>
      <c r="B10049" s="4"/>
    </row>
    <row r="10050" spans="1:2" x14ac:dyDescent="0.3">
      <c r="A10050" s="2"/>
      <c r="B10050" s="4"/>
    </row>
    <row r="10051" spans="1:2" x14ac:dyDescent="0.3">
      <c r="A10051" s="2"/>
      <c r="B10051" s="4"/>
    </row>
    <row r="10052" spans="1:2" x14ac:dyDescent="0.3">
      <c r="A10052" s="2"/>
      <c r="B10052" s="4"/>
    </row>
    <row r="10053" spans="1:2" x14ac:dyDescent="0.3">
      <c r="A10053" s="2"/>
      <c r="B10053" s="4"/>
    </row>
    <row r="10054" spans="1:2" x14ac:dyDescent="0.3">
      <c r="A10054" s="2"/>
      <c r="B10054" s="4"/>
    </row>
    <row r="10055" spans="1:2" x14ac:dyDescent="0.3">
      <c r="A10055" s="2"/>
      <c r="B10055" s="4"/>
    </row>
    <row r="10056" spans="1:2" x14ac:dyDescent="0.3">
      <c r="A10056" s="2"/>
      <c r="B10056" s="4"/>
    </row>
    <row r="10057" spans="1:2" x14ac:dyDescent="0.3">
      <c r="A10057" s="2"/>
      <c r="B10057" s="4"/>
    </row>
    <row r="10058" spans="1:2" x14ac:dyDescent="0.3">
      <c r="A10058" s="2"/>
      <c r="B10058" s="4"/>
    </row>
    <row r="10059" spans="1:2" x14ac:dyDescent="0.3">
      <c r="A10059" s="2"/>
      <c r="B10059" s="4"/>
    </row>
    <row r="10060" spans="1:2" x14ac:dyDescent="0.3">
      <c r="A10060" s="2"/>
      <c r="B10060" s="4"/>
    </row>
    <row r="10061" spans="1:2" x14ac:dyDescent="0.3">
      <c r="A10061" s="2"/>
      <c r="B10061" s="4"/>
    </row>
    <row r="10062" spans="1:2" x14ac:dyDescent="0.3">
      <c r="A10062" s="2"/>
      <c r="B10062" s="4"/>
    </row>
    <row r="10063" spans="1:2" x14ac:dyDescent="0.3">
      <c r="A10063" s="2"/>
      <c r="B10063" s="4"/>
    </row>
    <row r="10064" spans="1:2" x14ac:dyDescent="0.3">
      <c r="A10064" s="2"/>
      <c r="B10064" s="4"/>
    </row>
    <row r="10065" spans="1:2" x14ac:dyDescent="0.3">
      <c r="A10065" s="2"/>
      <c r="B10065" s="4"/>
    </row>
    <row r="10066" spans="1:2" x14ac:dyDescent="0.3">
      <c r="A10066" s="2"/>
      <c r="B10066" s="4"/>
    </row>
    <row r="10067" spans="1:2" x14ac:dyDescent="0.3">
      <c r="A10067" s="2"/>
      <c r="B10067" s="4"/>
    </row>
    <row r="10068" spans="1:2" x14ac:dyDescent="0.3">
      <c r="A10068" s="2"/>
      <c r="B10068" s="4"/>
    </row>
    <row r="10069" spans="1:2" x14ac:dyDescent="0.3">
      <c r="A10069" s="2"/>
      <c r="B10069" s="4"/>
    </row>
    <row r="10070" spans="1:2" x14ac:dyDescent="0.3">
      <c r="A10070" s="2"/>
      <c r="B10070" s="4"/>
    </row>
    <row r="10071" spans="1:2" x14ac:dyDescent="0.3">
      <c r="A10071" s="2"/>
      <c r="B10071" s="4"/>
    </row>
    <row r="10072" spans="1:2" x14ac:dyDescent="0.3">
      <c r="A10072" s="2"/>
      <c r="B10072" s="4"/>
    </row>
    <row r="10073" spans="1:2" x14ac:dyDescent="0.3">
      <c r="A10073" s="2"/>
      <c r="B10073" s="4"/>
    </row>
    <row r="10074" spans="1:2" x14ac:dyDescent="0.3">
      <c r="A10074" s="2"/>
      <c r="B10074" s="4"/>
    </row>
    <row r="10075" spans="1:2" x14ac:dyDescent="0.3">
      <c r="A10075" s="2"/>
      <c r="B10075" s="4"/>
    </row>
    <row r="10076" spans="1:2" x14ac:dyDescent="0.3">
      <c r="A10076" s="2"/>
      <c r="B10076" s="4"/>
    </row>
    <row r="10077" spans="1:2" x14ac:dyDescent="0.3">
      <c r="A10077" s="2"/>
      <c r="B10077" s="4"/>
    </row>
    <row r="10078" spans="1:2" x14ac:dyDescent="0.3">
      <c r="A10078" s="2"/>
      <c r="B10078" s="4"/>
    </row>
    <row r="10079" spans="1:2" x14ac:dyDescent="0.3">
      <c r="A10079" s="2"/>
      <c r="B10079" s="4"/>
    </row>
    <row r="10080" spans="1:2" x14ac:dyDescent="0.3">
      <c r="A10080" s="2"/>
      <c r="B10080" s="4"/>
    </row>
    <row r="10081" spans="1:2" x14ac:dyDescent="0.3">
      <c r="A10081" s="2"/>
      <c r="B10081" s="4"/>
    </row>
    <row r="10082" spans="1:2" x14ac:dyDescent="0.3">
      <c r="A10082" s="2"/>
      <c r="B10082" s="4"/>
    </row>
    <row r="10083" spans="1:2" x14ac:dyDescent="0.3">
      <c r="A10083" s="2"/>
      <c r="B10083" s="4"/>
    </row>
    <row r="10084" spans="1:2" x14ac:dyDescent="0.3">
      <c r="A10084" s="2"/>
      <c r="B10084" s="4"/>
    </row>
    <row r="10085" spans="1:2" x14ac:dyDescent="0.3">
      <c r="A10085" s="2"/>
      <c r="B10085" s="4"/>
    </row>
    <row r="10086" spans="1:2" x14ac:dyDescent="0.3">
      <c r="A10086" s="2"/>
      <c r="B10086" s="4"/>
    </row>
    <row r="10087" spans="1:2" x14ac:dyDescent="0.3">
      <c r="A10087" s="2"/>
      <c r="B10087" s="4"/>
    </row>
    <row r="10088" spans="1:2" x14ac:dyDescent="0.3">
      <c r="A10088" s="2"/>
      <c r="B10088" s="4"/>
    </row>
    <row r="10089" spans="1:2" x14ac:dyDescent="0.3">
      <c r="A10089" s="2"/>
      <c r="B10089" s="4"/>
    </row>
    <row r="10090" spans="1:2" x14ac:dyDescent="0.3">
      <c r="A10090" s="2"/>
      <c r="B10090" s="4"/>
    </row>
    <row r="10091" spans="1:2" x14ac:dyDescent="0.3">
      <c r="A10091" s="2"/>
      <c r="B10091" s="4"/>
    </row>
    <row r="10092" spans="1:2" x14ac:dyDescent="0.3">
      <c r="A10092" s="2"/>
      <c r="B10092" s="4"/>
    </row>
    <row r="10093" spans="1:2" x14ac:dyDescent="0.3">
      <c r="A10093" s="2"/>
      <c r="B10093" s="4"/>
    </row>
    <row r="10094" spans="1:2" x14ac:dyDescent="0.3">
      <c r="A10094" s="2"/>
      <c r="B10094" s="4"/>
    </row>
    <row r="10095" spans="1:2" x14ac:dyDescent="0.3">
      <c r="A10095" s="2"/>
      <c r="B10095" s="4"/>
    </row>
    <row r="10096" spans="1:2" x14ac:dyDescent="0.3">
      <c r="A10096" s="2"/>
      <c r="B10096" s="4"/>
    </row>
    <row r="10097" spans="1:2" x14ac:dyDescent="0.3">
      <c r="A10097" s="2"/>
      <c r="B10097" s="4"/>
    </row>
    <row r="10098" spans="1:2" x14ac:dyDescent="0.3">
      <c r="A10098" s="2"/>
      <c r="B10098" s="4"/>
    </row>
    <row r="10099" spans="1:2" x14ac:dyDescent="0.3">
      <c r="A10099" s="2"/>
      <c r="B10099" s="4"/>
    </row>
    <row r="10100" spans="1:2" x14ac:dyDescent="0.3">
      <c r="A10100" s="2"/>
      <c r="B10100" s="4"/>
    </row>
    <row r="10101" spans="1:2" x14ac:dyDescent="0.3">
      <c r="A10101" s="2"/>
      <c r="B10101" s="4"/>
    </row>
    <row r="10102" spans="1:2" x14ac:dyDescent="0.3">
      <c r="A10102" s="2"/>
      <c r="B10102" s="4"/>
    </row>
    <row r="10103" spans="1:2" x14ac:dyDescent="0.3">
      <c r="A10103" s="2"/>
      <c r="B10103" s="4"/>
    </row>
    <row r="10104" spans="1:2" x14ac:dyDescent="0.3">
      <c r="A10104" s="2"/>
      <c r="B10104" s="4"/>
    </row>
    <row r="10105" spans="1:2" x14ac:dyDescent="0.3">
      <c r="A10105" s="2"/>
      <c r="B10105" s="4"/>
    </row>
    <row r="10106" spans="1:2" x14ac:dyDescent="0.3">
      <c r="A10106" s="2"/>
      <c r="B10106" s="4"/>
    </row>
    <row r="10107" spans="1:2" x14ac:dyDescent="0.3">
      <c r="A10107" s="2"/>
      <c r="B10107" s="4"/>
    </row>
    <row r="10108" spans="1:2" x14ac:dyDescent="0.3">
      <c r="A10108" s="2"/>
      <c r="B10108" s="4"/>
    </row>
    <row r="10109" spans="1:2" x14ac:dyDescent="0.3">
      <c r="A10109" s="2"/>
      <c r="B10109" s="4"/>
    </row>
    <row r="10110" spans="1:2" x14ac:dyDescent="0.3">
      <c r="A10110" s="2"/>
      <c r="B10110" s="4"/>
    </row>
    <row r="10111" spans="1:2" x14ac:dyDescent="0.3">
      <c r="A10111" s="2"/>
      <c r="B10111" s="4"/>
    </row>
    <row r="10112" spans="1:2" x14ac:dyDescent="0.3">
      <c r="A10112" s="2"/>
      <c r="B10112" s="4"/>
    </row>
    <row r="10113" spans="1:2" x14ac:dyDescent="0.3">
      <c r="A10113" s="2"/>
      <c r="B10113" s="4"/>
    </row>
    <row r="10114" spans="1:2" x14ac:dyDescent="0.3">
      <c r="A10114" s="2"/>
      <c r="B10114" s="4"/>
    </row>
    <row r="10115" spans="1:2" x14ac:dyDescent="0.3">
      <c r="A10115" s="2"/>
      <c r="B10115" s="4"/>
    </row>
    <row r="10116" spans="1:2" x14ac:dyDescent="0.3">
      <c r="A10116" s="2"/>
      <c r="B10116" s="4"/>
    </row>
    <row r="10117" spans="1:2" x14ac:dyDescent="0.3">
      <c r="A10117" s="2"/>
      <c r="B10117" s="4"/>
    </row>
    <row r="10118" spans="1:2" x14ac:dyDescent="0.3">
      <c r="A10118" s="2"/>
      <c r="B10118" s="4"/>
    </row>
    <row r="10119" spans="1:2" x14ac:dyDescent="0.3">
      <c r="A10119" s="2"/>
      <c r="B10119" s="4"/>
    </row>
    <row r="10120" spans="1:2" x14ac:dyDescent="0.3">
      <c r="A10120" s="2"/>
      <c r="B10120" s="4"/>
    </row>
    <row r="10121" spans="1:2" x14ac:dyDescent="0.3">
      <c r="A10121" s="2"/>
      <c r="B10121" s="4"/>
    </row>
    <row r="10122" spans="1:2" x14ac:dyDescent="0.3">
      <c r="A10122" s="2"/>
      <c r="B10122" s="4"/>
    </row>
    <row r="10123" spans="1:2" x14ac:dyDescent="0.3">
      <c r="A10123" s="2"/>
      <c r="B10123" s="4"/>
    </row>
    <row r="10124" spans="1:2" x14ac:dyDescent="0.3">
      <c r="A10124" s="2"/>
      <c r="B10124" s="4"/>
    </row>
    <row r="10125" spans="1:2" x14ac:dyDescent="0.3">
      <c r="A10125" s="2"/>
      <c r="B10125" s="4"/>
    </row>
    <row r="10126" spans="1:2" x14ac:dyDescent="0.3">
      <c r="A10126" s="2"/>
      <c r="B10126" s="4"/>
    </row>
    <row r="10127" spans="1:2" x14ac:dyDescent="0.3">
      <c r="A10127" s="2"/>
      <c r="B10127" s="4"/>
    </row>
    <row r="10128" spans="1:2" x14ac:dyDescent="0.3">
      <c r="A10128" s="2"/>
      <c r="B10128" s="4"/>
    </row>
    <row r="10129" spans="1:2" x14ac:dyDescent="0.3">
      <c r="A10129" s="2"/>
      <c r="B10129" s="4"/>
    </row>
    <row r="10130" spans="1:2" x14ac:dyDescent="0.3">
      <c r="A10130" s="2"/>
      <c r="B10130" s="4"/>
    </row>
    <row r="10131" spans="1:2" x14ac:dyDescent="0.3">
      <c r="A10131" s="2"/>
      <c r="B10131" s="4"/>
    </row>
    <row r="10132" spans="1:2" x14ac:dyDescent="0.3">
      <c r="A10132" s="2"/>
      <c r="B10132" s="4"/>
    </row>
    <row r="10133" spans="1:2" x14ac:dyDescent="0.3">
      <c r="A10133" s="2"/>
      <c r="B10133" s="4"/>
    </row>
    <row r="10134" spans="1:2" x14ac:dyDescent="0.3">
      <c r="A10134" s="2"/>
      <c r="B10134" s="4"/>
    </row>
    <row r="10135" spans="1:2" x14ac:dyDescent="0.3">
      <c r="A10135" s="2"/>
      <c r="B10135" s="4"/>
    </row>
    <row r="10136" spans="1:2" x14ac:dyDescent="0.3">
      <c r="A10136" s="2"/>
      <c r="B10136" s="4"/>
    </row>
    <row r="10137" spans="1:2" x14ac:dyDescent="0.3">
      <c r="A10137" s="2"/>
      <c r="B10137" s="4"/>
    </row>
    <row r="10138" spans="1:2" x14ac:dyDescent="0.3">
      <c r="A10138" s="2"/>
      <c r="B10138" s="4"/>
    </row>
    <row r="10139" spans="1:2" x14ac:dyDescent="0.3">
      <c r="A10139" s="2"/>
      <c r="B10139" s="4"/>
    </row>
    <row r="10140" spans="1:2" x14ac:dyDescent="0.3">
      <c r="A10140" s="2"/>
      <c r="B10140" s="4"/>
    </row>
    <row r="10141" spans="1:2" x14ac:dyDescent="0.3">
      <c r="A10141" s="2"/>
      <c r="B10141" s="4"/>
    </row>
    <row r="10142" spans="1:2" x14ac:dyDescent="0.3">
      <c r="A10142" s="2"/>
      <c r="B10142" s="4"/>
    </row>
    <row r="10143" spans="1:2" x14ac:dyDescent="0.3">
      <c r="A10143" s="2"/>
      <c r="B10143" s="4"/>
    </row>
    <row r="10144" spans="1:2" x14ac:dyDescent="0.3">
      <c r="A10144" s="2"/>
      <c r="B10144" s="4"/>
    </row>
    <row r="10145" spans="1:2" x14ac:dyDescent="0.3">
      <c r="A10145" s="2"/>
      <c r="B10145" s="4"/>
    </row>
    <row r="10146" spans="1:2" x14ac:dyDescent="0.3">
      <c r="A10146" s="2"/>
      <c r="B10146" s="4"/>
    </row>
    <row r="10147" spans="1:2" x14ac:dyDescent="0.3">
      <c r="A10147" s="2"/>
      <c r="B10147" s="4"/>
    </row>
    <row r="10148" spans="1:2" x14ac:dyDescent="0.3">
      <c r="A10148" s="2"/>
      <c r="B10148" s="4"/>
    </row>
    <row r="10149" spans="1:2" x14ac:dyDescent="0.3">
      <c r="A10149" s="2"/>
      <c r="B10149" s="4"/>
    </row>
    <row r="10150" spans="1:2" x14ac:dyDescent="0.3">
      <c r="A10150" s="2"/>
      <c r="B10150" s="4"/>
    </row>
    <row r="10151" spans="1:2" x14ac:dyDescent="0.3">
      <c r="A10151" s="2"/>
      <c r="B10151" s="4"/>
    </row>
    <row r="10152" spans="1:2" x14ac:dyDescent="0.3">
      <c r="A10152" s="2"/>
      <c r="B10152" s="4"/>
    </row>
    <row r="10153" spans="1:2" x14ac:dyDescent="0.3">
      <c r="A10153" s="2"/>
      <c r="B10153" s="4"/>
    </row>
    <row r="10154" spans="1:2" x14ac:dyDescent="0.3">
      <c r="A10154" s="2"/>
      <c r="B10154" s="4"/>
    </row>
    <row r="10155" spans="1:2" x14ac:dyDescent="0.3">
      <c r="A10155" s="2"/>
      <c r="B10155" s="4"/>
    </row>
    <row r="10156" spans="1:2" x14ac:dyDescent="0.3">
      <c r="A10156" s="2"/>
      <c r="B10156" s="4"/>
    </row>
    <row r="10157" spans="1:2" x14ac:dyDescent="0.3">
      <c r="A10157" s="2"/>
      <c r="B10157" s="4"/>
    </row>
    <row r="10158" spans="1:2" x14ac:dyDescent="0.3">
      <c r="A10158" s="2"/>
      <c r="B10158" s="4"/>
    </row>
    <row r="10159" spans="1:2" x14ac:dyDescent="0.3">
      <c r="A10159" s="2"/>
      <c r="B10159" s="4"/>
    </row>
    <row r="10160" spans="1:2" x14ac:dyDescent="0.3">
      <c r="A10160" s="2"/>
      <c r="B10160" s="4"/>
    </row>
    <row r="10161" spans="1:2" x14ac:dyDescent="0.3">
      <c r="A10161" s="2"/>
      <c r="B10161" s="4"/>
    </row>
    <row r="10162" spans="1:2" x14ac:dyDescent="0.3">
      <c r="A10162" s="2"/>
      <c r="B10162" s="4"/>
    </row>
    <row r="10163" spans="1:2" x14ac:dyDescent="0.3">
      <c r="A10163" s="2"/>
      <c r="B10163" s="4"/>
    </row>
    <row r="10164" spans="1:2" x14ac:dyDescent="0.3">
      <c r="A10164" s="2"/>
      <c r="B10164" s="4"/>
    </row>
    <row r="10165" spans="1:2" x14ac:dyDescent="0.3">
      <c r="A10165" s="2"/>
      <c r="B10165" s="4"/>
    </row>
    <row r="10166" spans="1:2" x14ac:dyDescent="0.3">
      <c r="A10166" s="2"/>
      <c r="B10166" s="4"/>
    </row>
    <row r="10167" spans="1:2" x14ac:dyDescent="0.3">
      <c r="A10167" s="2"/>
      <c r="B10167" s="4"/>
    </row>
    <row r="10168" spans="1:2" x14ac:dyDescent="0.3">
      <c r="A10168" s="2"/>
      <c r="B10168" s="4"/>
    </row>
    <row r="10169" spans="1:2" x14ac:dyDescent="0.3">
      <c r="A10169" s="2"/>
      <c r="B10169" s="4"/>
    </row>
    <row r="10170" spans="1:2" x14ac:dyDescent="0.3">
      <c r="A10170" s="2"/>
      <c r="B10170" s="4"/>
    </row>
    <row r="10171" spans="1:2" x14ac:dyDescent="0.3">
      <c r="A10171" s="2"/>
      <c r="B10171" s="4"/>
    </row>
    <row r="10172" spans="1:2" x14ac:dyDescent="0.3">
      <c r="A10172" s="2"/>
      <c r="B10172" s="4"/>
    </row>
    <row r="10173" spans="1:2" x14ac:dyDescent="0.3">
      <c r="A10173" s="2"/>
      <c r="B10173" s="4"/>
    </row>
    <row r="10174" spans="1:2" x14ac:dyDescent="0.3">
      <c r="A10174" s="2"/>
      <c r="B10174" s="4"/>
    </row>
    <row r="10175" spans="1:2" x14ac:dyDescent="0.3">
      <c r="A10175" s="2"/>
      <c r="B10175" s="4"/>
    </row>
    <row r="10176" spans="1:2" x14ac:dyDescent="0.3">
      <c r="A10176" s="2"/>
      <c r="B10176" s="4"/>
    </row>
    <row r="10177" spans="1:2" x14ac:dyDescent="0.3">
      <c r="A10177" s="2"/>
      <c r="B10177" s="4"/>
    </row>
    <row r="10178" spans="1:2" x14ac:dyDescent="0.3">
      <c r="A10178" s="2"/>
      <c r="B10178" s="4"/>
    </row>
    <row r="10179" spans="1:2" x14ac:dyDescent="0.3">
      <c r="A10179" s="2"/>
      <c r="B10179" s="4"/>
    </row>
    <row r="10180" spans="1:2" x14ac:dyDescent="0.3">
      <c r="A10180" s="2"/>
      <c r="B10180" s="4"/>
    </row>
    <row r="10181" spans="1:2" x14ac:dyDescent="0.3">
      <c r="A10181" s="2"/>
      <c r="B10181" s="4"/>
    </row>
    <row r="10182" spans="1:2" x14ac:dyDescent="0.3">
      <c r="A10182" s="2"/>
      <c r="B10182" s="4"/>
    </row>
    <row r="10183" spans="1:2" x14ac:dyDescent="0.3">
      <c r="A10183" s="2"/>
      <c r="B10183" s="4"/>
    </row>
    <row r="10184" spans="1:2" x14ac:dyDescent="0.3">
      <c r="A10184" s="2"/>
      <c r="B10184" s="4"/>
    </row>
    <row r="10185" spans="1:2" x14ac:dyDescent="0.3">
      <c r="A10185" s="2"/>
      <c r="B10185" s="4"/>
    </row>
    <row r="10186" spans="1:2" x14ac:dyDescent="0.3">
      <c r="A10186" s="2"/>
      <c r="B10186" s="4"/>
    </row>
    <row r="10187" spans="1:2" x14ac:dyDescent="0.3">
      <c r="A10187" s="2"/>
      <c r="B10187" s="4"/>
    </row>
    <row r="10188" spans="1:2" x14ac:dyDescent="0.3">
      <c r="A10188" s="2"/>
      <c r="B10188" s="4"/>
    </row>
    <row r="10189" spans="1:2" x14ac:dyDescent="0.3">
      <c r="A10189" s="2"/>
      <c r="B10189" s="4"/>
    </row>
    <row r="10190" spans="1:2" x14ac:dyDescent="0.3">
      <c r="A10190" s="2"/>
      <c r="B10190" s="4"/>
    </row>
    <row r="10191" spans="1:2" x14ac:dyDescent="0.3">
      <c r="A10191" s="2"/>
      <c r="B10191" s="4"/>
    </row>
    <row r="10192" spans="1:2" x14ac:dyDescent="0.3">
      <c r="A10192" s="2"/>
      <c r="B10192" s="4"/>
    </row>
    <row r="10193" spans="1:2" x14ac:dyDescent="0.3">
      <c r="A10193" s="2"/>
      <c r="B10193" s="4"/>
    </row>
    <row r="10194" spans="1:2" x14ac:dyDescent="0.3">
      <c r="A10194" s="2"/>
      <c r="B10194" s="4"/>
    </row>
    <row r="10195" spans="1:2" x14ac:dyDescent="0.3">
      <c r="A10195" s="2"/>
      <c r="B10195" s="4"/>
    </row>
    <row r="10196" spans="1:2" x14ac:dyDescent="0.3">
      <c r="A10196" s="2"/>
      <c r="B10196" s="4"/>
    </row>
    <row r="10197" spans="1:2" x14ac:dyDescent="0.3">
      <c r="A10197" s="2"/>
      <c r="B10197" s="4"/>
    </row>
    <row r="10198" spans="1:2" x14ac:dyDescent="0.3">
      <c r="A10198" s="2"/>
      <c r="B10198" s="4"/>
    </row>
    <row r="10199" spans="1:2" x14ac:dyDescent="0.3">
      <c r="A10199" s="2"/>
      <c r="B10199" s="4"/>
    </row>
    <row r="10200" spans="1:2" x14ac:dyDescent="0.3">
      <c r="A10200" s="2"/>
      <c r="B10200" s="4"/>
    </row>
    <row r="10201" spans="1:2" x14ac:dyDescent="0.3">
      <c r="A10201" s="2"/>
      <c r="B10201" s="4"/>
    </row>
    <row r="10202" spans="1:2" x14ac:dyDescent="0.3">
      <c r="A10202" s="2"/>
      <c r="B10202" s="4"/>
    </row>
    <row r="10203" spans="1:2" x14ac:dyDescent="0.3">
      <c r="A10203" s="2"/>
      <c r="B10203" s="4"/>
    </row>
    <row r="10204" spans="1:2" x14ac:dyDescent="0.3">
      <c r="A10204" s="2"/>
      <c r="B10204" s="4"/>
    </row>
    <row r="10205" spans="1:2" x14ac:dyDescent="0.3">
      <c r="A10205" s="2"/>
      <c r="B10205" s="4"/>
    </row>
    <row r="10206" spans="1:2" x14ac:dyDescent="0.3">
      <c r="A10206" s="2"/>
      <c r="B10206" s="4"/>
    </row>
    <row r="10207" spans="1:2" x14ac:dyDescent="0.3">
      <c r="A10207" s="2"/>
      <c r="B10207" s="4"/>
    </row>
    <row r="10208" spans="1:2" x14ac:dyDescent="0.3">
      <c r="A10208" s="2"/>
      <c r="B10208" s="4"/>
    </row>
    <row r="10209" spans="1:2" x14ac:dyDescent="0.3">
      <c r="A10209" s="2"/>
      <c r="B10209" s="4"/>
    </row>
    <row r="10210" spans="1:2" x14ac:dyDescent="0.3">
      <c r="A10210" s="2"/>
      <c r="B10210" s="4"/>
    </row>
    <row r="10211" spans="1:2" x14ac:dyDescent="0.3">
      <c r="A10211" s="2"/>
      <c r="B10211" s="4"/>
    </row>
    <row r="10212" spans="1:2" x14ac:dyDescent="0.3">
      <c r="A10212" s="2"/>
      <c r="B10212" s="4"/>
    </row>
    <row r="10213" spans="1:2" x14ac:dyDescent="0.3">
      <c r="A10213" s="2"/>
      <c r="B10213" s="4"/>
    </row>
    <row r="10214" spans="1:2" x14ac:dyDescent="0.3">
      <c r="A10214" s="2"/>
      <c r="B10214" s="4"/>
    </row>
    <row r="10215" spans="1:2" x14ac:dyDescent="0.3">
      <c r="A10215" s="2"/>
      <c r="B10215" s="4"/>
    </row>
    <row r="10216" spans="1:2" x14ac:dyDescent="0.3">
      <c r="A10216" s="2"/>
      <c r="B10216" s="4"/>
    </row>
    <row r="10217" spans="1:2" x14ac:dyDescent="0.3">
      <c r="A10217" s="2"/>
      <c r="B10217" s="4"/>
    </row>
    <row r="10218" spans="1:2" x14ac:dyDescent="0.3">
      <c r="A10218" s="2"/>
      <c r="B10218" s="4"/>
    </row>
    <row r="10219" spans="1:2" x14ac:dyDescent="0.3">
      <c r="A10219" s="2"/>
      <c r="B10219" s="4"/>
    </row>
    <row r="10220" spans="1:2" x14ac:dyDescent="0.3">
      <c r="A10220" s="2"/>
      <c r="B10220" s="4"/>
    </row>
    <row r="10221" spans="1:2" x14ac:dyDescent="0.3">
      <c r="A10221" s="2"/>
      <c r="B10221" s="4"/>
    </row>
    <row r="10222" spans="1:2" x14ac:dyDescent="0.3">
      <c r="A10222" s="2"/>
      <c r="B10222" s="4"/>
    </row>
    <row r="10223" spans="1:2" x14ac:dyDescent="0.3">
      <c r="A10223" s="2"/>
      <c r="B10223" s="4"/>
    </row>
    <row r="10224" spans="1:2" x14ac:dyDescent="0.3">
      <c r="A10224" s="2"/>
      <c r="B10224" s="4"/>
    </row>
    <row r="10225" spans="1:2" x14ac:dyDescent="0.3">
      <c r="A10225" s="2"/>
      <c r="B10225" s="4"/>
    </row>
    <row r="10226" spans="1:2" x14ac:dyDescent="0.3">
      <c r="A10226" s="2"/>
      <c r="B10226" s="4"/>
    </row>
    <row r="10227" spans="1:2" x14ac:dyDescent="0.3">
      <c r="A10227" s="2"/>
      <c r="B10227" s="4"/>
    </row>
    <row r="10228" spans="1:2" x14ac:dyDescent="0.3">
      <c r="A10228" s="2"/>
      <c r="B10228" s="4"/>
    </row>
    <row r="10229" spans="1:2" x14ac:dyDescent="0.3">
      <c r="A10229" s="2"/>
      <c r="B10229" s="4"/>
    </row>
    <row r="10230" spans="1:2" x14ac:dyDescent="0.3">
      <c r="A10230" s="2"/>
      <c r="B10230" s="4"/>
    </row>
    <row r="10231" spans="1:2" x14ac:dyDescent="0.3">
      <c r="A10231" s="2"/>
      <c r="B10231" s="4"/>
    </row>
    <row r="10232" spans="1:2" x14ac:dyDescent="0.3">
      <c r="A10232" s="2"/>
      <c r="B10232" s="4"/>
    </row>
    <row r="10233" spans="1:2" x14ac:dyDescent="0.3">
      <c r="A10233" s="2"/>
      <c r="B10233" s="4"/>
    </row>
    <row r="10234" spans="1:2" x14ac:dyDescent="0.3">
      <c r="A10234" s="2"/>
      <c r="B10234" s="4"/>
    </row>
    <row r="10235" spans="1:2" x14ac:dyDescent="0.3">
      <c r="A10235" s="2"/>
      <c r="B10235" s="4"/>
    </row>
    <row r="10236" spans="1:2" x14ac:dyDescent="0.3">
      <c r="A10236" s="2"/>
      <c r="B10236" s="4"/>
    </row>
    <row r="10237" spans="1:2" x14ac:dyDescent="0.3">
      <c r="A10237" s="2"/>
      <c r="B10237" s="4"/>
    </row>
    <row r="10238" spans="1:2" x14ac:dyDescent="0.3">
      <c r="A10238" s="2"/>
      <c r="B10238" s="4"/>
    </row>
    <row r="10239" spans="1:2" x14ac:dyDescent="0.3">
      <c r="A10239" s="2"/>
      <c r="B10239" s="4"/>
    </row>
    <row r="10240" spans="1:2" x14ac:dyDescent="0.3">
      <c r="A10240" s="2"/>
      <c r="B10240" s="4"/>
    </row>
    <row r="10241" spans="1:2" x14ac:dyDescent="0.3">
      <c r="A10241" s="2"/>
      <c r="B10241" s="4"/>
    </row>
    <row r="10242" spans="1:2" x14ac:dyDescent="0.3">
      <c r="A10242" s="2"/>
      <c r="B10242" s="4"/>
    </row>
    <row r="10243" spans="1:2" x14ac:dyDescent="0.3">
      <c r="A10243" s="2"/>
      <c r="B10243" s="4"/>
    </row>
    <row r="10244" spans="1:2" x14ac:dyDescent="0.3">
      <c r="A10244" s="2"/>
      <c r="B10244" s="4"/>
    </row>
    <row r="10245" spans="1:2" x14ac:dyDescent="0.3">
      <c r="A10245" s="2"/>
      <c r="B10245" s="4"/>
    </row>
    <row r="10246" spans="1:2" x14ac:dyDescent="0.3">
      <c r="A10246" s="2"/>
      <c r="B10246" s="4"/>
    </row>
    <row r="10247" spans="1:2" x14ac:dyDescent="0.3">
      <c r="A10247" s="2"/>
      <c r="B10247" s="4"/>
    </row>
    <row r="10248" spans="1:2" x14ac:dyDescent="0.3">
      <c r="A10248" s="2"/>
      <c r="B10248" s="4"/>
    </row>
    <row r="10249" spans="1:2" x14ac:dyDescent="0.3">
      <c r="A10249" s="2"/>
      <c r="B10249" s="4"/>
    </row>
    <row r="10250" spans="1:2" x14ac:dyDescent="0.3">
      <c r="A10250" s="2"/>
      <c r="B10250" s="4"/>
    </row>
    <row r="10251" spans="1:2" x14ac:dyDescent="0.3">
      <c r="A10251" s="2"/>
      <c r="B10251" s="4"/>
    </row>
    <row r="10252" spans="1:2" x14ac:dyDescent="0.3">
      <c r="A10252" s="2"/>
      <c r="B10252" s="4"/>
    </row>
    <row r="10253" spans="1:2" x14ac:dyDescent="0.3">
      <c r="A10253" s="2"/>
      <c r="B10253" s="4"/>
    </row>
    <row r="10254" spans="1:2" x14ac:dyDescent="0.3">
      <c r="A10254" s="2"/>
      <c r="B10254" s="4"/>
    </row>
    <row r="10255" spans="1:2" x14ac:dyDescent="0.3">
      <c r="A10255" s="2"/>
      <c r="B10255" s="4"/>
    </row>
    <row r="10256" spans="1:2" x14ac:dyDescent="0.3">
      <c r="A10256" s="2"/>
      <c r="B10256" s="4"/>
    </row>
    <row r="10257" spans="1:2" x14ac:dyDescent="0.3">
      <c r="A10257" s="2"/>
      <c r="B10257" s="4"/>
    </row>
    <row r="10258" spans="1:2" x14ac:dyDescent="0.3">
      <c r="A10258" s="2"/>
      <c r="B10258" s="4"/>
    </row>
    <row r="10259" spans="1:2" x14ac:dyDescent="0.3">
      <c r="A10259" s="2"/>
      <c r="B10259" s="4"/>
    </row>
    <row r="10260" spans="1:2" x14ac:dyDescent="0.3">
      <c r="A10260" s="2"/>
      <c r="B10260" s="4"/>
    </row>
    <row r="10261" spans="1:2" x14ac:dyDescent="0.3">
      <c r="A10261" s="2"/>
      <c r="B10261" s="4"/>
    </row>
    <row r="10262" spans="1:2" x14ac:dyDescent="0.3">
      <c r="A10262" s="2"/>
      <c r="B10262" s="4"/>
    </row>
    <row r="10263" spans="1:2" x14ac:dyDescent="0.3">
      <c r="A10263" s="2"/>
      <c r="B10263" s="4"/>
    </row>
    <row r="10264" spans="1:2" x14ac:dyDescent="0.3">
      <c r="A10264" s="2"/>
      <c r="B10264" s="4"/>
    </row>
    <row r="10265" spans="1:2" x14ac:dyDescent="0.3">
      <c r="A10265" s="2"/>
      <c r="B10265" s="4"/>
    </row>
    <row r="10266" spans="1:2" x14ac:dyDescent="0.3">
      <c r="A10266" s="2"/>
      <c r="B10266" s="4"/>
    </row>
    <row r="10267" spans="1:2" x14ac:dyDescent="0.3">
      <c r="A10267" s="2"/>
      <c r="B10267" s="4"/>
    </row>
    <row r="10268" spans="1:2" x14ac:dyDescent="0.3">
      <c r="A10268" s="2"/>
      <c r="B10268" s="4"/>
    </row>
    <row r="10269" spans="1:2" x14ac:dyDescent="0.3">
      <c r="A10269" s="2"/>
      <c r="B10269" s="4"/>
    </row>
    <row r="10270" spans="1:2" x14ac:dyDescent="0.3">
      <c r="A10270" s="2"/>
      <c r="B10270" s="4"/>
    </row>
    <row r="10271" spans="1:2" x14ac:dyDescent="0.3">
      <c r="A10271" s="2"/>
      <c r="B10271" s="4"/>
    </row>
    <row r="10272" spans="1:2" x14ac:dyDescent="0.3">
      <c r="A10272" s="2"/>
      <c r="B10272" s="4"/>
    </row>
    <row r="10273" spans="1:2" x14ac:dyDescent="0.3">
      <c r="A10273" s="2"/>
      <c r="B10273" s="4"/>
    </row>
    <row r="10274" spans="1:2" x14ac:dyDescent="0.3">
      <c r="A10274" s="2"/>
      <c r="B10274" s="4"/>
    </row>
    <row r="10275" spans="1:2" x14ac:dyDescent="0.3">
      <c r="A10275" s="2"/>
      <c r="B10275" s="4"/>
    </row>
    <row r="10276" spans="1:2" x14ac:dyDescent="0.3">
      <c r="A10276" s="2"/>
      <c r="B10276" s="4"/>
    </row>
    <row r="10277" spans="1:2" x14ac:dyDescent="0.3">
      <c r="A10277" s="2"/>
      <c r="B10277" s="4"/>
    </row>
    <row r="10278" spans="1:2" x14ac:dyDescent="0.3">
      <c r="A10278" s="2"/>
      <c r="B10278" s="4"/>
    </row>
    <row r="10279" spans="1:2" x14ac:dyDescent="0.3">
      <c r="A10279" s="2"/>
      <c r="B10279" s="4"/>
    </row>
    <row r="10280" spans="1:2" x14ac:dyDescent="0.3">
      <c r="A10280" s="2"/>
      <c r="B10280" s="4"/>
    </row>
    <row r="10281" spans="1:2" x14ac:dyDescent="0.3">
      <c r="A10281" s="2"/>
      <c r="B10281" s="4"/>
    </row>
    <row r="10282" spans="1:2" x14ac:dyDescent="0.3">
      <c r="A10282" s="2"/>
      <c r="B10282" s="4"/>
    </row>
    <row r="10283" spans="1:2" x14ac:dyDescent="0.3">
      <c r="A10283" s="2"/>
      <c r="B10283" s="4"/>
    </row>
    <row r="10284" spans="1:2" x14ac:dyDescent="0.3">
      <c r="A10284" s="2"/>
      <c r="B10284" s="4"/>
    </row>
    <row r="10285" spans="1:2" x14ac:dyDescent="0.3">
      <c r="A10285" s="2"/>
      <c r="B10285" s="4"/>
    </row>
    <row r="10286" spans="1:2" x14ac:dyDescent="0.3">
      <c r="A10286" s="2"/>
      <c r="B10286" s="4"/>
    </row>
    <row r="10287" spans="1:2" x14ac:dyDescent="0.3">
      <c r="A10287" s="2"/>
      <c r="B10287" s="4"/>
    </row>
    <row r="10288" spans="1:2" x14ac:dyDescent="0.3">
      <c r="A10288" s="2"/>
      <c r="B10288" s="4"/>
    </row>
    <row r="10289" spans="1:2" x14ac:dyDescent="0.3">
      <c r="A10289" s="2"/>
      <c r="B10289" s="4"/>
    </row>
    <row r="10290" spans="1:2" x14ac:dyDescent="0.3">
      <c r="A10290" s="2"/>
      <c r="B10290" s="4"/>
    </row>
    <row r="10291" spans="1:2" x14ac:dyDescent="0.3">
      <c r="A10291" s="2"/>
      <c r="B10291" s="4"/>
    </row>
    <row r="10292" spans="1:2" x14ac:dyDescent="0.3">
      <c r="A10292" s="2"/>
      <c r="B10292" s="4"/>
    </row>
    <row r="10293" spans="1:2" x14ac:dyDescent="0.3">
      <c r="A10293" s="2"/>
      <c r="B10293" s="4"/>
    </row>
    <row r="10294" spans="1:2" x14ac:dyDescent="0.3">
      <c r="A10294" s="2"/>
      <c r="B10294" s="4"/>
    </row>
    <row r="10295" spans="1:2" x14ac:dyDescent="0.3">
      <c r="A10295" s="2"/>
      <c r="B10295" s="4"/>
    </row>
    <row r="10296" spans="1:2" x14ac:dyDescent="0.3">
      <c r="A10296" s="2"/>
      <c r="B10296" s="4"/>
    </row>
    <row r="10297" spans="1:2" x14ac:dyDescent="0.3">
      <c r="A10297" s="2"/>
      <c r="B10297" s="4"/>
    </row>
    <row r="10298" spans="1:2" x14ac:dyDescent="0.3">
      <c r="A10298" s="2"/>
      <c r="B10298" s="4"/>
    </row>
    <row r="10299" spans="1:2" x14ac:dyDescent="0.3">
      <c r="A10299" s="2"/>
      <c r="B10299" s="4"/>
    </row>
    <row r="10300" spans="1:2" x14ac:dyDescent="0.3">
      <c r="A10300" s="2"/>
      <c r="B10300" s="4"/>
    </row>
    <row r="10301" spans="1:2" x14ac:dyDescent="0.3">
      <c r="A10301" s="2"/>
      <c r="B10301" s="4"/>
    </row>
    <row r="10302" spans="1:2" x14ac:dyDescent="0.3">
      <c r="A10302" s="2"/>
      <c r="B10302" s="4"/>
    </row>
    <row r="10303" spans="1:2" x14ac:dyDescent="0.3">
      <c r="A10303" s="2"/>
      <c r="B10303" s="4"/>
    </row>
    <row r="10304" spans="1:2" x14ac:dyDescent="0.3">
      <c r="A10304" s="2"/>
      <c r="B10304" s="4"/>
    </row>
    <row r="10305" spans="1:2" x14ac:dyDescent="0.3">
      <c r="A10305" s="2"/>
      <c r="B10305" s="4"/>
    </row>
    <row r="10306" spans="1:2" x14ac:dyDescent="0.3">
      <c r="A10306" s="2"/>
      <c r="B10306" s="4"/>
    </row>
    <row r="10307" spans="1:2" x14ac:dyDescent="0.3">
      <c r="A10307" s="2"/>
      <c r="B10307" s="4"/>
    </row>
    <row r="10308" spans="1:2" x14ac:dyDescent="0.3">
      <c r="A10308" s="2"/>
      <c r="B10308" s="4"/>
    </row>
    <row r="10309" spans="1:2" x14ac:dyDescent="0.3">
      <c r="A10309" s="2"/>
      <c r="B10309" s="4"/>
    </row>
    <row r="10310" spans="1:2" x14ac:dyDescent="0.3">
      <c r="A10310" s="2"/>
      <c r="B10310" s="4"/>
    </row>
    <row r="10311" spans="1:2" x14ac:dyDescent="0.3">
      <c r="A10311" s="2"/>
      <c r="B10311" s="4"/>
    </row>
    <row r="10312" spans="1:2" x14ac:dyDescent="0.3">
      <c r="A10312" s="2"/>
      <c r="B10312" s="4"/>
    </row>
    <row r="10313" spans="1:2" x14ac:dyDescent="0.3">
      <c r="A10313" s="2"/>
      <c r="B10313" s="4"/>
    </row>
    <row r="10314" spans="1:2" x14ac:dyDescent="0.3">
      <c r="A10314" s="2"/>
      <c r="B10314" s="4"/>
    </row>
    <row r="10315" spans="1:2" x14ac:dyDescent="0.3">
      <c r="A10315" s="2"/>
      <c r="B10315" s="4"/>
    </row>
    <row r="10316" spans="1:2" x14ac:dyDescent="0.3">
      <c r="A10316" s="2"/>
      <c r="B10316" s="4"/>
    </row>
    <row r="10317" spans="1:2" x14ac:dyDescent="0.3">
      <c r="A10317" s="2"/>
      <c r="B10317" s="4"/>
    </row>
    <row r="10318" spans="1:2" x14ac:dyDescent="0.3">
      <c r="A10318" s="2"/>
      <c r="B10318" s="4"/>
    </row>
    <row r="10319" spans="1:2" x14ac:dyDescent="0.3">
      <c r="A10319" s="2"/>
      <c r="B10319" s="4"/>
    </row>
    <row r="10320" spans="1:2" x14ac:dyDescent="0.3">
      <c r="A10320" s="2"/>
      <c r="B10320" s="4"/>
    </row>
    <row r="10321" spans="1:2" x14ac:dyDescent="0.3">
      <c r="A10321" s="2"/>
      <c r="B10321" s="4"/>
    </row>
    <row r="10322" spans="1:2" x14ac:dyDescent="0.3">
      <c r="A10322" s="2"/>
      <c r="B10322" s="4"/>
    </row>
    <row r="10323" spans="1:2" x14ac:dyDescent="0.3">
      <c r="A10323" s="2"/>
      <c r="B10323" s="4"/>
    </row>
    <row r="10324" spans="1:2" x14ac:dyDescent="0.3">
      <c r="A10324" s="2"/>
      <c r="B10324" s="4"/>
    </row>
    <row r="10325" spans="1:2" x14ac:dyDescent="0.3">
      <c r="A10325" s="2"/>
      <c r="B10325" s="4"/>
    </row>
    <row r="10326" spans="1:2" x14ac:dyDescent="0.3">
      <c r="A10326" s="2"/>
      <c r="B10326" s="4"/>
    </row>
    <row r="10327" spans="1:2" x14ac:dyDescent="0.3">
      <c r="A10327" s="2"/>
      <c r="B10327" s="4"/>
    </row>
    <row r="10328" spans="1:2" x14ac:dyDescent="0.3">
      <c r="A10328" s="2"/>
      <c r="B10328" s="4"/>
    </row>
    <row r="10329" spans="1:2" x14ac:dyDescent="0.3">
      <c r="A10329" s="2"/>
      <c r="B10329" s="4"/>
    </row>
    <row r="10330" spans="1:2" x14ac:dyDescent="0.3">
      <c r="A10330" s="2"/>
      <c r="B10330" s="4"/>
    </row>
    <row r="10331" spans="1:2" x14ac:dyDescent="0.3">
      <c r="A10331" s="2"/>
      <c r="B10331" s="4"/>
    </row>
    <row r="10332" spans="1:2" x14ac:dyDescent="0.3">
      <c r="A10332" s="2"/>
      <c r="B10332" s="4"/>
    </row>
    <row r="10333" spans="1:2" x14ac:dyDescent="0.3">
      <c r="A10333" s="2"/>
      <c r="B10333" s="4"/>
    </row>
    <row r="10334" spans="1:2" x14ac:dyDescent="0.3">
      <c r="A10334" s="2"/>
      <c r="B10334" s="4"/>
    </row>
    <row r="10335" spans="1:2" x14ac:dyDescent="0.3">
      <c r="A10335" s="2"/>
      <c r="B10335" s="4"/>
    </row>
    <row r="10336" spans="1:2" x14ac:dyDescent="0.3">
      <c r="A10336" s="2"/>
      <c r="B10336" s="4"/>
    </row>
    <row r="10337" spans="1:2" x14ac:dyDescent="0.3">
      <c r="A10337" s="2"/>
      <c r="B10337" s="4"/>
    </row>
    <row r="10338" spans="1:2" x14ac:dyDescent="0.3">
      <c r="A10338" s="2"/>
      <c r="B10338" s="4"/>
    </row>
    <row r="10339" spans="1:2" x14ac:dyDescent="0.3">
      <c r="A10339" s="2"/>
      <c r="B10339" s="4"/>
    </row>
    <row r="10340" spans="1:2" x14ac:dyDescent="0.3">
      <c r="A10340" s="2"/>
      <c r="B10340" s="4"/>
    </row>
    <row r="10341" spans="1:2" x14ac:dyDescent="0.3">
      <c r="A10341" s="2"/>
      <c r="B10341" s="4"/>
    </row>
    <row r="10342" spans="1:2" x14ac:dyDescent="0.3">
      <c r="A10342" s="2"/>
      <c r="B10342" s="4"/>
    </row>
    <row r="10343" spans="1:2" x14ac:dyDescent="0.3">
      <c r="A10343" s="2"/>
      <c r="B10343" s="4"/>
    </row>
    <row r="10344" spans="1:2" x14ac:dyDescent="0.3">
      <c r="A10344" s="2"/>
      <c r="B10344" s="4"/>
    </row>
    <row r="10345" spans="1:2" x14ac:dyDescent="0.3">
      <c r="A10345" s="2"/>
      <c r="B10345" s="4"/>
    </row>
    <row r="10346" spans="1:2" x14ac:dyDescent="0.3">
      <c r="A10346" s="2"/>
      <c r="B10346" s="4"/>
    </row>
    <row r="10347" spans="1:2" x14ac:dyDescent="0.3">
      <c r="A10347" s="2"/>
      <c r="B10347" s="4"/>
    </row>
    <row r="10348" spans="1:2" x14ac:dyDescent="0.3">
      <c r="A10348" s="2"/>
      <c r="B10348" s="4"/>
    </row>
    <row r="10349" spans="1:2" x14ac:dyDescent="0.3">
      <c r="A10349" s="2"/>
      <c r="B10349" s="4"/>
    </row>
    <row r="10350" spans="1:2" x14ac:dyDescent="0.3">
      <c r="A10350" s="2"/>
      <c r="B10350" s="4"/>
    </row>
    <row r="10351" spans="1:2" x14ac:dyDescent="0.3">
      <c r="A10351" s="2"/>
      <c r="B10351" s="4"/>
    </row>
    <row r="10352" spans="1:2" x14ac:dyDescent="0.3">
      <c r="A10352" s="2"/>
      <c r="B10352" s="4"/>
    </row>
    <row r="10353" spans="1:2" x14ac:dyDescent="0.3">
      <c r="A10353" s="2"/>
      <c r="B10353" s="4"/>
    </row>
    <row r="10354" spans="1:2" x14ac:dyDescent="0.3">
      <c r="A10354" s="2"/>
      <c r="B10354" s="4"/>
    </row>
    <row r="10355" spans="1:2" x14ac:dyDescent="0.3">
      <c r="A10355" s="2"/>
      <c r="B10355" s="4"/>
    </row>
    <row r="10356" spans="1:2" x14ac:dyDescent="0.3">
      <c r="A10356" s="2"/>
      <c r="B10356" s="4"/>
    </row>
    <row r="10357" spans="1:2" x14ac:dyDescent="0.3">
      <c r="A10357" s="2"/>
      <c r="B10357" s="4"/>
    </row>
    <row r="10358" spans="1:2" x14ac:dyDescent="0.3">
      <c r="A10358" s="2"/>
      <c r="B10358" s="4"/>
    </row>
    <row r="10359" spans="1:2" x14ac:dyDescent="0.3">
      <c r="A10359" s="2"/>
      <c r="B10359" s="4"/>
    </row>
    <row r="10360" spans="1:2" x14ac:dyDescent="0.3">
      <c r="A10360" s="2"/>
      <c r="B10360" s="4"/>
    </row>
    <row r="10361" spans="1:2" x14ac:dyDescent="0.3">
      <c r="A10361" s="2"/>
      <c r="B10361" s="4"/>
    </row>
    <row r="10362" spans="1:2" x14ac:dyDescent="0.3">
      <c r="A10362" s="2"/>
      <c r="B10362" s="4"/>
    </row>
    <row r="10363" spans="1:2" x14ac:dyDescent="0.3">
      <c r="A10363" s="2"/>
      <c r="B10363" s="4"/>
    </row>
    <row r="10364" spans="1:2" x14ac:dyDescent="0.3">
      <c r="A10364" s="2"/>
      <c r="B10364" s="4"/>
    </row>
    <row r="10365" spans="1:2" x14ac:dyDescent="0.3">
      <c r="A10365" s="2"/>
      <c r="B10365" s="4"/>
    </row>
    <row r="10366" spans="1:2" x14ac:dyDescent="0.3">
      <c r="A10366" s="2"/>
      <c r="B10366" s="4"/>
    </row>
    <row r="10367" spans="1:2" x14ac:dyDescent="0.3">
      <c r="A10367" s="2"/>
      <c r="B10367" s="4"/>
    </row>
    <row r="10368" spans="1:2" x14ac:dyDescent="0.3">
      <c r="A10368" s="2"/>
      <c r="B10368" s="4"/>
    </row>
    <row r="10369" spans="1:2" x14ac:dyDescent="0.3">
      <c r="A10369" s="2"/>
      <c r="B10369" s="4"/>
    </row>
    <row r="10370" spans="1:2" x14ac:dyDescent="0.3">
      <c r="A10370" s="2"/>
      <c r="B10370" s="4"/>
    </row>
    <row r="10371" spans="1:2" x14ac:dyDescent="0.3">
      <c r="A10371" s="2"/>
      <c r="B10371" s="4"/>
    </row>
    <row r="10372" spans="1:2" x14ac:dyDescent="0.3">
      <c r="A10372" s="2"/>
      <c r="B10372" s="4"/>
    </row>
    <row r="10373" spans="1:2" x14ac:dyDescent="0.3">
      <c r="A10373" s="2"/>
      <c r="B10373" s="4"/>
    </row>
    <row r="10374" spans="1:2" x14ac:dyDescent="0.3">
      <c r="A10374" s="2"/>
      <c r="B10374" s="4"/>
    </row>
    <row r="10375" spans="1:2" x14ac:dyDescent="0.3">
      <c r="A10375" s="2"/>
      <c r="B10375" s="4"/>
    </row>
    <row r="10376" spans="1:2" x14ac:dyDescent="0.3">
      <c r="A10376" s="2"/>
      <c r="B10376" s="4"/>
    </row>
    <row r="10377" spans="1:2" x14ac:dyDescent="0.3">
      <c r="A10377" s="2"/>
      <c r="B10377" s="4"/>
    </row>
    <row r="10378" spans="1:2" x14ac:dyDescent="0.3">
      <c r="A10378" s="2"/>
      <c r="B10378" s="4"/>
    </row>
    <row r="10379" spans="1:2" x14ac:dyDescent="0.3">
      <c r="A10379" s="2"/>
      <c r="B10379" s="4"/>
    </row>
    <row r="10380" spans="1:2" x14ac:dyDescent="0.3">
      <c r="A10380" s="2"/>
      <c r="B10380" s="4"/>
    </row>
    <row r="10381" spans="1:2" x14ac:dyDescent="0.3">
      <c r="A10381" s="2"/>
      <c r="B10381" s="4"/>
    </row>
    <row r="10382" spans="1:2" x14ac:dyDescent="0.3">
      <c r="A10382" s="2"/>
      <c r="B10382" s="4"/>
    </row>
    <row r="10383" spans="1:2" x14ac:dyDescent="0.3">
      <c r="A10383" s="2"/>
      <c r="B10383" s="4"/>
    </row>
    <row r="10384" spans="1:2" x14ac:dyDescent="0.3">
      <c r="A10384" s="2"/>
      <c r="B10384" s="4"/>
    </row>
    <row r="10385" spans="1:2" x14ac:dyDescent="0.3">
      <c r="A10385" s="2"/>
      <c r="B10385" s="4"/>
    </row>
    <row r="10386" spans="1:2" x14ac:dyDescent="0.3">
      <c r="A10386" s="2"/>
      <c r="B10386" s="4"/>
    </row>
    <row r="10387" spans="1:2" x14ac:dyDescent="0.3">
      <c r="A10387" s="2"/>
      <c r="B10387" s="4"/>
    </row>
    <row r="10388" spans="1:2" x14ac:dyDescent="0.3">
      <c r="A10388" s="2"/>
      <c r="B10388" s="4"/>
    </row>
    <row r="10389" spans="1:2" x14ac:dyDescent="0.3">
      <c r="A10389" s="2"/>
      <c r="B10389" s="4"/>
    </row>
    <row r="10390" spans="1:2" x14ac:dyDescent="0.3">
      <c r="A10390" s="2"/>
      <c r="B10390" s="4"/>
    </row>
    <row r="10391" spans="1:2" x14ac:dyDescent="0.3">
      <c r="A10391" s="2"/>
      <c r="B10391" s="4"/>
    </row>
    <row r="10392" spans="1:2" x14ac:dyDescent="0.3">
      <c r="A10392" s="2"/>
      <c r="B10392" s="4"/>
    </row>
    <row r="10393" spans="1:2" x14ac:dyDescent="0.3">
      <c r="A10393" s="2"/>
      <c r="B10393" s="4"/>
    </row>
    <row r="10394" spans="1:2" x14ac:dyDescent="0.3">
      <c r="A10394" s="2"/>
      <c r="B10394" s="4"/>
    </row>
    <row r="10395" spans="1:2" x14ac:dyDescent="0.3">
      <c r="A10395" s="2"/>
      <c r="B10395" s="4"/>
    </row>
    <row r="10396" spans="1:2" x14ac:dyDescent="0.3">
      <c r="A10396" s="2"/>
      <c r="B10396" s="4"/>
    </row>
    <row r="10397" spans="1:2" x14ac:dyDescent="0.3">
      <c r="A10397" s="2"/>
      <c r="B10397" s="4"/>
    </row>
    <row r="10398" spans="1:2" x14ac:dyDescent="0.3">
      <c r="A10398" s="2"/>
      <c r="B10398" s="4"/>
    </row>
    <row r="10399" spans="1:2" x14ac:dyDescent="0.3">
      <c r="A10399" s="2"/>
      <c r="B10399" s="4"/>
    </row>
    <row r="10400" spans="1:2" x14ac:dyDescent="0.3">
      <c r="A10400" s="2"/>
      <c r="B10400" s="4"/>
    </row>
    <row r="10401" spans="1:2" x14ac:dyDescent="0.3">
      <c r="A10401" s="2"/>
      <c r="B10401" s="4"/>
    </row>
    <row r="10402" spans="1:2" x14ac:dyDescent="0.3">
      <c r="A10402" s="2"/>
      <c r="B10402" s="4"/>
    </row>
    <row r="10403" spans="1:2" x14ac:dyDescent="0.3">
      <c r="A10403" s="2"/>
      <c r="B10403" s="4"/>
    </row>
    <row r="10404" spans="1:2" x14ac:dyDescent="0.3">
      <c r="A10404" s="2"/>
      <c r="B10404" s="4"/>
    </row>
    <row r="10405" spans="1:2" x14ac:dyDescent="0.3">
      <c r="A10405" s="2"/>
      <c r="B10405" s="4"/>
    </row>
    <row r="10406" spans="1:2" x14ac:dyDescent="0.3">
      <c r="A10406" s="2"/>
      <c r="B10406" s="4"/>
    </row>
    <row r="10407" spans="1:2" x14ac:dyDescent="0.3">
      <c r="A10407" s="2"/>
      <c r="B10407" s="4"/>
    </row>
    <row r="10408" spans="1:2" x14ac:dyDescent="0.3">
      <c r="A10408" s="2"/>
      <c r="B10408" s="4"/>
    </row>
    <row r="10409" spans="1:2" x14ac:dyDescent="0.3">
      <c r="A10409" s="2"/>
      <c r="B10409" s="4"/>
    </row>
    <row r="10410" spans="1:2" x14ac:dyDescent="0.3">
      <c r="A10410" s="2"/>
      <c r="B10410" s="4"/>
    </row>
    <row r="10411" spans="1:2" x14ac:dyDescent="0.3">
      <c r="A10411" s="2"/>
      <c r="B10411" s="4"/>
    </row>
    <row r="10412" spans="1:2" x14ac:dyDescent="0.3">
      <c r="A10412" s="2"/>
      <c r="B10412" s="4"/>
    </row>
    <row r="10413" spans="1:2" x14ac:dyDescent="0.3">
      <c r="A10413" s="2"/>
      <c r="B10413" s="4"/>
    </row>
    <row r="10414" spans="1:2" x14ac:dyDescent="0.3">
      <c r="A10414" s="2"/>
      <c r="B10414" s="4"/>
    </row>
    <row r="10415" spans="1:2" x14ac:dyDescent="0.3">
      <c r="A10415" s="2"/>
      <c r="B10415" s="4"/>
    </row>
    <row r="10416" spans="1:2" x14ac:dyDescent="0.3">
      <c r="A10416" s="2"/>
      <c r="B10416" s="4"/>
    </row>
    <row r="10417" spans="1:2" x14ac:dyDescent="0.3">
      <c r="A10417" s="2"/>
      <c r="B10417" s="4"/>
    </row>
    <row r="10418" spans="1:2" x14ac:dyDescent="0.3">
      <c r="A10418" s="2"/>
      <c r="B10418" s="4"/>
    </row>
    <row r="10419" spans="1:2" x14ac:dyDescent="0.3">
      <c r="A10419" s="2"/>
      <c r="B10419" s="4"/>
    </row>
    <row r="10420" spans="1:2" x14ac:dyDescent="0.3">
      <c r="A10420" s="2"/>
      <c r="B10420" s="4"/>
    </row>
    <row r="10421" spans="1:2" x14ac:dyDescent="0.3">
      <c r="A10421" s="2"/>
      <c r="B10421" s="4"/>
    </row>
    <row r="10422" spans="1:2" x14ac:dyDescent="0.3">
      <c r="A10422" s="2"/>
      <c r="B10422" s="4"/>
    </row>
    <row r="10423" spans="1:2" x14ac:dyDescent="0.3">
      <c r="A10423" s="2"/>
      <c r="B10423" s="4"/>
    </row>
    <row r="10424" spans="1:2" x14ac:dyDescent="0.3">
      <c r="A10424" s="2"/>
      <c r="B10424" s="4"/>
    </row>
    <row r="10425" spans="1:2" x14ac:dyDescent="0.3">
      <c r="A10425" s="2"/>
      <c r="B10425" s="4"/>
    </row>
    <row r="10426" spans="1:2" x14ac:dyDescent="0.3">
      <c r="A10426" s="2"/>
      <c r="B10426" s="4"/>
    </row>
    <row r="10427" spans="1:2" x14ac:dyDescent="0.3">
      <c r="A10427" s="2"/>
      <c r="B10427" s="4"/>
    </row>
    <row r="10428" spans="1:2" x14ac:dyDescent="0.3">
      <c r="A10428" s="2"/>
      <c r="B10428" s="4"/>
    </row>
    <row r="10429" spans="1:2" x14ac:dyDescent="0.3">
      <c r="A10429" s="2"/>
      <c r="B10429" s="4"/>
    </row>
    <row r="10430" spans="1:2" x14ac:dyDescent="0.3">
      <c r="A10430" s="2"/>
      <c r="B10430" s="4"/>
    </row>
    <row r="10431" spans="1:2" x14ac:dyDescent="0.3">
      <c r="A10431" s="2"/>
      <c r="B10431" s="4"/>
    </row>
    <row r="10432" spans="1:2" x14ac:dyDescent="0.3">
      <c r="A10432" s="2"/>
      <c r="B10432" s="4"/>
    </row>
    <row r="10433" spans="1:2" x14ac:dyDescent="0.3">
      <c r="A10433" s="2"/>
      <c r="B10433" s="4"/>
    </row>
    <row r="10434" spans="1:2" x14ac:dyDescent="0.3">
      <c r="A10434" s="2"/>
      <c r="B10434" s="4"/>
    </row>
    <row r="10435" spans="1:2" x14ac:dyDescent="0.3">
      <c r="A10435" s="2"/>
      <c r="B10435" s="4"/>
    </row>
    <row r="10436" spans="1:2" x14ac:dyDescent="0.3">
      <c r="A10436" s="2"/>
      <c r="B10436" s="4"/>
    </row>
    <row r="10437" spans="1:2" x14ac:dyDescent="0.3">
      <c r="A10437" s="2"/>
      <c r="B10437" s="4"/>
    </row>
    <row r="10438" spans="1:2" x14ac:dyDescent="0.3">
      <c r="A10438" s="2"/>
      <c r="B10438" s="4"/>
    </row>
    <row r="10439" spans="1:2" x14ac:dyDescent="0.3">
      <c r="A10439" s="2"/>
      <c r="B10439" s="4"/>
    </row>
    <row r="10440" spans="1:2" x14ac:dyDescent="0.3">
      <c r="A10440" s="2"/>
      <c r="B10440" s="4"/>
    </row>
    <row r="10441" spans="1:2" x14ac:dyDescent="0.3">
      <c r="A10441" s="2"/>
      <c r="B10441" s="4"/>
    </row>
    <row r="10442" spans="1:2" x14ac:dyDescent="0.3">
      <c r="A10442" s="2"/>
      <c r="B10442" s="4"/>
    </row>
    <row r="10443" spans="1:2" x14ac:dyDescent="0.3">
      <c r="A10443" s="2"/>
      <c r="B10443" s="4"/>
    </row>
    <row r="10444" spans="1:2" x14ac:dyDescent="0.3">
      <c r="A10444" s="2"/>
      <c r="B10444" s="4"/>
    </row>
    <row r="10445" spans="1:2" x14ac:dyDescent="0.3">
      <c r="A10445" s="2"/>
      <c r="B10445" s="4"/>
    </row>
    <row r="10446" spans="1:2" x14ac:dyDescent="0.3">
      <c r="A10446" s="2"/>
      <c r="B10446" s="4"/>
    </row>
    <row r="10447" spans="1:2" x14ac:dyDescent="0.3">
      <c r="A10447" s="2"/>
      <c r="B10447" s="4"/>
    </row>
    <row r="10448" spans="1:2" x14ac:dyDescent="0.3">
      <c r="A10448" s="2"/>
      <c r="B10448" s="4"/>
    </row>
    <row r="10449" spans="1:2" x14ac:dyDescent="0.3">
      <c r="A10449" s="2"/>
      <c r="B10449" s="4"/>
    </row>
    <row r="10450" spans="1:2" x14ac:dyDescent="0.3">
      <c r="A10450" s="2"/>
      <c r="B10450" s="4"/>
    </row>
    <row r="10451" spans="1:2" x14ac:dyDescent="0.3">
      <c r="A10451" s="2"/>
      <c r="B10451" s="4"/>
    </row>
    <row r="10452" spans="1:2" x14ac:dyDescent="0.3">
      <c r="A10452" s="2"/>
      <c r="B10452" s="4"/>
    </row>
    <row r="10453" spans="1:2" x14ac:dyDescent="0.3">
      <c r="A10453" s="2"/>
      <c r="B10453" s="4"/>
    </row>
    <row r="10454" spans="1:2" x14ac:dyDescent="0.3">
      <c r="A10454" s="2"/>
      <c r="B10454" s="4"/>
    </row>
    <row r="10455" spans="1:2" x14ac:dyDescent="0.3">
      <c r="A10455" s="2"/>
      <c r="B10455" s="4"/>
    </row>
    <row r="10456" spans="1:2" x14ac:dyDescent="0.3">
      <c r="A10456" s="2"/>
      <c r="B10456" s="4"/>
    </row>
    <row r="10457" spans="1:2" x14ac:dyDescent="0.3">
      <c r="A10457" s="2"/>
      <c r="B10457" s="4"/>
    </row>
    <row r="10458" spans="1:2" x14ac:dyDescent="0.3">
      <c r="A10458" s="2"/>
      <c r="B10458" s="4"/>
    </row>
    <row r="10459" spans="1:2" x14ac:dyDescent="0.3">
      <c r="A10459" s="2"/>
      <c r="B10459" s="4"/>
    </row>
    <row r="10460" spans="1:2" x14ac:dyDescent="0.3">
      <c r="A10460" s="2"/>
      <c r="B10460" s="4"/>
    </row>
    <row r="10461" spans="1:2" x14ac:dyDescent="0.3">
      <c r="A10461" s="2"/>
      <c r="B10461" s="4"/>
    </row>
    <row r="10462" spans="1:2" x14ac:dyDescent="0.3">
      <c r="A10462" s="2"/>
      <c r="B10462" s="4"/>
    </row>
    <row r="10463" spans="1:2" x14ac:dyDescent="0.3">
      <c r="A10463" s="2"/>
      <c r="B10463" s="4"/>
    </row>
    <row r="10464" spans="1:2" x14ac:dyDescent="0.3">
      <c r="A10464" s="2"/>
      <c r="B10464" s="4"/>
    </row>
    <row r="10465" spans="1:2" x14ac:dyDescent="0.3">
      <c r="A10465" s="2"/>
      <c r="B10465" s="4"/>
    </row>
    <row r="10466" spans="1:2" x14ac:dyDescent="0.3">
      <c r="A10466" s="2"/>
      <c r="B10466" s="4"/>
    </row>
    <row r="10467" spans="1:2" x14ac:dyDescent="0.3">
      <c r="A10467" s="2"/>
      <c r="B10467" s="4"/>
    </row>
    <row r="10468" spans="1:2" x14ac:dyDescent="0.3">
      <c r="A10468" s="2"/>
      <c r="B10468" s="4"/>
    </row>
    <row r="10469" spans="1:2" x14ac:dyDescent="0.3">
      <c r="A10469" s="2"/>
      <c r="B10469" s="4"/>
    </row>
    <row r="10470" spans="1:2" x14ac:dyDescent="0.3">
      <c r="A10470" s="2"/>
      <c r="B10470" s="4"/>
    </row>
    <row r="10471" spans="1:2" x14ac:dyDescent="0.3">
      <c r="A10471" s="2"/>
      <c r="B10471" s="4"/>
    </row>
    <row r="10472" spans="1:2" x14ac:dyDescent="0.3">
      <c r="A10472" s="2"/>
      <c r="B10472" s="4"/>
    </row>
    <row r="10473" spans="1:2" x14ac:dyDescent="0.3">
      <c r="A10473" s="2"/>
      <c r="B10473" s="4"/>
    </row>
    <row r="10474" spans="1:2" x14ac:dyDescent="0.3">
      <c r="A10474" s="2"/>
      <c r="B10474" s="4"/>
    </row>
    <row r="10475" spans="1:2" x14ac:dyDescent="0.3">
      <c r="A10475" s="2"/>
      <c r="B10475" s="4"/>
    </row>
    <row r="10476" spans="1:2" x14ac:dyDescent="0.3">
      <c r="A10476" s="2"/>
      <c r="B10476" s="4"/>
    </row>
    <row r="10477" spans="1:2" x14ac:dyDescent="0.3">
      <c r="A10477" s="2"/>
      <c r="B10477" s="4"/>
    </row>
    <row r="10478" spans="1:2" x14ac:dyDescent="0.3">
      <c r="A10478" s="2"/>
      <c r="B10478" s="4"/>
    </row>
    <row r="10479" spans="1:2" x14ac:dyDescent="0.3">
      <c r="A10479" s="2"/>
      <c r="B10479" s="4"/>
    </row>
    <row r="10480" spans="1:2" x14ac:dyDescent="0.3">
      <c r="A10480" s="2"/>
      <c r="B10480" s="4"/>
    </row>
    <row r="10481" spans="1:2" x14ac:dyDescent="0.3">
      <c r="A10481" s="2"/>
      <c r="B10481" s="4"/>
    </row>
    <row r="10482" spans="1:2" x14ac:dyDescent="0.3">
      <c r="A10482" s="2"/>
      <c r="B10482" s="4"/>
    </row>
    <row r="10483" spans="1:2" x14ac:dyDescent="0.3">
      <c r="A10483" s="2"/>
      <c r="B10483" s="4"/>
    </row>
    <row r="10484" spans="1:2" x14ac:dyDescent="0.3">
      <c r="A10484" s="2"/>
      <c r="B10484" s="4"/>
    </row>
    <row r="10485" spans="1:2" x14ac:dyDescent="0.3">
      <c r="A10485" s="2"/>
      <c r="B10485" s="4"/>
    </row>
    <row r="10486" spans="1:2" x14ac:dyDescent="0.3">
      <c r="A10486" s="2"/>
      <c r="B10486" s="4"/>
    </row>
    <row r="10487" spans="1:2" x14ac:dyDescent="0.3">
      <c r="A10487" s="2"/>
      <c r="B10487" s="4"/>
    </row>
    <row r="10488" spans="1:2" x14ac:dyDescent="0.3">
      <c r="A10488" s="2"/>
      <c r="B10488" s="4"/>
    </row>
    <row r="10489" spans="1:2" x14ac:dyDescent="0.3">
      <c r="A10489" s="2"/>
      <c r="B10489" s="4"/>
    </row>
    <row r="10490" spans="1:2" x14ac:dyDescent="0.3">
      <c r="A10490" s="2"/>
      <c r="B10490" s="4"/>
    </row>
    <row r="10491" spans="1:2" x14ac:dyDescent="0.3">
      <c r="A10491" s="2"/>
      <c r="B10491" s="4"/>
    </row>
    <row r="10492" spans="1:2" x14ac:dyDescent="0.3">
      <c r="A10492" s="2"/>
      <c r="B10492" s="4"/>
    </row>
    <row r="10493" spans="1:2" x14ac:dyDescent="0.3">
      <c r="A10493" s="2"/>
      <c r="B10493" s="4"/>
    </row>
    <row r="10494" spans="1:2" x14ac:dyDescent="0.3">
      <c r="A10494" s="2"/>
      <c r="B10494" s="4"/>
    </row>
    <row r="10495" spans="1:2" x14ac:dyDescent="0.3">
      <c r="A10495" s="2"/>
      <c r="B10495" s="4"/>
    </row>
    <row r="10496" spans="1:2" x14ac:dyDescent="0.3">
      <c r="A10496" s="2"/>
      <c r="B10496" s="4"/>
    </row>
    <row r="10497" spans="1:2" x14ac:dyDescent="0.3">
      <c r="A10497" s="2"/>
      <c r="B10497" s="4"/>
    </row>
    <row r="10498" spans="1:2" x14ac:dyDescent="0.3">
      <c r="A10498" s="2"/>
      <c r="B10498" s="4"/>
    </row>
    <row r="10499" spans="1:2" x14ac:dyDescent="0.3">
      <c r="A10499" s="2"/>
      <c r="B10499" s="4"/>
    </row>
    <row r="10500" spans="1:2" x14ac:dyDescent="0.3">
      <c r="A10500" s="2"/>
      <c r="B10500" s="4"/>
    </row>
    <row r="10501" spans="1:2" x14ac:dyDescent="0.3">
      <c r="A10501" s="2"/>
      <c r="B10501" s="4"/>
    </row>
    <row r="10502" spans="1:2" x14ac:dyDescent="0.3">
      <c r="A10502" s="2"/>
      <c r="B10502" s="4"/>
    </row>
    <row r="10503" spans="1:2" x14ac:dyDescent="0.3">
      <c r="A10503" s="2"/>
      <c r="B10503" s="4"/>
    </row>
    <row r="10504" spans="1:2" x14ac:dyDescent="0.3">
      <c r="A10504" s="2"/>
      <c r="B10504" s="4"/>
    </row>
    <row r="10505" spans="1:2" x14ac:dyDescent="0.3">
      <c r="A10505" s="2"/>
      <c r="B10505" s="4"/>
    </row>
    <row r="10506" spans="1:2" x14ac:dyDescent="0.3">
      <c r="A10506" s="2"/>
      <c r="B10506" s="4"/>
    </row>
    <row r="10507" spans="1:2" x14ac:dyDescent="0.3">
      <c r="A10507" s="2"/>
      <c r="B10507" s="4"/>
    </row>
    <row r="10508" spans="1:2" x14ac:dyDescent="0.3">
      <c r="A10508" s="2"/>
      <c r="B10508" s="4"/>
    </row>
    <row r="10509" spans="1:2" x14ac:dyDescent="0.3">
      <c r="A10509" s="2"/>
      <c r="B10509" s="4"/>
    </row>
    <row r="10510" spans="1:2" x14ac:dyDescent="0.3">
      <c r="A10510" s="2"/>
      <c r="B10510" s="4"/>
    </row>
    <row r="10511" spans="1:2" x14ac:dyDescent="0.3">
      <c r="A10511" s="2"/>
      <c r="B10511" s="4"/>
    </row>
    <row r="10512" spans="1:2" x14ac:dyDescent="0.3">
      <c r="A10512" s="2"/>
      <c r="B10512" s="4"/>
    </row>
    <row r="10513" spans="1:2" x14ac:dyDescent="0.3">
      <c r="A10513" s="2"/>
      <c r="B10513" s="4"/>
    </row>
    <row r="10514" spans="1:2" x14ac:dyDescent="0.3">
      <c r="A10514" s="2"/>
      <c r="B10514" s="4"/>
    </row>
    <row r="10515" spans="1:2" x14ac:dyDescent="0.3">
      <c r="A10515" s="2"/>
      <c r="B10515" s="4"/>
    </row>
    <row r="10516" spans="1:2" x14ac:dyDescent="0.3">
      <c r="A10516" s="2"/>
      <c r="B10516" s="4"/>
    </row>
    <row r="10517" spans="1:2" x14ac:dyDescent="0.3">
      <c r="A10517" s="2"/>
      <c r="B10517" s="4"/>
    </row>
    <row r="10518" spans="1:2" x14ac:dyDescent="0.3">
      <c r="A10518" s="2"/>
      <c r="B10518" s="4"/>
    </row>
    <row r="10519" spans="1:2" x14ac:dyDescent="0.3">
      <c r="A10519" s="2"/>
      <c r="B10519" s="4"/>
    </row>
    <row r="10520" spans="1:2" x14ac:dyDescent="0.3">
      <c r="A10520" s="2"/>
      <c r="B10520" s="4"/>
    </row>
    <row r="10521" spans="1:2" x14ac:dyDescent="0.3">
      <c r="A10521" s="2"/>
      <c r="B10521" s="4"/>
    </row>
    <row r="10522" spans="1:2" x14ac:dyDescent="0.3">
      <c r="A10522" s="2"/>
      <c r="B10522" s="4"/>
    </row>
    <row r="10523" spans="1:2" x14ac:dyDescent="0.3">
      <c r="A10523" s="2"/>
      <c r="B10523" s="4"/>
    </row>
    <row r="10524" spans="1:2" x14ac:dyDescent="0.3">
      <c r="A10524" s="2"/>
      <c r="B10524" s="4"/>
    </row>
    <row r="10525" spans="1:2" x14ac:dyDescent="0.3">
      <c r="A10525" s="2"/>
      <c r="B10525" s="4"/>
    </row>
    <row r="10526" spans="1:2" x14ac:dyDescent="0.3">
      <c r="A10526" s="2"/>
      <c r="B10526" s="4"/>
    </row>
    <row r="10527" spans="1:2" x14ac:dyDescent="0.3">
      <c r="A10527" s="2"/>
      <c r="B10527" s="4"/>
    </row>
    <row r="10528" spans="1:2" x14ac:dyDescent="0.3">
      <c r="A10528" s="2"/>
      <c r="B10528" s="4"/>
    </row>
    <row r="10529" spans="1:2" x14ac:dyDescent="0.3">
      <c r="A10529" s="2"/>
      <c r="B10529" s="4"/>
    </row>
    <row r="10530" spans="1:2" x14ac:dyDescent="0.3">
      <c r="A10530" s="2"/>
      <c r="B10530" s="4"/>
    </row>
    <row r="10531" spans="1:2" x14ac:dyDescent="0.3">
      <c r="A10531" s="2"/>
      <c r="B10531" s="4"/>
    </row>
    <row r="10532" spans="1:2" x14ac:dyDescent="0.3">
      <c r="A10532" s="2"/>
      <c r="B10532" s="4"/>
    </row>
    <row r="10533" spans="1:2" x14ac:dyDescent="0.3">
      <c r="A10533" s="2"/>
      <c r="B10533" s="4"/>
    </row>
    <row r="10534" spans="1:2" x14ac:dyDescent="0.3">
      <c r="A10534" s="2"/>
      <c r="B10534" s="4"/>
    </row>
    <row r="10535" spans="1:2" x14ac:dyDescent="0.3">
      <c r="A10535" s="2"/>
      <c r="B10535" s="4"/>
    </row>
    <row r="10536" spans="1:2" x14ac:dyDescent="0.3">
      <c r="A10536" s="2"/>
      <c r="B10536" s="4"/>
    </row>
    <row r="10537" spans="1:2" x14ac:dyDescent="0.3">
      <c r="A10537" s="2"/>
      <c r="B10537" s="4"/>
    </row>
    <row r="10538" spans="1:2" x14ac:dyDescent="0.3">
      <c r="A10538" s="2"/>
      <c r="B10538" s="4"/>
    </row>
    <row r="10539" spans="1:2" x14ac:dyDescent="0.3">
      <c r="A10539" s="2"/>
      <c r="B10539" s="4"/>
    </row>
    <row r="10540" spans="1:2" x14ac:dyDescent="0.3">
      <c r="A10540" s="2"/>
      <c r="B10540" s="4"/>
    </row>
    <row r="10541" spans="1:2" x14ac:dyDescent="0.3">
      <c r="A10541" s="2"/>
      <c r="B10541" s="4"/>
    </row>
    <row r="10542" spans="1:2" x14ac:dyDescent="0.3">
      <c r="A10542" s="2"/>
      <c r="B10542" s="4"/>
    </row>
    <row r="10543" spans="1:2" x14ac:dyDescent="0.3">
      <c r="A10543" s="2"/>
      <c r="B10543" s="4"/>
    </row>
    <row r="10544" spans="1:2" x14ac:dyDescent="0.3">
      <c r="A10544" s="2"/>
      <c r="B10544" s="4"/>
    </row>
    <row r="10545" spans="1:2" x14ac:dyDescent="0.3">
      <c r="A10545" s="2"/>
      <c r="B10545" s="4"/>
    </row>
    <row r="10546" spans="1:2" x14ac:dyDescent="0.3">
      <c r="A10546" s="2"/>
      <c r="B10546" s="4"/>
    </row>
    <row r="10547" spans="1:2" x14ac:dyDescent="0.3">
      <c r="A10547" s="2"/>
      <c r="B10547" s="4"/>
    </row>
    <row r="10548" spans="1:2" x14ac:dyDescent="0.3">
      <c r="A10548" s="2"/>
      <c r="B10548" s="4"/>
    </row>
    <row r="10549" spans="1:2" x14ac:dyDescent="0.3">
      <c r="A10549" s="2"/>
      <c r="B10549" s="4"/>
    </row>
    <row r="10550" spans="1:2" x14ac:dyDescent="0.3">
      <c r="A10550" s="2"/>
      <c r="B10550" s="4"/>
    </row>
    <row r="10551" spans="1:2" x14ac:dyDescent="0.3">
      <c r="A10551" s="2"/>
      <c r="B10551" s="4"/>
    </row>
    <row r="10552" spans="1:2" x14ac:dyDescent="0.3">
      <c r="A10552" s="2"/>
      <c r="B10552" s="4"/>
    </row>
    <row r="10553" spans="1:2" x14ac:dyDescent="0.3">
      <c r="A10553" s="2"/>
      <c r="B10553" s="4"/>
    </row>
    <row r="10554" spans="1:2" x14ac:dyDescent="0.3">
      <c r="A10554" s="2"/>
      <c r="B10554" s="4"/>
    </row>
    <row r="10555" spans="1:2" x14ac:dyDescent="0.3">
      <c r="A10555" s="2"/>
      <c r="B10555" s="4"/>
    </row>
    <row r="10556" spans="1:2" x14ac:dyDescent="0.3">
      <c r="A10556" s="2"/>
      <c r="B10556" s="4"/>
    </row>
    <row r="10557" spans="1:2" x14ac:dyDescent="0.3">
      <c r="A10557" s="2"/>
      <c r="B10557" s="4"/>
    </row>
    <row r="10558" spans="1:2" x14ac:dyDescent="0.3">
      <c r="A10558" s="2"/>
      <c r="B10558" s="4"/>
    </row>
    <row r="10559" spans="1:2" x14ac:dyDescent="0.3">
      <c r="A10559" s="2"/>
      <c r="B10559" s="4"/>
    </row>
    <row r="10560" spans="1:2" x14ac:dyDescent="0.3">
      <c r="A10560" s="2"/>
      <c r="B10560" s="4"/>
    </row>
    <row r="10561" spans="1:2" x14ac:dyDescent="0.3">
      <c r="A10561" s="2"/>
      <c r="B10561" s="4"/>
    </row>
    <row r="10562" spans="1:2" x14ac:dyDescent="0.3">
      <c r="A10562" s="2"/>
      <c r="B10562" s="4"/>
    </row>
    <row r="10563" spans="1:2" x14ac:dyDescent="0.3">
      <c r="A10563" s="2"/>
      <c r="B10563" s="4"/>
    </row>
    <row r="10564" spans="1:2" x14ac:dyDescent="0.3">
      <c r="A10564" s="2"/>
      <c r="B10564" s="4"/>
    </row>
    <row r="10565" spans="1:2" x14ac:dyDescent="0.3">
      <c r="A10565" s="2"/>
      <c r="B10565" s="4"/>
    </row>
    <row r="10566" spans="1:2" x14ac:dyDescent="0.3">
      <c r="A10566" s="2"/>
      <c r="B10566" s="4"/>
    </row>
    <row r="10567" spans="1:2" x14ac:dyDescent="0.3">
      <c r="A10567" s="2"/>
      <c r="B10567" s="4"/>
    </row>
    <row r="10568" spans="1:2" x14ac:dyDescent="0.3">
      <c r="A10568" s="2"/>
      <c r="B10568" s="4"/>
    </row>
    <row r="10569" spans="1:2" x14ac:dyDescent="0.3">
      <c r="A10569" s="2"/>
      <c r="B10569" s="4"/>
    </row>
    <row r="10570" spans="1:2" x14ac:dyDescent="0.3">
      <c r="A10570" s="2"/>
      <c r="B10570" s="4"/>
    </row>
    <row r="10571" spans="1:2" x14ac:dyDescent="0.3">
      <c r="A10571" s="2"/>
      <c r="B10571" s="4"/>
    </row>
    <row r="10572" spans="1:2" x14ac:dyDescent="0.3">
      <c r="A10572" s="2"/>
      <c r="B10572" s="4"/>
    </row>
    <row r="10573" spans="1:2" x14ac:dyDescent="0.3">
      <c r="A10573" s="2"/>
      <c r="B10573" s="4"/>
    </row>
    <row r="10574" spans="1:2" x14ac:dyDescent="0.3">
      <c r="A10574" s="2"/>
      <c r="B10574" s="4"/>
    </row>
    <row r="10575" spans="1:2" x14ac:dyDescent="0.3">
      <c r="A10575" s="2"/>
      <c r="B10575" s="4"/>
    </row>
    <row r="10576" spans="1:2" x14ac:dyDescent="0.3">
      <c r="A10576" s="2"/>
      <c r="B10576" s="4"/>
    </row>
    <row r="10577" spans="1:2" x14ac:dyDescent="0.3">
      <c r="A10577" s="2"/>
      <c r="B10577" s="4"/>
    </row>
    <row r="10578" spans="1:2" x14ac:dyDescent="0.3">
      <c r="A10578" s="2"/>
      <c r="B10578" s="4"/>
    </row>
    <row r="10579" spans="1:2" x14ac:dyDescent="0.3">
      <c r="A10579" s="2"/>
      <c r="B10579" s="4"/>
    </row>
    <row r="10580" spans="1:2" x14ac:dyDescent="0.3">
      <c r="A10580" s="2"/>
      <c r="B10580" s="4"/>
    </row>
    <row r="10581" spans="1:2" x14ac:dyDescent="0.3">
      <c r="A10581" s="2"/>
      <c r="B10581" s="4"/>
    </row>
    <row r="10582" spans="1:2" x14ac:dyDescent="0.3">
      <c r="A10582" s="2"/>
      <c r="B10582" s="4"/>
    </row>
    <row r="10583" spans="1:2" x14ac:dyDescent="0.3">
      <c r="A10583" s="2"/>
      <c r="B10583" s="4"/>
    </row>
    <row r="10584" spans="1:2" x14ac:dyDescent="0.3">
      <c r="A10584" s="2"/>
      <c r="B10584" s="4"/>
    </row>
    <row r="10585" spans="1:2" x14ac:dyDescent="0.3">
      <c r="A10585" s="2"/>
      <c r="B10585" s="4"/>
    </row>
    <row r="10586" spans="1:2" x14ac:dyDescent="0.3">
      <c r="A10586" s="2"/>
      <c r="B10586" s="4"/>
    </row>
    <row r="10587" spans="1:2" x14ac:dyDescent="0.3">
      <c r="A10587" s="2"/>
      <c r="B10587" s="4"/>
    </row>
    <row r="10588" spans="1:2" x14ac:dyDescent="0.3">
      <c r="A10588" s="2"/>
      <c r="B10588" s="4"/>
    </row>
    <row r="10589" spans="1:2" x14ac:dyDescent="0.3">
      <c r="A10589" s="2"/>
      <c r="B10589" s="4"/>
    </row>
    <row r="10590" spans="1:2" x14ac:dyDescent="0.3">
      <c r="A10590" s="2"/>
      <c r="B10590" s="4"/>
    </row>
    <row r="10591" spans="1:2" x14ac:dyDescent="0.3">
      <c r="A10591" s="2"/>
      <c r="B10591" s="4"/>
    </row>
    <row r="10592" spans="1:2" x14ac:dyDescent="0.3">
      <c r="A10592" s="2"/>
      <c r="B10592" s="4"/>
    </row>
    <row r="10593" spans="1:2" x14ac:dyDescent="0.3">
      <c r="A10593" s="2"/>
      <c r="B10593" s="4"/>
    </row>
    <row r="10594" spans="1:2" x14ac:dyDescent="0.3">
      <c r="A10594" s="2"/>
      <c r="B10594" s="4"/>
    </row>
    <row r="10595" spans="1:2" x14ac:dyDescent="0.3">
      <c r="A10595" s="2"/>
      <c r="B10595" s="4"/>
    </row>
    <row r="10596" spans="1:2" x14ac:dyDescent="0.3">
      <c r="A10596" s="2"/>
      <c r="B10596" s="4"/>
    </row>
    <row r="10597" spans="1:2" x14ac:dyDescent="0.3">
      <c r="A10597" s="2"/>
      <c r="B10597" s="4"/>
    </row>
    <row r="10598" spans="1:2" x14ac:dyDescent="0.3">
      <c r="A10598" s="2"/>
      <c r="B10598" s="4"/>
    </row>
    <row r="10599" spans="1:2" x14ac:dyDescent="0.3">
      <c r="A10599" s="2"/>
      <c r="B10599" s="4"/>
    </row>
    <row r="10600" spans="1:2" x14ac:dyDescent="0.3">
      <c r="A10600" s="2"/>
      <c r="B10600" s="4"/>
    </row>
    <row r="10601" spans="1:2" x14ac:dyDescent="0.3">
      <c r="A10601" s="2"/>
      <c r="B10601" s="4"/>
    </row>
    <row r="10602" spans="1:2" x14ac:dyDescent="0.3">
      <c r="A10602" s="2"/>
      <c r="B10602" s="4"/>
    </row>
    <row r="10603" spans="1:2" x14ac:dyDescent="0.3">
      <c r="A10603" s="2"/>
      <c r="B10603" s="4"/>
    </row>
    <row r="10604" spans="1:2" x14ac:dyDescent="0.3">
      <c r="A10604" s="2"/>
      <c r="B10604" s="4"/>
    </row>
    <row r="10605" spans="1:2" x14ac:dyDescent="0.3">
      <c r="A10605" s="2"/>
      <c r="B10605" s="4"/>
    </row>
    <row r="10606" spans="1:2" x14ac:dyDescent="0.3">
      <c r="A10606" s="2"/>
      <c r="B10606" s="4"/>
    </row>
    <row r="10607" spans="1:2" x14ac:dyDescent="0.3">
      <c r="A10607" s="2"/>
      <c r="B10607" s="4"/>
    </row>
    <row r="10608" spans="1:2" x14ac:dyDescent="0.3">
      <c r="A10608" s="2"/>
      <c r="B10608" s="4"/>
    </row>
    <row r="10609" spans="1:2" x14ac:dyDescent="0.3">
      <c r="A10609" s="2"/>
      <c r="B10609" s="4"/>
    </row>
    <row r="10610" spans="1:2" x14ac:dyDescent="0.3">
      <c r="A10610" s="2"/>
      <c r="B10610" s="4"/>
    </row>
    <row r="10611" spans="1:2" x14ac:dyDescent="0.3">
      <c r="A10611" s="2"/>
      <c r="B10611" s="4"/>
    </row>
    <row r="10612" spans="1:2" x14ac:dyDescent="0.3">
      <c r="A10612" s="2"/>
      <c r="B10612" s="4"/>
    </row>
    <row r="10613" spans="1:2" x14ac:dyDescent="0.3">
      <c r="A10613" s="2"/>
      <c r="B10613" s="4"/>
    </row>
    <row r="10614" spans="1:2" x14ac:dyDescent="0.3">
      <c r="A10614" s="2"/>
      <c r="B10614" s="4"/>
    </row>
    <row r="10615" spans="1:2" x14ac:dyDescent="0.3">
      <c r="A10615" s="2"/>
      <c r="B10615" s="4"/>
    </row>
    <row r="10616" spans="1:2" x14ac:dyDescent="0.3">
      <c r="A10616" s="2"/>
      <c r="B10616" s="4"/>
    </row>
    <row r="10617" spans="1:2" x14ac:dyDescent="0.3">
      <c r="A10617" s="2"/>
      <c r="B10617" s="4"/>
    </row>
    <row r="10618" spans="1:2" x14ac:dyDescent="0.3">
      <c r="A10618" s="2"/>
      <c r="B10618" s="4"/>
    </row>
    <row r="10619" spans="1:2" x14ac:dyDescent="0.3">
      <c r="A10619" s="2"/>
      <c r="B10619" s="4"/>
    </row>
    <row r="10620" spans="1:2" x14ac:dyDescent="0.3">
      <c r="A10620" s="2"/>
      <c r="B10620" s="4"/>
    </row>
    <row r="10621" spans="1:2" x14ac:dyDescent="0.3">
      <c r="A10621" s="2"/>
      <c r="B10621" s="4"/>
    </row>
    <row r="10622" spans="1:2" x14ac:dyDescent="0.3">
      <c r="A10622" s="2"/>
      <c r="B10622" s="4"/>
    </row>
    <row r="10623" spans="1:2" x14ac:dyDescent="0.3">
      <c r="A10623" s="2"/>
      <c r="B10623" s="4"/>
    </row>
    <row r="10624" spans="1:2" x14ac:dyDescent="0.3">
      <c r="A10624" s="2"/>
      <c r="B10624" s="4"/>
    </row>
    <row r="10625" spans="1:2" x14ac:dyDescent="0.3">
      <c r="A10625" s="2"/>
      <c r="B10625" s="4"/>
    </row>
    <row r="10626" spans="1:2" x14ac:dyDescent="0.3">
      <c r="A10626" s="2"/>
      <c r="B10626" s="4"/>
    </row>
    <row r="10627" spans="1:2" x14ac:dyDescent="0.3">
      <c r="A10627" s="2"/>
      <c r="B10627" s="4"/>
    </row>
    <row r="10628" spans="1:2" x14ac:dyDescent="0.3">
      <c r="A10628" s="2"/>
      <c r="B10628" s="4"/>
    </row>
    <row r="10629" spans="1:2" x14ac:dyDescent="0.3">
      <c r="A10629" s="2"/>
      <c r="B10629" s="4"/>
    </row>
    <row r="10630" spans="1:2" x14ac:dyDescent="0.3">
      <c r="A10630" s="2"/>
      <c r="B10630" s="4"/>
    </row>
    <row r="10631" spans="1:2" x14ac:dyDescent="0.3">
      <c r="A10631" s="2"/>
      <c r="B10631" s="4"/>
    </row>
    <row r="10632" spans="1:2" x14ac:dyDescent="0.3">
      <c r="A10632" s="2"/>
      <c r="B10632" s="4"/>
    </row>
    <row r="10633" spans="1:2" x14ac:dyDescent="0.3">
      <c r="A10633" s="2"/>
      <c r="B10633" s="4"/>
    </row>
    <row r="10634" spans="1:2" x14ac:dyDescent="0.3">
      <c r="A10634" s="2"/>
      <c r="B10634" s="4"/>
    </row>
    <row r="10635" spans="1:2" x14ac:dyDescent="0.3">
      <c r="A10635" s="2"/>
      <c r="B10635" s="4"/>
    </row>
    <row r="10636" spans="1:2" x14ac:dyDescent="0.3">
      <c r="A10636" s="2"/>
      <c r="B10636" s="4"/>
    </row>
    <row r="10637" spans="1:2" x14ac:dyDescent="0.3">
      <c r="A10637" s="2"/>
      <c r="B10637" s="4"/>
    </row>
    <row r="10638" spans="1:2" x14ac:dyDescent="0.3">
      <c r="A10638" s="2"/>
      <c r="B10638" s="4"/>
    </row>
    <row r="10639" spans="1:2" x14ac:dyDescent="0.3">
      <c r="A10639" s="2"/>
      <c r="B10639" s="4"/>
    </row>
    <row r="10640" spans="1:2" x14ac:dyDescent="0.3">
      <c r="A10640" s="2"/>
      <c r="B10640" s="4"/>
    </row>
    <row r="10641" spans="1:2" x14ac:dyDescent="0.3">
      <c r="A10641" s="2"/>
      <c r="B10641" s="4"/>
    </row>
    <row r="10642" spans="1:2" x14ac:dyDescent="0.3">
      <c r="A10642" s="2"/>
      <c r="B10642" s="4"/>
    </row>
    <row r="10643" spans="1:2" x14ac:dyDescent="0.3">
      <c r="A10643" s="2"/>
      <c r="B10643" s="4"/>
    </row>
    <row r="10644" spans="1:2" x14ac:dyDescent="0.3">
      <c r="A10644" s="2"/>
      <c r="B10644" s="4"/>
    </row>
    <row r="10645" spans="1:2" x14ac:dyDescent="0.3">
      <c r="A10645" s="2"/>
      <c r="B10645" s="4"/>
    </row>
    <row r="10646" spans="1:2" x14ac:dyDescent="0.3">
      <c r="A10646" s="2"/>
      <c r="B10646" s="4"/>
    </row>
    <row r="10647" spans="1:2" x14ac:dyDescent="0.3">
      <c r="A10647" s="2"/>
      <c r="B10647" s="4"/>
    </row>
    <row r="10648" spans="1:2" x14ac:dyDescent="0.3">
      <c r="A10648" s="2"/>
      <c r="B10648" s="4"/>
    </row>
    <row r="10649" spans="1:2" x14ac:dyDescent="0.3">
      <c r="A10649" s="2"/>
      <c r="B10649" s="4"/>
    </row>
    <row r="10650" spans="1:2" x14ac:dyDescent="0.3">
      <c r="A10650" s="2"/>
      <c r="B10650" s="4"/>
    </row>
    <row r="10651" spans="1:2" x14ac:dyDescent="0.3">
      <c r="A10651" s="2"/>
      <c r="B10651" s="4"/>
    </row>
    <row r="10652" spans="1:2" x14ac:dyDescent="0.3">
      <c r="A10652" s="2"/>
      <c r="B10652" s="4"/>
    </row>
    <row r="10653" spans="1:2" x14ac:dyDescent="0.3">
      <c r="A10653" s="2"/>
      <c r="B10653" s="4"/>
    </row>
    <row r="10654" spans="1:2" x14ac:dyDescent="0.3">
      <c r="A10654" s="2"/>
      <c r="B10654" s="4"/>
    </row>
    <row r="10655" spans="1:2" x14ac:dyDescent="0.3">
      <c r="A10655" s="2"/>
      <c r="B10655" s="4"/>
    </row>
    <row r="10656" spans="1:2" x14ac:dyDescent="0.3">
      <c r="A10656" s="2"/>
      <c r="B10656" s="4"/>
    </row>
    <row r="10657" spans="1:2" x14ac:dyDescent="0.3">
      <c r="A10657" s="2"/>
      <c r="B10657" s="4"/>
    </row>
    <row r="10658" spans="1:2" x14ac:dyDescent="0.3">
      <c r="A10658" s="2"/>
      <c r="B10658" s="4"/>
    </row>
    <row r="10659" spans="1:2" x14ac:dyDescent="0.3">
      <c r="A10659" s="2"/>
      <c r="B10659" s="4"/>
    </row>
    <row r="10660" spans="1:2" x14ac:dyDescent="0.3">
      <c r="A10660" s="2"/>
      <c r="B10660" s="4"/>
    </row>
    <row r="10661" spans="1:2" x14ac:dyDescent="0.3">
      <c r="A10661" s="2"/>
      <c r="B10661" s="4"/>
    </row>
    <row r="10662" spans="1:2" x14ac:dyDescent="0.3">
      <c r="A10662" s="2"/>
      <c r="B10662" s="4"/>
    </row>
    <row r="10663" spans="1:2" x14ac:dyDescent="0.3">
      <c r="A10663" s="2"/>
      <c r="B10663" s="4"/>
    </row>
    <row r="10664" spans="1:2" x14ac:dyDescent="0.3">
      <c r="A10664" s="2"/>
      <c r="B10664" s="4"/>
    </row>
    <row r="10665" spans="1:2" x14ac:dyDescent="0.3">
      <c r="A10665" s="2"/>
      <c r="B10665" s="4"/>
    </row>
    <row r="10666" spans="1:2" x14ac:dyDescent="0.3">
      <c r="A10666" s="2"/>
      <c r="B10666" s="4"/>
    </row>
    <row r="10667" spans="1:2" x14ac:dyDescent="0.3">
      <c r="A10667" s="2"/>
      <c r="B10667" s="4"/>
    </row>
    <row r="10668" spans="1:2" x14ac:dyDescent="0.3">
      <c r="A10668" s="2"/>
      <c r="B10668" s="4"/>
    </row>
    <row r="10669" spans="1:2" x14ac:dyDescent="0.3">
      <c r="A10669" s="2"/>
      <c r="B10669" s="4"/>
    </row>
    <row r="10670" spans="1:2" x14ac:dyDescent="0.3">
      <c r="A10670" s="2"/>
      <c r="B10670" s="4"/>
    </row>
    <row r="10671" spans="1:2" x14ac:dyDescent="0.3">
      <c r="A10671" s="2"/>
      <c r="B10671" s="4"/>
    </row>
    <row r="10672" spans="1:2" x14ac:dyDescent="0.3">
      <c r="A10672" s="2"/>
      <c r="B10672" s="4"/>
    </row>
    <row r="10673" spans="1:2" x14ac:dyDescent="0.3">
      <c r="A10673" s="2"/>
      <c r="B10673" s="4"/>
    </row>
    <row r="10674" spans="1:2" x14ac:dyDescent="0.3">
      <c r="A10674" s="2"/>
      <c r="B10674" s="4"/>
    </row>
    <row r="10675" spans="1:2" x14ac:dyDescent="0.3">
      <c r="A10675" s="2"/>
      <c r="B10675" s="4"/>
    </row>
    <row r="10676" spans="1:2" x14ac:dyDescent="0.3">
      <c r="A10676" s="2"/>
      <c r="B10676" s="4"/>
    </row>
    <row r="10677" spans="1:2" x14ac:dyDescent="0.3">
      <c r="A10677" s="2"/>
      <c r="B10677" s="4"/>
    </row>
    <row r="10678" spans="1:2" x14ac:dyDescent="0.3">
      <c r="A10678" s="2"/>
      <c r="B10678" s="4"/>
    </row>
    <row r="10679" spans="1:2" x14ac:dyDescent="0.3">
      <c r="A10679" s="2"/>
      <c r="B10679" s="4"/>
    </row>
    <row r="10680" spans="1:2" x14ac:dyDescent="0.3">
      <c r="A10680" s="2"/>
      <c r="B10680" s="4"/>
    </row>
    <row r="10681" spans="1:2" x14ac:dyDescent="0.3">
      <c r="A10681" s="2"/>
      <c r="B10681" s="4"/>
    </row>
    <row r="10682" spans="1:2" x14ac:dyDescent="0.3">
      <c r="A10682" s="2"/>
      <c r="B10682" s="4"/>
    </row>
    <row r="10683" spans="1:2" x14ac:dyDescent="0.3">
      <c r="A10683" s="2"/>
      <c r="B10683" s="4"/>
    </row>
    <row r="10684" spans="1:2" x14ac:dyDescent="0.3">
      <c r="A10684" s="2"/>
      <c r="B10684" s="4"/>
    </row>
    <row r="10685" spans="1:2" x14ac:dyDescent="0.3">
      <c r="A10685" s="2"/>
      <c r="B10685" s="4"/>
    </row>
    <row r="10686" spans="1:2" x14ac:dyDescent="0.3">
      <c r="A10686" s="2"/>
      <c r="B10686" s="4"/>
    </row>
    <row r="10687" spans="1:2" x14ac:dyDescent="0.3">
      <c r="A10687" s="2"/>
      <c r="B10687" s="4"/>
    </row>
    <row r="10688" spans="1:2" x14ac:dyDescent="0.3">
      <c r="A10688" s="2"/>
      <c r="B10688" s="4"/>
    </row>
    <row r="10689" spans="1:2" x14ac:dyDescent="0.3">
      <c r="A10689" s="2"/>
      <c r="B10689" s="4"/>
    </row>
    <row r="10690" spans="1:2" x14ac:dyDescent="0.3">
      <c r="A10690" s="2"/>
      <c r="B10690" s="4"/>
    </row>
    <row r="10691" spans="1:2" x14ac:dyDescent="0.3">
      <c r="A10691" s="2"/>
      <c r="B10691" s="4"/>
    </row>
    <row r="10692" spans="1:2" x14ac:dyDescent="0.3">
      <c r="A10692" s="2"/>
      <c r="B10692" s="4"/>
    </row>
    <row r="10693" spans="1:2" x14ac:dyDescent="0.3">
      <c r="A10693" s="2"/>
      <c r="B10693" s="4"/>
    </row>
    <row r="10694" spans="1:2" x14ac:dyDescent="0.3">
      <c r="A10694" s="2"/>
      <c r="B10694" s="4"/>
    </row>
    <row r="10695" spans="1:2" x14ac:dyDescent="0.3">
      <c r="A10695" s="2"/>
      <c r="B10695" s="4"/>
    </row>
    <row r="10696" spans="1:2" x14ac:dyDescent="0.3">
      <c r="A10696" s="2"/>
      <c r="B10696" s="4"/>
    </row>
    <row r="10697" spans="1:2" x14ac:dyDescent="0.3">
      <c r="A10697" s="2"/>
      <c r="B10697" s="4"/>
    </row>
    <row r="10698" spans="1:2" x14ac:dyDescent="0.3">
      <c r="A10698" s="2"/>
      <c r="B10698" s="4"/>
    </row>
    <row r="10699" spans="1:2" x14ac:dyDescent="0.3">
      <c r="A10699" s="2"/>
      <c r="B10699" s="4"/>
    </row>
    <row r="10700" spans="1:2" x14ac:dyDescent="0.3">
      <c r="A10700" s="2"/>
      <c r="B10700" s="4"/>
    </row>
    <row r="10701" spans="1:2" x14ac:dyDescent="0.3">
      <c r="A10701" s="2"/>
      <c r="B10701" s="4"/>
    </row>
    <row r="10702" spans="1:2" x14ac:dyDescent="0.3">
      <c r="A10702" s="2"/>
      <c r="B10702" s="4"/>
    </row>
    <row r="10703" spans="1:2" x14ac:dyDescent="0.3">
      <c r="A10703" s="2"/>
      <c r="B10703" s="4"/>
    </row>
    <row r="10704" spans="1:2" x14ac:dyDescent="0.3">
      <c r="A10704" s="2"/>
      <c r="B10704" s="4"/>
    </row>
    <row r="10705" spans="1:2" x14ac:dyDescent="0.3">
      <c r="A10705" s="2"/>
      <c r="B10705" s="4"/>
    </row>
    <row r="10706" spans="1:2" x14ac:dyDescent="0.3">
      <c r="A10706" s="2"/>
      <c r="B10706" s="4"/>
    </row>
    <row r="10707" spans="1:2" x14ac:dyDescent="0.3">
      <c r="A10707" s="2"/>
      <c r="B10707" s="4"/>
    </row>
    <row r="10708" spans="1:2" x14ac:dyDescent="0.3">
      <c r="A10708" s="2"/>
      <c r="B10708" s="4"/>
    </row>
    <row r="10709" spans="1:2" x14ac:dyDescent="0.3">
      <c r="A10709" s="2"/>
      <c r="B10709" s="4"/>
    </row>
    <row r="10710" spans="1:2" x14ac:dyDescent="0.3">
      <c r="A10710" s="2"/>
      <c r="B10710" s="4"/>
    </row>
    <row r="10711" spans="1:2" x14ac:dyDescent="0.3">
      <c r="A10711" s="2"/>
      <c r="B10711" s="4"/>
    </row>
    <row r="10712" spans="1:2" x14ac:dyDescent="0.3">
      <c r="A10712" s="2"/>
      <c r="B10712" s="4"/>
    </row>
    <row r="10713" spans="1:2" x14ac:dyDescent="0.3">
      <c r="A10713" s="2"/>
      <c r="B10713" s="4"/>
    </row>
    <row r="10714" spans="1:2" x14ac:dyDescent="0.3">
      <c r="A10714" s="2"/>
      <c r="B10714" s="4"/>
    </row>
    <row r="10715" spans="1:2" x14ac:dyDescent="0.3">
      <c r="A10715" s="2"/>
      <c r="B10715" s="4"/>
    </row>
    <row r="10716" spans="1:2" x14ac:dyDescent="0.3">
      <c r="A10716" s="2"/>
      <c r="B10716" s="4"/>
    </row>
    <row r="10717" spans="1:2" x14ac:dyDescent="0.3">
      <c r="A10717" s="2"/>
      <c r="B10717" s="4"/>
    </row>
    <row r="10718" spans="1:2" x14ac:dyDescent="0.3">
      <c r="A10718" s="2"/>
      <c r="B10718" s="4"/>
    </row>
    <row r="10719" spans="1:2" x14ac:dyDescent="0.3">
      <c r="A10719" s="2"/>
      <c r="B10719" s="4"/>
    </row>
    <row r="10720" spans="1:2" x14ac:dyDescent="0.3">
      <c r="A10720" s="2"/>
      <c r="B10720" s="4"/>
    </row>
    <row r="10721" spans="1:2" x14ac:dyDescent="0.3">
      <c r="A10721" s="2"/>
      <c r="B10721" s="4"/>
    </row>
    <row r="10722" spans="1:2" x14ac:dyDescent="0.3">
      <c r="A10722" s="2"/>
      <c r="B10722" s="4"/>
    </row>
    <row r="10723" spans="1:2" x14ac:dyDescent="0.3">
      <c r="A10723" s="2"/>
      <c r="B10723" s="4"/>
    </row>
    <row r="10724" spans="1:2" x14ac:dyDescent="0.3">
      <c r="A10724" s="2"/>
      <c r="B10724" s="4"/>
    </row>
    <row r="10725" spans="1:2" x14ac:dyDescent="0.3">
      <c r="A10725" s="2"/>
      <c r="B10725" s="4"/>
    </row>
    <row r="10726" spans="1:2" x14ac:dyDescent="0.3">
      <c r="A10726" s="2"/>
      <c r="B10726" s="4"/>
    </row>
    <row r="10727" spans="1:2" x14ac:dyDescent="0.3">
      <c r="A10727" s="2"/>
      <c r="B10727" s="4"/>
    </row>
    <row r="10728" spans="1:2" x14ac:dyDescent="0.3">
      <c r="A10728" s="2"/>
      <c r="B10728" s="4"/>
    </row>
    <row r="10729" spans="1:2" x14ac:dyDescent="0.3">
      <c r="A10729" s="2"/>
      <c r="B10729" s="4"/>
    </row>
    <row r="10730" spans="1:2" x14ac:dyDescent="0.3">
      <c r="A10730" s="2"/>
      <c r="B10730" s="4"/>
    </row>
    <row r="10731" spans="1:2" x14ac:dyDescent="0.3">
      <c r="A10731" s="2"/>
      <c r="B10731" s="4"/>
    </row>
    <row r="10732" spans="1:2" x14ac:dyDescent="0.3">
      <c r="A10732" s="2"/>
      <c r="B10732" s="4"/>
    </row>
    <row r="10733" spans="1:2" x14ac:dyDescent="0.3">
      <c r="A10733" s="2"/>
      <c r="B10733" s="4"/>
    </row>
    <row r="10734" spans="1:2" x14ac:dyDescent="0.3">
      <c r="A10734" s="2"/>
      <c r="B10734" s="4"/>
    </row>
    <row r="10735" spans="1:2" x14ac:dyDescent="0.3">
      <c r="A10735" s="2"/>
      <c r="B10735" s="4"/>
    </row>
    <row r="10736" spans="1:2" x14ac:dyDescent="0.3">
      <c r="A10736" s="2"/>
      <c r="B10736" s="4"/>
    </row>
    <row r="10737" spans="1:2" x14ac:dyDescent="0.3">
      <c r="A10737" s="2"/>
      <c r="B10737" s="4"/>
    </row>
    <row r="10738" spans="1:2" x14ac:dyDescent="0.3">
      <c r="A10738" s="2"/>
      <c r="B10738" s="4"/>
    </row>
    <row r="10739" spans="1:2" x14ac:dyDescent="0.3">
      <c r="A10739" s="2"/>
      <c r="B10739" s="4"/>
    </row>
    <row r="10740" spans="1:2" x14ac:dyDescent="0.3">
      <c r="A10740" s="2"/>
      <c r="B10740" s="4"/>
    </row>
    <row r="10741" spans="1:2" x14ac:dyDescent="0.3">
      <c r="A10741" s="2"/>
      <c r="B10741" s="4"/>
    </row>
    <row r="10742" spans="1:2" x14ac:dyDescent="0.3">
      <c r="A10742" s="2"/>
      <c r="B10742" s="4"/>
    </row>
    <row r="10743" spans="1:2" x14ac:dyDescent="0.3">
      <c r="A10743" s="2"/>
      <c r="B10743" s="4"/>
    </row>
    <row r="10744" spans="1:2" x14ac:dyDescent="0.3">
      <c r="A10744" s="2"/>
      <c r="B10744" s="4"/>
    </row>
    <row r="10745" spans="1:2" x14ac:dyDescent="0.3">
      <c r="A10745" s="2"/>
      <c r="B10745" s="4"/>
    </row>
    <row r="10746" spans="1:2" x14ac:dyDescent="0.3">
      <c r="A10746" s="2"/>
      <c r="B10746" s="4"/>
    </row>
    <row r="10747" spans="1:2" x14ac:dyDescent="0.3">
      <c r="A10747" s="2"/>
      <c r="B10747" s="4"/>
    </row>
    <row r="10748" spans="1:2" x14ac:dyDescent="0.3">
      <c r="A10748" s="2"/>
      <c r="B10748" s="4"/>
    </row>
    <row r="10749" spans="1:2" x14ac:dyDescent="0.3">
      <c r="A10749" s="2"/>
      <c r="B10749" s="4"/>
    </row>
    <row r="10750" spans="1:2" x14ac:dyDescent="0.3">
      <c r="A10750" s="2"/>
      <c r="B10750" s="4"/>
    </row>
    <row r="10751" spans="1:2" x14ac:dyDescent="0.3">
      <c r="A10751" s="2"/>
      <c r="B10751" s="4"/>
    </row>
    <row r="10752" spans="1:2" x14ac:dyDescent="0.3">
      <c r="A10752" s="2"/>
      <c r="B10752" s="4"/>
    </row>
    <row r="10753" spans="1:2" x14ac:dyDescent="0.3">
      <c r="A10753" s="2"/>
      <c r="B10753" s="4"/>
    </row>
    <row r="10754" spans="1:2" x14ac:dyDescent="0.3">
      <c r="A10754" s="2"/>
      <c r="B10754" s="4"/>
    </row>
    <row r="10755" spans="1:2" x14ac:dyDescent="0.3">
      <c r="A10755" s="2"/>
      <c r="B10755" s="4"/>
    </row>
    <row r="10756" spans="1:2" x14ac:dyDescent="0.3">
      <c r="A10756" s="2"/>
      <c r="B10756" s="4"/>
    </row>
    <row r="10757" spans="1:2" x14ac:dyDescent="0.3">
      <c r="A10757" s="2"/>
      <c r="B10757" s="4"/>
    </row>
    <row r="10758" spans="1:2" x14ac:dyDescent="0.3">
      <c r="A10758" s="2"/>
      <c r="B10758" s="4"/>
    </row>
    <row r="10759" spans="1:2" x14ac:dyDescent="0.3">
      <c r="A10759" s="2"/>
      <c r="B10759" s="4"/>
    </row>
    <row r="10760" spans="1:2" x14ac:dyDescent="0.3">
      <c r="A10760" s="2"/>
      <c r="B10760" s="4"/>
    </row>
    <row r="10761" spans="1:2" x14ac:dyDescent="0.3">
      <c r="A10761" s="2"/>
      <c r="B10761" s="4"/>
    </row>
    <row r="10762" spans="1:2" x14ac:dyDescent="0.3">
      <c r="A10762" s="2"/>
      <c r="B10762" s="4"/>
    </row>
    <row r="10763" spans="1:2" x14ac:dyDescent="0.3">
      <c r="A10763" s="2"/>
      <c r="B10763" s="4"/>
    </row>
    <row r="10764" spans="1:2" x14ac:dyDescent="0.3">
      <c r="A10764" s="2"/>
      <c r="B10764" s="4"/>
    </row>
    <row r="10765" spans="1:2" x14ac:dyDescent="0.3">
      <c r="A10765" s="2"/>
      <c r="B10765" s="4"/>
    </row>
    <row r="10766" spans="1:2" x14ac:dyDescent="0.3">
      <c r="A10766" s="2"/>
      <c r="B10766" s="4"/>
    </row>
    <row r="10767" spans="1:2" x14ac:dyDescent="0.3">
      <c r="A10767" s="2"/>
      <c r="B10767" s="4"/>
    </row>
    <row r="10768" spans="1:2" x14ac:dyDescent="0.3">
      <c r="A10768" s="2"/>
      <c r="B10768" s="4"/>
    </row>
    <row r="10769" spans="1:2" x14ac:dyDescent="0.3">
      <c r="A10769" s="2"/>
      <c r="B10769" s="4"/>
    </row>
    <row r="10770" spans="1:2" x14ac:dyDescent="0.3">
      <c r="A10770" s="2"/>
      <c r="B10770" s="4"/>
    </row>
    <row r="10771" spans="1:2" x14ac:dyDescent="0.3">
      <c r="A10771" s="2"/>
      <c r="B10771" s="4"/>
    </row>
    <row r="10772" spans="1:2" x14ac:dyDescent="0.3">
      <c r="A10772" s="2"/>
      <c r="B10772" s="4"/>
    </row>
    <row r="10773" spans="1:2" x14ac:dyDescent="0.3">
      <c r="A10773" s="2"/>
      <c r="B10773" s="4"/>
    </row>
    <row r="10774" spans="1:2" x14ac:dyDescent="0.3">
      <c r="A10774" s="2"/>
      <c r="B10774" s="4"/>
    </row>
    <row r="10775" spans="1:2" x14ac:dyDescent="0.3">
      <c r="A10775" s="2"/>
      <c r="B10775" s="4"/>
    </row>
    <row r="10776" spans="1:2" x14ac:dyDescent="0.3">
      <c r="A10776" s="2"/>
      <c r="B10776" s="4"/>
    </row>
    <row r="10777" spans="1:2" x14ac:dyDescent="0.3">
      <c r="A10777" s="2"/>
      <c r="B10777" s="4"/>
    </row>
    <row r="10778" spans="1:2" x14ac:dyDescent="0.3">
      <c r="A10778" s="2"/>
      <c r="B10778" s="4"/>
    </row>
    <row r="10779" spans="1:2" x14ac:dyDescent="0.3">
      <c r="A10779" s="2"/>
      <c r="B10779" s="4"/>
    </row>
    <row r="10780" spans="1:2" x14ac:dyDescent="0.3">
      <c r="A10780" s="2"/>
      <c r="B10780" s="4"/>
    </row>
    <row r="10781" spans="1:2" x14ac:dyDescent="0.3">
      <c r="A10781" s="2"/>
      <c r="B10781" s="4"/>
    </row>
    <row r="10782" spans="1:2" x14ac:dyDescent="0.3">
      <c r="A10782" s="2"/>
      <c r="B10782" s="4"/>
    </row>
    <row r="10783" spans="1:2" x14ac:dyDescent="0.3">
      <c r="A10783" s="2"/>
      <c r="B10783" s="4"/>
    </row>
    <row r="10784" spans="1:2" x14ac:dyDescent="0.3">
      <c r="A10784" s="2"/>
      <c r="B10784" s="4"/>
    </row>
    <row r="10785" spans="1:2" x14ac:dyDescent="0.3">
      <c r="A10785" s="2"/>
      <c r="B10785" s="4"/>
    </row>
    <row r="10786" spans="1:2" x14ac:dyDescent="0.3">
      <c r="A10786" s="2"/>
      <c r="B10786" s="4"/>
    </row>
    <row r="10787" spans="1:2" x14ac:dyDescent="0.3">
      <c r="A10787" s="2"/>
      <c r="B10787" s="4"/>
    </row>
    <row r="10788" spans="1:2" x14ac:dyDescent="0.3">
      <c r="A10788" s="2"/>
      <c r="B10788" s="4"/>
    </row>
    <row r="10789" spans="1:2" x14ac:dyDescent="0.3">
      <c r="A10789" s="2"/>
      <c r="B10789" s="4"/>
    </row>
    <row r="10790" spans="1:2" x14ac:dyDescent="0.3">
      <c r="A10790" s="2"/>
      <c r="B10790" s="4"/>
    </row>
    <row r="10791" spans="1:2" x14ac:dyDescent="0.3">
      <c r="A10791" s="2"/>
      <c r="B10791" s="4"/>
    </row>
    <row r="10792" spans="1:2" x14ac:dyDescent="0.3">
      <c r="A10792" s="2"/>
      <c r="B10792" s="4"/>
    </row>
    <row r="10793" spans="1:2" x14ac:dyDescent="0.3">
      <c r="A10793" s="2"/>
      <c r="B10793" s="4"/>
    </row>
    <row r="10794" spans="1:2" x14ac:dyDescent="0.3">
      <c r="A10794" s="2"/>
      <c r="B10794" s="4"/>
    </row>
    <row r="10795" spans="1:2" x14ac:dyDescent="0.3">
      <c r="A10795" s="2"/>
      <c r="B10795" s="4"/>
    </row>
    <row r="10796" spans="1:2" x14ac:dyDescent="0.3">
      <c r="A10796" s="2"/>
      <c r="B10796" s="4"/>
    </row>
    <row r="10797" spans="1:2" x14ac:dyDescent="0.3">
      <c r="A10797" s="2"/>
      <c r="B10797" s="4"/>
    </row>
    <row r="10798" spans="1:2" x14ac:dyDescent="0.3">
      <c r="A10798" s="2"/>
      <c r="B10798" s="4"/>
    </row>
    <row r="10799" spans="1:2" x14ac:dyDescent="0.3">
      <c r="A10799" s="2"/>
      <c r="B10799" s="4"/>
    </row>
    <row r="10800" spans="1:2" x14ac:dyDescent="0.3">
      <c r="A10800" s="2"/>
      <c r="B10800" s="4"/>
    </row>
    <row r="10801" spans="1:2" x14ac:dyDescent="0.3">
      <c r="A10801" s="2"/>
      <c r="B10801" s="4"/>
    </row>
    <row r="10802" spans="1:2" x14ac:dyDescent="0.3">
      <c r="A10802" s="2"/>
      <c r="B10802" s="4"/>
    </row>
    <row r="10803" spans="1:2" x14ac:dyDescent="0.3">
      <c r="A10803" s="2"/>
      <c r="B10803" s="4"/>
    </row>
    <row r="10804" spans="1:2" x14ac:dyDescent="0.3">
      <c r="A10804" s="2"/>
      <c r="B10804" s="4"/>
    </row>
    <row r="10805" spans="1:2" x14ac:dyDescent="0.3">
      <c r="A10805" s="2"/>
      <c r="B10805" s="4"/>
    </row>
    <row r="10806" spans="1:2" x14ac:dyDescent="0.3">
      <c r="A10806" s="2"/>
      <c r="B10806" s="4"/>
    </row>
    <row r="10807" spans="1:2" x14ac:dyDescent="0.3">
      <c r="A10807" s="2"/>
      <c r="B10807" s="4"/>
    </row>
    <row r="10808" spans="1:2" x14ac:dyDescent="0.3">
      <c r="A10808" s="2"/>
      <c r="B10808" s="4"/>
    </row>
    <row r="10809" spans="1:2" x14ac:dyDescent="0.3">
      <c r="A10809" s="2"/>
      <c r="B10809" s="4"/>
    </row>
    <row r="10810" spans="1:2" x14ac:dyDescent="0.3">
      <c r="A10810" s="2"/>
      <c r="B10810" s="4"/>
    </row>
    <row r="10811" spans="1:2" x14ac:dyDescent="0.3">
      <c r="A10811" s="2"/>
      <c r="B10811" s="4"/>
    </row>
    <row r="10812" spans="1:2" x14ac:dyDescent="0.3">
      <c r="A10812" s="2"/>
      <c r="B10812" s="4"/>
    </row>
    <row r="10813" spans="1:2" x14ac:dyDescent="0.3">
      <c r="A10813" s="2"/>
      <c r="B10813" s="4"/>
    </row>
    <row r="10814" spans="1:2" x14ac:dyDescent="0.3">
      <c r="A10814" s="2"/>
      <c r="B10814" s="4"/>
    </row>
    <row r="10815" spans="1:2" x14ac:dyDescent="0.3">
      <c r="A10815" s="2"/>
      <c r="B10815" s="4"/>
    </row>
    <row r="10816" spans="1:2" x14ac:dyDescent="0.3">
      <c r="A10816" s="2"/>
      <c r="B10816" s="4"/>
    </row>
    <row r="10817" spans="1:2" x14ac:dyDescent="0.3">
      <c r="A10817" s="2"/>
      <c r="B10817" s="4"/>
    </row>
    <row r="10818" spans="1:2" x14ac:dyDescent="0.3">
      <c r="A10818" s="2"/>
      <c r="B10818" s="4"/>
    </row>
    <row r="10819" spans="1:2" x14ac:dyDescent="0.3">
      <c r="A10819" s="2"/>
      <c r="B10819" s="4"/>
    </row>
    <row r="10820" spans="1:2" x14ac:dyDescent="0.3">
      <c r="A10820" s="2"/>
      <c r="B10820" s="4"/>
    </row>
    <row r="10821" spans="1:2" x14ac:dyDescent="0.3">
      <c r="A10821" s="2"/>
      <c r="B10821" s="4"/>
    </row>
    <row r="10822" spans="1:2" x14ac:dyDescent="0.3">
      <c r="A10822" s="2"/>
      <c r="B10822" s="4"/>
    </row>
    <row r="10823" spans="1:2" x14ac:dyDescent="0.3">
      <c r="A10823" s="2"/>
      <c r="B10823" s="4"/>
    </row>
    <row r="10824" spans="1:2" x14ac:dyDescent="0.3">
      <c r="A10824" s="2"/>
      <c r="B10824" s="4"/>
    </row>
    <row r="10825" spans="1:2" x14ac:dyDescent="0.3">
      <c r="A10825" s="2"/>
      <c r="B10825" s="4"/>
    </row>
    <row r="10826" spans="1:2" x14ac:dyDescent="0.3">
      <c r="A10826" s="2"/>
      <c r="B10826" s="4"/>
    </row>
    <row r="10827" spans="1:2" x14ac:dyDescent="0.3">
      <c r="A10827" s="2"/>
      <c r="B10827" s="4"/>
    </row>
    <row r="10828" spans="1:2" x14ac:dyDescent="0.3">
      <c r="A10828" s="2"/>
      <c r="B10828" s="4"/>
    </row>
    <row r="10829" spans="1:2" x14ac:dyDescent="0.3">
      <c r="A10829" s="2"/>
      <c r="B10829" s="4"/>
    </row>
    <row r="10830" spans="1:2" x14ac:dyDescent="0.3">
      <c r="A10830" s="2"/>
      <c r="B10830" s="4"/>
    </row>
    <row r="10831" spans="1:2" x14ac:dyDescent="0.3">
      <c r="A10831" s="2"/>
      <c r="B10831" s="4"/>
    </row>
    <row r="10832" spans="1:2" x14ac:dyDescent="0.3">
      <c r="A10832" s="2"/>
      <c r="B10832" s="4"/>
    </row>
    <row r="10833" spans="1:2" x14ac:dyDescent="0.3">
      <c r="A10833" s="2"/>
      <c r="B10833" s="4"/>
    </row>
    <row r="10834" spans="1:2" x14ac:dyDescent="0.3">
      <c r="A10834" s="2"/>
      <c r="B10834" s="4"/>
    </row>
    <row r="10835" spans="1:2" x14ac:dyDescent="0.3">
      <c r="A10835" s="2"/>
      <c r="B10835" s="4"/>
    </row>
    <row r="10836" spans="1:2" x14ac:dyDescent="0.3">
      <c r="A10836" s="2"/>
      <c r="B10836" s="4"/>
    </row>
    <row r="10837" spans="1:2" x14ac:dyDescent="0.3">
      <c r="A10837" s="2"/>
      <c r="B10837" s="4"/>
    </row>
    <row r="10838" spans="1:2" x14ac:dyDescent="0.3">
      <c r="A10838" s="2"/>
      <c r="B10838" s="4"/>
    </row>
    <row r="10839" spans="1:2" x14ac:dyDescent="0.3">
      <c r="A10839" s="2"/>
      <c r="B10839" s="4"/>
    </row>
    <row r="10840" spans="1:2" x14ac:dyDescent="0.3">
      <c r="A10840" s="2"/>
      <c r="B10840" s="4"/>
    </row>
    <row r="10841" spans="1:2" x14ac:dyDescent="0.3">
      <c r="A10841" s="2"/>
      <c r="B10841" s="4"/>
    </row>
    <row r="10842" spans="1:2" x14ac:dyDescent="0.3">
      <c r="A10842" s="2"/>
      <c r="B10842" s="4"/>
    </row>
    <row r="10843" spans="1:2" x14ac:dyDescent="0.3">
      <c r="A10843" s="2"/>
      <c r="B10843" s="4"/>
    </row>
    <row r="10844" spans="1:2" x14ac:dyDescent="0.3">
      <c r="A10844" s="2"/>
      <c r="B10844" s="4"/>
    </row>
    <row r="10845" spans="1:2" x14ac:dyDescent="0.3">
      <c r="A10845" s="2"/>
      <c r="B10845" s="4"/>
    </row>
    <row r="10846" spans="1:2" x14ac:dyDescent="0.3">
      <c r="A10846" s="2"/>
      <c r="B10846" s="4"/>
    </row>
    <row r="10847" spans="1:2" x14ac:dyDescent="0.3">
      <c r="A10847" s="2"/>
      <c r="B10847" s="4"/>
    </row>
    <row r="10848" spans="1:2" x14ac:dyDescent="0.3">
      <c r="A10848" s="2"/>
      <c r="B10848" s="4"/>
    </row>
    <row r="10849" spans="1:2" x14ac:dyDescent="0.3">
      <c r="A10849" s="2"/>
      <c r="B10849" s="4"/>
    </row>
    <row r="10850" spans="1:2" x14ac:dyDescent="0.3">
      <c r="A10850" s="2"/>
      <c r="B10850" s="4"/>
    </row>
    <row r="10851" spans="1:2" x14ac:dyDescent="0.3">
      <c r="A10851" s="2"/>
      <c r="B10851" s="4"/>
    </row>
    <row r="10852" spans="1:2" x14ac:dyDescent="0.3">
      <c r="A10852" s="2"/>
      <c r="B10852" s="4"/>
    </row>
    <row r="10853" spans="1:2" x14ac:dyDescent="0.3">
      <c r="A10853" s="2"/>
      <c r="B10853" s="4"/>
    </row>
    <row r="10854" spans="1:2" x14ac:dyDescent="0.3">
      <c r="A10854" s="2"/>
      <c r="B10854" s="4"/>
    </row>
    <row r="10855" spans="1:2" x14ac:dyDescent="0.3">
      <c r="A10855" s="2"/>
      <c r="B10855" s="4"/>
    </row>
    <row r="10856" spans="1:2" x14ac:dyDescent="0.3">
      <c r="A10856" s="2"/>
      <c r="B10856" s="4"/>
    </row>
    <row r="10857" spans="1:2" x14ac:dyDescent="0.3">
      <c r="A10857" s="2"/>
      <c r="B10857" s="4"/>
    </row>
    <row r="10858" spans="1:2" x14ac:dyDescent="0.3">
      <c r="A10858" s="2"/>
      <c r="B10858" s="4"/>
    </row>
    <row r="10859" spans="1:2" x14ac:dyDescent="0.3">
      <c r="A10859" s="2"/>
      <c r="B10859" s="4"/>
    </row>
    <row r="10860" spans="1:2" x14ac:dyDescent="0.3">
      <c r="A10860" s="2"/>
      <c r="B10860" s="4"/>
    </row>
    <row r="10861" spans="1:2" x14ac:dyDescent="0.3">
      <c r="A10861" s="2"/>
      <c r="B10861" s="4"/>
    </row>
    <row r="10862" spans="1:2" x14ac:dyDescent="0.3">
      <c r="A10862" s="2"/>
      <c r="B10862" s="4"/>
    </row>
    <row r="10863" spans="1:2" x14ac:dyDescent="0.3">
      <c r="A10863" s="2"/>
      <c r="B10863" s="4"/>
    </row>
    <row r="10864" spans="1:2" x14ac:dyDescent="0.3">
      <c r="A10864" s="2"/>
      <c r="B10864" s="4"/>
    </row>
    <row r="10865" spans="1:2" x14ac:dyDescent="0.3">
      <c r="A10865" s="2"/>
      <c r="B10865" s="4"/>
    </row>
    <row r="10866" spans="1:2" x14ac:dyDescent="0.3">
      <c r="A10866" s="2"/>
      <c r="B10866" s="4"/>
    </row>
    <row r="10867" spans="1:2" x14ac:dyDescent="0.3">
      <c r="A10867" s="2"/>
      <c r="B10867" s="4"/>
    </row>
    <row r="10868" spans="1:2" x14ac:dyDescent="0.3">
      <c r="A10868" s="2"/>
      <c r="B10868" s="4"/>
    </row>
    <row r="10869" spans="1:2" x14ac:dyDescent="0.3">
      <c r="A10869" s="2"/>
      <c r="B10869" s="4"/>
    </row>
    <row r="10870" spans="1:2" x14ac:dyDescent="0.3">
      <c r="A10870" s="2"/>
      <c r="B10870" s="4"/>
    </row>
    <row r="10871" spans="1:2" x14ac:dyDescent="0.3">
      <c r="A10871" s="2"/>
      <c r="B10871" s="4"/>
    </row>
    <row r="10872" spans="1:2" x14ac:dyDescent="0.3">
      <c r="A10872" s="2"/>
      <c r="B10872" s="4"/>
    </row>
    <row r="10873" spans="1:2" x14ac:dyDescent="0.3">
      <c r="A10873" s="2"/>
      <c r="B10873" s="4"/>
    </row>
    <row r="10874" spans="1:2" x14ac:dyDescent="0.3">
      <c r="A10874" s="2"/>
      <c r="B10874" s="4"/>
    </row>
    <row r="10875" spans="1:2" x14ac:dyDescent="0.3">
      <c r="A10875" s="2"/>
      <c r="B10875" s="4"/>
    </row>
    <row r="10876" spans="1:2" x14ac:dyDescent="0.3">
      <c r="A10876" s="2"/>
      <c r="B10876" s="4"/>
    </row>
    <row r="10877" spans="1:2" x14ac:dyDescent="0.3">
      <c r="A10877" s="2"/>
      <c r="B10877" s="4"/>
    </row>
    <row r="10878" spans="1:2" x14ac:dyDescent="0.3">
      <c r="A10878" s="2"/>
      <c r="B10878" s="4"/>
    </row>
    <row r="10879" spans="1:2" x14ac:dyDescent="0.3">
      <c r="A10879" s="2"/>
      <c r="B10879" s="4"/>
    </row>
    <row r="10880" spans="1:2" x14ac:dyDescent="0.3">
      <c r="A10880" s="2"/>
      <c r="B10880" s="4"/>
    </row>
    <row r="10881" spans="1:2" x14ac:dyDescent="0.3">
      <c r="A10881" s="2"/>
      <c r="B10881" s="4"/>
    </row>
    <row r="10882" spans="1:2" x14ac:dyDescent="0.3">
      <c r="A10882" s="2"/>
      <c r="B10882" s="4"/>
    </row>
    <row r="10883" spans="1:2" x14ac:dyDescent="0.3">
      <c r="A10883" s="2"/>
      <c r="B10883" s="4"/>
    </row>
    <row r="10884" spans="1:2" x14ac:dyDescent="0.3">
      <c r="A10884" s="2"/>
      <c r="B10884" s="4"/>
    </row>
    <row r="10885" spans="1:2" x14ac:dyDescent="0.3">
      <c r="A10885" s="2"/>
      <c r="B10885" s="4"/>
    </row>
    <row r="10886" spans="1:2" x14ac:dyDescent="0.3">
      <c r="A10886" s="2"/>
      <c r="B10886" s="4"/>
    </row>
    <row r="10887" spans="1:2" x14ac:dyDescent="0.3">
      <c r="A10887" s="2"/>
      <c r="B10887" s="4"/>
    </row>
    <row r="10888" spans="1:2" x14ac:dyDescent="0.3">
      <c r="A10888" s="2"/>
      <c r="B10888" s="4"/>
    </row>
    <row r="10889" spans="1:2" x14ac:dyDescent="0.3">
      <c r="A10889" s="2"/>
      <c r="B10889" s="4"/>
    </row>
    <row r="10890" spans="1:2" x14ac:dyDescent="0.3">
      <c r="A10890" s="2"/>
      <c r="B10890" s="4"/>
    </row>
    <row r="10891" spans="1:2" x14ac:dyDescent="0.3">
      <c r="A10891" s="2"/>
      <c r="B10891" s="4"/>
    </row>
    <row r="10892" spans="1:2" x14ac:dyDescent="0.3">
      <c r="A10892" s="2"/>
      <c r="B10892" s="4"/>
    </row>
    <row r="10893" spans="1:2" x14ac:dyDescent="0.3">
      <c r="A10893" s="2"/>
      <c r="B10893" s="4"/>
    </row>
    <row r="10894" spans="1:2" x14ac:dyDescent="0.3">
      <c r="A10894" s="2"/>
      <c r="B10894" s="4"/>
    </row>
    <row r="10895" spans="1:2" x14ac:dyDescent="0.3">
      <c r="A10895" s="2"/>
      <c r="B10895" s="4"/>
    </row>
    <row r="10896" spans="1:2" x14ac:dyDescent="0.3">
      <c r="A10896" s="2"/>
      <c r="B10896" s="4"/>
    </row>
    <row r="10897" spans="1:2" x14ac:dyDescent="0.3">
      <c r="A10897" s="2"/>
      <c r="B10897" s="4"/>
    </row>
    <row r="10898" spans="1:2" x14ac:dyDescent="0.3">
      <c r="A10898" s="2"/>
      <c r="B10898" s="4"/>
    </row>
    <row r="10899" spans="1:2" x14ac:dyDescent="0.3">
      <c r="A10899" s="2"/>
      <c r="B10899" s="4"/>
    </row>
    <row r="10900" spans="1:2" x14ac:dyDescent="0.3">
      <c r="A10900" s="2"/>
      <c r="B10900" s="4"/>
    </row>
    <row r="10901" spans="1:2" x14ac:dyDescent="0.3">
      <c r="A10901" s="2"/>
      <c r="B10901" s="4"/>
    </row>
    <row r="10902" spans="1:2" x14ac:dyDescent="0.3">
      <c r="A10902" s="2"/>
      <c r="B10902" s="4"/>
    </row>
    <row r="10903" spans="1:2" x14ac:dyDescent="0.3">
      <c r="A10903" s="2"/>
      <c r="B10903" s="4"/>
    </row>
    <row r="10904" spans="1:2" x14ac:dyDescent="0.3">
      <c r="A10904" s="2"/>
      <c r="B10904" s="4"/>
    </row>
    <row r="10905" spans="1:2" x14ac:dyDescent="0.3">
      <c r="A10905" s="2"/>
      <c r="B10905" s="4"/>
    </row>
    <row r="10906" spans="1:2" x14ac:dyDescent="0.3">
      <c r="A10906" s="2"/>
      <c r="B10906" s="4"/>
    </row>
    <row r="10907" spans="1:2" x14ac:dyDescent="0.3">
      <c r="A10907" s="2"/>
      <c r="B10907" s="4"/>
    </row>
    <row r="10908" spans="1:2" x14ac:dyDescent="0.3">
      <c r="A10908" s="2"/>
      <c r="B10908" s="4"/>
    </row>
    <row r="10909" spans="1:2" x14ac:dyDescent="0.3">
      <c r="A10909" s="2"/>
      <c r="B10909" s="4"/>
    </row>
    <row r="10910" spans="1:2" x14ac:dyDescent="0.3">
      <c r="A10910" s="2"/>
      <c r="B10910" s="4"/>
    </row>
    <row r="10911" spans="1:2" x14ac:dyDescent="0.3">
      <c r="A10911" s="2"/>
      <c r="B10911" s="4"/>
    </row>
    <row r="10912" spans="1:2" x14ac:dyDescent="0.3">
      <c r="A10912" s="2"/>
      <c r="B10912" s="4"/>
    </row>
    <row r="10913" spans="1:2" x14ac:dyDescent="0.3">
      <c r="A10913" s="2"/>
      <c r="B10913" s="4"/>
    </row>
    <row r="10914" spans="1:2" x14ac:dyDescent="0.3">
      <c r="A10914" s="2"/>
      <c r="B10914" s="4"/>
    </row>
    <row r="10915" spans="1:2" x14ac:dyDescent="0.3">
      <c r="A10915" s="2"/>
      <c r="B10915" s="4"/>
    </row>
    <row r="10916" spans="1:2" x14ac:dyDescent="0.3">
      <c r="A10916" s="2"/>
      <c r="B10916" s="4"/>
    </row>
    <row r="10917" spans="1:2" x14ac:dyDescent="0.3">
      <c r="A10917" s="2"/>
      <c r="B10917" s="4"/>
    </row>
    <row r="10918" spans="1:2" x14ac:dyDescent="0.3">
      <c r="A10918" s="2"/>
      <c r="B10918" s="4"/>
    </row>
    <row r="10919" spans="1:2" x14ac:dyDescent="0.3">
      <c r="A10919" s="2"/>
      <c r="B10919" s="4"/>
    </row>
    <row r="10920" spans="1:2" x14ac:dyDescent="0.3">
      <c r="A10920" s="2"/>
      <c r="B10920" s="4"/>
    </row>
    <row r="10921" spans="1:2" x14ac:dyDescent="0.3">
      <c r="A10921" s="2"/>
      <c r="B10921" s="4"/>
    </row>
    <row r="10922" spans="1:2" x14ac:dyDescent="0.3">
      <c r="A10922" s="2"/>
      <c r="B10922" s="4"/>
    </row>
    <row r="10923" spans="1:2" x14ac:dyDescent="0.3">
      <c r="A10923" s="2"/>
      <c r="B10923" s="4"/>
    </row>
    <row r="10924" spans="1:2" x14ac:dyDescent="0.3">
      <c r="A10924" s="2"/>
      <c r="B10924" s="4"/>
    </row>
    <row r="10925" spans="1:2" x14ac:dyDescent="0.3">
      <c r="A10925" s="2"/>
      <c r="B10925" s="4"/>
    </row>
    <row r="10926" spans="1:2" x14ac:dyDescent="0.3">
      <c r="A10926" s="2"/>
      <c r="B10926" s="4"/>
    </row>
    <row r="10927" spans="1:2" x14ac:dyDescent="0.3">
      <c r="A10927" s="2"/>
      <c r="B10927" s="4"/>
    </row>
    <row r="10928" spans="1:2" x14ac:dyDescent="0.3">
      <c r="A10928" s="2"/>
      <c r="B10928" s="4"/>
    </row>
    <row r="10929" spans="1:2" x14ac:dyDescent="0.3">
      <c r="A10929" s="2"/>
      <c r="B10929" s="4"/>
    </row>
    <row r="10930" spans="1:2" x14ac:dyDescent="0.3">
      <c r="A10930" s="2"/>
      <c r="B10930" s="4"/>
    </row>
    <row r="10931" spans="1:2" x14ac:dyDescent="0.3">
      <c r="A10931" s="2"/>
      <c r="B10931" s="4"/>
    </row>
    <row r="10932" spans="1:2" x14ac:dyDescent="0.3">
      <c r="A10932" s="2"/>
      <c r="B10932" s="4"/>
    </row>
    <row r="10933" spans="1:2" x14ac:dyDescent="0.3">
      <c r="A10933" s="2"/>
      <c r="B10933" s="4"/>
    </row>
    <row r="10934" spans="1:2" x14ac:dyDescent="0.3">
      <c r="A10934" s="2"/>
      <c r="B10934" s="4"/>
    </row>
    <row r="10935" spans="1:2" x14ac:dyDescent="0.3">
      <c r="A10935" s="2"/>
      <c r="B10935" s="4"/>
    </row>
    <row r="10936" spans="1:2" x14ac:dyDescent="0.3">
      <c r="A10936" s="2"/>
      <c r="B10936" s="4"/>
    </row>
    <row r="10937" spans="1:2" x14ac:dyDescent="0.3">
      <c r="A10937" s="2"/>
      <c r="B10937" s="4"/>
    </row>
    <row r="10938" spans="1:2" x14ac:dyDescent="0.3">
      <c r="A10938" s="2"/>
      <c r="B10938" s="4"/>
    </row>
    <row r="10939" spans="1:2" x14ac:dyDescent="0.3">
      <c r="A10939" s="2"/>
      <c r="B10939" s="4"/>
    </row>
    <row r="10940" spans="1:2" x14ac:dyDescent="0.3">
      <c r="A10940" s="2"/>
      <c r="B10940" s="4"/>
    </row>
    <row r="10941" spans="1:2" x14ac:dyDescent="0.3">
      <c r="A10941" s="2"/>
      <c r="B10941" s="4"/>
    </row>
    <row r="10942" spans="1:2" x14ac:dyDescent="0.3">
      <c r="A10942" s="2"/>
      <c r="B10942" s="4"/>
    </row>
    <row r="10943" spans="1:2" x14ac:dyDescent="0.3">
      <c r="A10943" s="2"/>
      <c r="B10943" s="4"/>
    </row>
    <row r="10944" spans="1:2" x14ac:dyDescent="0.3">
      <c r="A10944" s="2"/>
      <c r="B10944" s="4"/>
    </row>
    <row r="10945" spans="1:2" x14ac:dyDescent="0.3">
      <c r="A10945" s="2"/>
      <c r="B10945" s="4"/>
    </row>
    <row r="10946" spans="1:2" x14ac:dyDescent="0.3">
      <c r="A10946" s="2"/>
      <c r="B10946" s="4"/>
    </row>
    <row r="10947" spans="1:2" x14ac:dyDescent="0.3">
      <c r="A10947" s="2"/>
      <c r="B10947" s="4"/>
    </row>
    <row r="10948" spans="1:2" x14ac:dyDescent="0.3">
      <c r="A10948" s="2"/>
      <c r="B10948" s="4"/>
    </row>
    <row r="10949" spans="1:2" x14ac:dyDescent="0.3">
      <c r="A10949" s="2"/>
      <c r="B10949" s="4"/>
    </row>
    <row r="10950" spans="1:2" x14ac:dyDescent="0.3">
      <c r="A10950" s="2"/>
      <c r="B10950" s="4"/>
    </row>
    <row r="10951" spans="1:2" x14ac:dyDescent="0.3">
      <c r="A10951" s="2"/>
      <c r="B10951" s="4"/>
    </row>
    <row r="10952" spans="1:2" x14ac:dyDescent="0.3">
      <c r="A10952" s="2"/>
      <c r="B10952" s="4"/>
    </row>
    <row r="10953" spans="1:2" x14ac:dyDescent="0.3">
      <c r="A10953" s="2"/>
      <c r="B10953" s="4"/>
    </row>
    <row r="10954" spans="1:2" x14ac:dyDescent="0.3">
      <c r="A10954" s="2"/>
      <c r="B10954" s="4"/>
    </row>
    <row r="10955" spans="1:2" x14ac:dyDescent="0.3">
      <c r="A10955" s="2"/>
      <c r="B10955" s="4"/>
    </row>
    <row r="10956" spans="1:2" x14ac:dyDescent="0.3">
      <c r="A10956" s="2"/>
      <c r="B10956" s="4"/>
    </row>
    <row r="10957" spans="1:2" x14ac:dyDescent="0.3">
      <c r="A10957" s="2"/>
      <c r="B10957" s="4"/>
    </row>
    <row r="10958" spans="1:2" x14ac:dyDescent="0.3">
      <c r="A10958" s="2"/>
      <c r="B10958" s="4"/>
    </row>
    <row r="10959" spans="1:2" x14ac:dyDescent="0.3">
      <c r="A10959" s="2"/>
      <c r="B10959" s="4"/>
    </row>
    <row r="10960" spans="1:2" x14ac:dyDescent="0.3">
      <c r="A10960" s="2"/>
      <c r="B10960" s="4"/>
    </row>
    <row r="10961" spans="1:2" x14ac:dyDescent="0.3">
      <c r="A10961" s="2"/>
      <c r="B10961" s="4"/>
    </row>
    <row r="10962" spans="1:2" x14ac:dyDescent="0.3">
      <c r="A10962" s="2"/>
      <c r="B10962" s="4"/>
    </row>
    <row r="10963" spans="1:2" x14ac:dyDescent="0.3">
      <c r="A10963" s="2"/>
      <c r="B10963" s="4"/>
    </row>
    <row r="10964" spans="1:2" x14ac:dyDescent="0.3">
      <c r="A10964" s="2"/>
      <c r="B10964" s="4"/>
    </row>
    <row r="10965" spans="1:2" x14ac:dyDescent="0.3">
      <c r="A10965" s="2"/>
      <c r="B10965" s="4"/>
    </row>
    <row r="10966" spans="1:2" x14ac:dyDescent="0.3">
      <c r="A10966" s="2"/>
      <c r="B10966" s="4"/>
    </row>
    <row r="10967" spans="1:2" x14ac:dyDescent="0.3">
      <c r="A10967" s="2"/>
      <c r="B10967" s="4"/>
    </row>
    <row r="10968" spans="1:2" x14ac:dyDescent="0.3">
      <c r="A10968" s="2"/>
      <c r="B10968" s="4"/>
    </row>
    <row r="10969" spans="1:2" x14ac:dyDescent="0.3">
      <c r="A10969" s="2"/>
      <c r="B10969" s="4"/>
    </row>
    <row r="10970" spans="1:2" x14ac:dyDescent="0.3">
      <c r="A10970" s="2"/>
      <c r="B10970" s="4"/>
    </row>
    <row r="10971" spans="1:2" x14ac:dyDescent="0.3">
      <c r="A10971" s="2"/>
      <c r="B10971" s="4"/>
    </row>
    <row r="10972" spans="1:2" x14ac:dyDescent="0.3">
      <c r="A10972" s="2"/>
      <c r="B10972" s="4"/>
    </row>
    <row r="10973" spans="1:2" x14ac:dyDescent="0.3">
      <c r="A10973" s="2"/>
      <c r="B10973" s="4"/>
    </row>
    <row r="10974" spans="1:2" x14ac:dyDescent="0.3">
      <c r="A10974" s="2"/>
      <c r="B10974" s="4"/>
    </row>
    <row r="10975" spans="1:2" x14ac:dyDescent="0.3">
      <c r="A10975" s="2"/>
      <c r="B10975" s="4"/>
    </row>
    <row r="10976" spans="1:2" x14ac:dyDescent="0.3">
      <c r="A10976" s="2"/>
      <c r="B10976" s="4"/>
    </row>
    <row r="10977" spans="1:2" x14ac:dyDescent="0.3">
      <c r="A10977" s="2"/>
      <c r="B10977" s="4"/>
    </row>
    <row r="10978" spans="1:2" x14ac:dyDescent="0.3">
      <c r="A10978" s="2"/>
      <c r="B10978" s="4"/>
    </row>
    <row r="10979" spans="1:2" x14ac:dyDescent="0.3">
      <c r="A10979" s="2"/>
      <c r="B10979" s="4"/>
    </row>
    <row r="10980" spans="1:2" x14ac:dyDescent="0.3">
      <c r="A10980" s="2"/>
      <c r="B10980" s="4"/>
    </row>
    <row r="10981" spans="1:2" x14ac:dyDescent="0.3">
      <c r="A10981" s="2"/>
      <c r="B10981" s="4"/>
    </row>
    <row r="10982" spans="1:2" x14ac:dyDescent="0.3">
      <c r="A10982" s="2"/>
      <c r="B10982" s="4"/>
    </row>
    <row r="10983" spans="1:2" x14ac:dyDescent="0.3">
      <c r="A10983" s="2"/>
      <c r="B10983" s="4"/>
    </row>
    <row r="10984" spans="1:2" x14ac:dyDescent="0.3">
      <c r="A10984" s="2"/>
      <c r="B10984" s="4"/>
    </row>
    <row r="10985" spans="1:2" x14ac:dyDescent="0.3">
      <c r="A10985" s="2"/>
      <c r="B10985" s="4"/>
    </row>
    <row r="10986" spans="1:2" x14ac:dyDescent="0.3">
      <c r="A10986" s="2"/>
      <c r="B10986" s="4"/>
    </row>
    <row r="10987" spans="1:2" x14ac:dyDescent="0.3">
      <c r="A10987" s="2"/>
      <c r="B10987" s="4"/>
    </row>
    <row r="10988" spans="1:2" x14ac:dyDescent="0.3">
      <c r="A10988" s="2"/>
      <c r="B10988" s="4"/>
    </row>
    <row r="10989" spans="1:2" x14ac:dyDescent="0.3">
      <c r="A10989" s="2"/>
      <c r="B10989" s="4"/>
    </row>
    <row r="10990" spans="1:2" x14ac:dyDescent="0.3">
      <c r="A10990" s="2"/>
      <c r="B10990" s="4"/>
    </row>
    <row r="10991" spans="1:2" x14ac:dyDescent="0.3">
      <c r="A10991" s="2"/>
      <c r="B10991" s="4"/>
    </row>
    <row r="10992" spans="1:2" x14ac:dyDescent="0.3">
      <c r="A10992" s="2"/>
      <c r="B10992" s="4"/>
    </row>
    <row r="10993" spans="1:2" x14ac:dyDescent="0.3">
      <c r="A10993" s="2"/>
      <c r="B10993" s="4"/>
    </row>
    <row r="10994" spans="1:2" x14ac:dyDescent="0.3">
      <c r="A10994" s="2"/>
      <c r="B10994" s="4"/>
    </row>
    <row r="10995" spans="1:2" x14ac:dyDescent="0.3">
      <c r="A10995" s="2"/>
      <c r="B10995" s="4"/>
    </row>
    <row r="10996" spans="1:2" x14ac:dyDescent="0.3">
      <c r="A10996" s="2"/>
      <c r="B10996" s="4"/>
    </row>
    <row r="10997" spans="1:2" x14ac:dyDescent="0.3">
      <c r="A10997" s="2"/>
      <c r="B10997" s="4"/>
    </row>
    <row r="10998" spans="1:2" x14ac:dyDescent="0.3">
      <c r="A10998" s="2"/>
      <c r="B10998" s="4"/>
    </row>
    <row r="10999" spans="1:2" x14ac:dyDescent="0.3">
      <c r="A10999" s="2"/>
      <c r="B10999" s="4"/>
    </row>
    <row r="11000" spans="1:2" x14ac:dyDescent="0.3">
      <c r="A11000" s="2"/>
      <c r="B11000" s="4"/>
    </row>
    <row r="11001" spans="1:2" x14ac:dyDescent="0.3">
      <c r="A11001" s="2"/>
      <c r="B11001" s="4"/>
    </row>
    <row r="11002" spans="1:2" x14ac:dyDescent="0.3">
      <c r="A11002" s="2"/>
      <c r="B11002" s="4"/>
    </row>
    <row r="11003" spans="1:2" x14ac:dyDescent="0.3">
      <c r="A11003" s="2"/>
      <c r="B11003" s="4"/>
    </row>
    <row r="11004" spans="1:2" x14ac:dyDescent="0.3">
      <c r="A11004" s="2"/>
      <c r="B11004" s="4"/>
    </row>
    <row r="11005" spans="1:2" x14ac:dyDescent="0.3">
      <c r="A11005" s="2"/>
      <c r="B11005" s="4"/>
    </row>
    <row r="11006" spans="1:2" x14ac:dyDescent="0.3">
      <c r="A11006" s="2"/>
      <c r="B11006" s="4"/>
    </row>
    <row r="11007" spans="1:2" x14ac:dyDescent="0.3">
      <c r="A11007" s="2"/>
      <c r="B11007" s="4"/>
    </row>
    <row r="11008" spans="1:2" x14ac:dyDescent="0.3">
      <c r="A11008" s="2"/>
      <c r="B11008" s="4"/>
    </row>
    <row r="11009" spans="1:2" x14ac:dyDescent="0.3">
      <c r="A11009" s="2"/>
      <c r="B11009" s="4"/>
    </row>
    <row r="11010" spans="1:2" x14ac:dyDescent="0.3">
      <c r="A11010" s="2"/>
      <c r="B11010" s="4"/>
    </row>
    <row r="11011" spans="1:2" x14ac:dyDescent="0.3">
      <c r="A11011" s="2"/>
      <c r="B11011" s="4"/>
    </row>
    <row r="11012" spans="1:2" x14ac:dyDescent="0.3">
      <c r="A11012" s="2"/>
      <c r="B11012" s="4"/>
    </row>
    <row r="11013" spans="1:2" x14ac:dyDescent="0.3">
      <c r="A11013" s="2"/>
      <c r="B11013" s="4"/>
    </row>
    <row r="11014" spans="1:2" x14ac:dyDescent="0.3">
      <c r="A11014" s="2"/>
      <c r="B11014" s="4"/>
    </row>
    <row r="11015" spans="1:2" x14ac:dyDescent="0.3">
      <c r="A11015" s="2"/>
      <c r="B11015" s="4"/>
    </row>
    <row r="11016" spans="1:2" x14ac:dyDescent="0.3">
      <c r="A11016" s="2"/>
      <c r="B11016" s="4"/>
    </row>
    <row r="11017" spans="1:2" x14ac:dyDescent="0.3">
      <c r="A11017" s="2"/>
      <c r="B11017" s="4"/>
    </row>
    <row r="11018" spans="1:2" x14ac:dyDescent="0.3">
      <c r="A11018" s="2"/>
      <c r="B11018" s="4"/>
    </row>
    <row r="11019" spans="1:2" x14ac:dyDescent="0.3">
      <c r="A11019" s="2"/>
      <c r="B11019" s="4"/>
    </row>
    <row r="11020" spans="1:2" x14ac:dyDescent="0.3">
      <c r="A11020" s="2"/>
      <c r="B11020" s="4"/>
    </row>
    <row r="11021" spans="1:2" x14ac:dyDescent="0.3">
      <c r="A11021" s="2"/>
      <c r="B11021" s="4"/>
    </row>
    <row r="11022" spans="1:2" x14ac:dyDescent="0.3">
      <c r="A11022" s="2"/>
      <c r="B11022" s="4"/>
    </row>
    <row r="11023" spans="1:2" x14ac:dyDescent="0.3">
      <c r="A11023" s="2"/>
      <c r="B11023" s="4"/>
    </row>
    <row r="11024" spans="1:2" x14ac:dyDescent="0.3">
      <c r="A11024" s="2"/>
      <c r="B11024" s="4"/>
    </row>
    <row r="11025" spans="1:2" x14ac:dyDescent="0.3">
      <c r="A11025" s="2"/>
      <c r="B11025" s="4"/>
    </row>
    <row r="11026" spans="1:2" x14ac:dyDescent="0.3">
      <c r="A11026" s="2"/>
      <c r="B11026" s="4"/>
    </row>
    <row r="11027" spans="1:2" x14ac:dyDescent="0.3">
      <c r="A11027" s="2"/>
      <c r="B11027" s="4"/>
    </row>
    <row r="11028" spans="1:2" x14ac:dyDescent="0.3">
      <c r="A11028" s="2"/>
      <c r="B11028" s="4"/>
    </row>
    <row r="11029" spans="1:2" x14ac:dyDescent="0.3">
      <c r="A11029" s="2"/>
      <c r="B11029" s="4"/>
    </row>
    <row r="11030" spans="1:2" x14ac:dyDescent="0.3">
      <c r="A11030" s="2"/>
      <c r="B11030" s="4"/>
    </row>
    <row r="11031" spans="1:2" x14ac:dyDescent="0.3">
      <c r="A11031" s="2"/>
      <c r="B11031" s="4"/>
    </row>
    <row r="11032" spans="1:2" x14ac:dyDescent="0.3">
      <c r="A11032" s="2"/>
      <c r="B11032" s="4"/>
    </row>
    <row r="11033" spans="1:2" x14ac:dyDescent="0.3">
      <c r="A11033" s="2"/>
      <c r="B11033" s="4"/>
    </row>
    <row r="11034" spans="1:2" x14ac:dyDescent="0.3">
      <c r="A11034" s="2"/>
      <c r="B11034" s="4"/>
    </row>
    <row r="11035" spans="1:2" x14ac:dyDescent="0.3">
      <c r="A11035" s="2"/>
      <c r="B11035" s="4"/>
    </row>
    <row r="11036" spans="1:2" x14ac:dyDescent="0.3">
      <c r="A11036" s="2"/>
      <c r="B11036" s="4"/>
    </row>
    <row r="11037" spans="1:2" x14ac:dyDescent="0.3">
      <c r="A11037" s="2"/>
      <c r="B11037" s="4"/>
    </row>
    <row r="11038" spans="1:2" x14ac:dyDescent="0.3">
      <c r="A11038" s="2"/>
      <c r="B11038" s="4"/>
    </row>
    <row r="11039" spans="1:2" x14ac:dyDescent="0.3">
      <c r="A11039" s="2"/>
      <c r="B11039" s="4"/>
    </row>
    <row r="11040" spans="1:2" x14ac:dyDescent="0.3">
      <c r="A11040" s="2"/>
      <c r="B11040" s="4"/>
    </row>
    <row r="11041" spans="1:2" x14ac:dyDescent="0.3">
      <c r="A11041" s="2"/>
      <c r="B11041" s="4"/>
    </row>
    <row r="11042" spans="1:2" x14ac:dyDescent="0.3">
      <c r="A11042" s="2"/>
      <c r="B11042" s="4"/>
    </row>
    <row r="11043" spans="1:2" x14ac:dyDescent="0.3">
      <c r="A11043" s="2"/>
      <c r="B11043" s="4"/>
    </row>
    <row r="11044" spans="1:2" x14ac:dyDescent="0.3">
      <c r="A11044" s="2"/>
      <c r="B11044" s="4"/>
    </row>
    <row r="11045" spans="1:2" x14ac:dyDescent="0.3">
      <c r="A11045" s="2"/>
      <c r="B11045" s="4"/>
    </row>
    <row r="11046" spans="1:2" x14ac:dyDescent="0.3">
      <c r="A11046" s="2"/>
      <c r="B11046" s="4"/>
    </row>
    <row r="11047" spans="1:2" x14ac:dyDescent="0.3">
      <c r="A11047" s="2"/>
      <c r="B11047" s="4"/>
    </row>
    <row r="11048" spans="1:2" x14ac:dyDescent="0.3">
      <c r="A11048" s="2"/>
      <c r="B11048" s="4"/>
    </row>
    <row r="11049" spans="1:2" x14ac:dyDescent="0.3">
      <c r="A11049" s="2"/>
      <c r="B11049" s="4"/>
    </row>
    <row r="11050" spans="1:2" x14ac:dyDescent="0.3">
      <c r="A11050" s="2"/>
      <c r="B11050" s="4"/>
    </row>
    <row r="11051" spans="1:2" x14ac:dyDescent="0.3">
      <c r="A11051" s="2"/>
      <c r="B11051" s="4"/>
    </row>
    <row r="11052" spans="1:2" x14ac:dyDescent="0.3">
      <c r="A11052" s="2"/>
      <c r="B11052" s="4"/>
    </row>
    <row r="11053" spans="1:2" x14ac:dyDescent="0.3">
      <c r="A11053" s="2"/>
      <c r="B11053" s="4"/>
    </row>
    <row r="11054" spans="1:2" x14ac:dyDescent="0.3">
      <c r="A11054" s="2"/>
      <c r="B11054" s="4"/>
    </row>
    <row r="11055" spans="1:2" x14ac:dyDescent="0.3">
      <c r="A11055" s="2"/>
      <c r="B11055" s="4"/>
    </row>
    <row r="11056" spans="1:2" x14ac:dyDescent="0.3">
      <c r="A11056" s="2"/>
      <c r="B11056" s="4"/>
    </row>
    <row r="11057" spans="1:2" x14ac:dyDescent="0.3">
      <c r="A11057" s="2"/>
      <c r="B11057" s="4"/>
    </row>
    <row r="11058" spans="1:2" x14ac:dyDescent="0.3">
      <c r="A11058" s="2"/>
      <c r="B11058" s="4"/>
    </row>
    <row r="11059" spans="1:2" x14ac:dyDescent="0.3">
      <c r="A11059" s="2"/>
      <c r="B11059" s="4"/>
    </row>
    <row r="11060" spans="1:2" x14ac:dyDescent="0.3">
      <c r="A11060" s="2"/>
      <c r="B11060" s="4"/>
    </row>
    <row r="11061" spans="1:2" x14ac:dyDescent="0.3">
      <c r="A11061" s="2"/>
      <c r="B11061" s="4"/>
    </row>
    <row r="11062" spans="1:2" x14ac:dyDescent="0.3">
      <c r="A11062" s="2"/>
      <c r="B11062" s="4"/>
    </row>
    <row r="11063" spans="1:2" x14ac:dyDescent="0.3">
      <c r="A11063" s="2"/>
      <c r="B11063" s="4"/>
    </row>
    <row r="11064" spans="1:2" x14ac:dyDescent="0.3">
      <c r="A11064" s="2"/>
      <c r="B11064" s="4"/>
    </row>
    <row r="11065" spans="1:2" x14ac:dyDescent="0.3">
      <c r="A11065" s="2"/>
      <c r="B11065" s="4"/>
    </row>
    <row r="11066" spans="1:2" x14ac:dyDescent="0.3">
      <c r="A11066" s="2"/>
      <c r="B11066" s="4"/>
    </row>
    <row r="11067" spans="1:2" x14ac:dyDescent="0.3">
      <c r="A11067" s="2"/>
      <c r="B11067" s="4"/>
    </row>
    <row r="11068" spans="1:2" x14ac:dyDescent="0.3">
      <c r="A11068" s="2"/>
      <c r="B11068" s="4"/>
    </row>
    <row r="11069" spans="1:2" x14ac:dyDescent="0.3">
      <c r="A11069" s="2"/>
      <c r="B11069" s="4"/>
    </row>
    <row r="11070" spans="1:2" x14ac:dyDescent="0.3">
      <c r="A11070" s="2"/>
      <c r="B11070" s="4"/>
    </row>
    <row r="11071" spans="1:2" x14ac:dyDescent="0.3">
      <c r="A11071" s="2"/>
      <c r="B11071" s="4"/>
    </row>
    <row r="11072" spans="1:2" x14ac:dyDescent="0.3">
      <c r="A11072" s="2"/>
      <c r="B11072" s="4"/>
    </row>
    <row r="11073" spans="1:2" x14ac:dyDescent="0.3">
      <c r="A11073" s="2"/>
      <c r="B11073" s="4"/>
    </row>
    <row r="11074" spans="1:2" x14ac:dyDescent="0.3">
      <c r="A11074" s="2"/>
      <c r="B11074" s="4"/>
    </row>
    <row r="11075" spans="1:2" x14ac:dyDescent="0.3">
      <c r="A11075" s="2"/>
      <c r="B11075" s="4"/>
    </row>
    <row r="11076" spans="1:2" x14ac:dyDescent="0.3">
      <c r="A11076" s="2"/>
      <c r="B11076" s="4"/>
    </row>
    <row r="11077" spans="1:2" x14ac:dyDescent="0.3">
      <c r="A11077" s="2"/>
      <c r="B11077" s="4"/>
    </row>
    <row r="11078" spans="1:2" x14ac:dyDescent="0.3">
      <c r="A11078" s="2"/>
      <c r="B11078" s="4"/>
    </row>
    <row r="11079" spans="1:2" x14ac:dyDescent="0.3">
      <c r="A11079" s="2"/>
      <c r="B11079" s="4"/>
    </row>
    <row r="11080" spans="1:2" x14ac:dyDescent="0.3">
      <c r="A11080" s="2"/>
      <c r="B11080" s="4"/>
    </row>
    <row r="11081" spans="1:2" x14ac:dyDescent="0.3">
      <c r="A11081" s="2"/>
      <c r="B11081" s="4"/>
    </row>
    <row r="11082" spans="1:2" x14ac:dyDescent="0.3">
      <c r="A11082" s="2"/>
      <c r="B11082" s="4"/>
    </row>
    <row r="11083" spans="1:2" x14ac:dyDescent="0.3">
      <c r="A11083" s="2"/>
      <c r="B11083" s="4"/>
    </row>
    <row r="11084" spans="1:2" x14ac:dyDescent="0.3">
      <c r="A11084" s="2"/>
      <c r="B11084" s="4"/>
    </row>
    <row r="11085" spans="1:2" x14ac:dyDescent="0.3">
      <c r="A11085" s="2"/>
      <c r="B11085" s="4"/>
    </row>
    <row r="11086" spans="1:2" x14ac:dyDescent="0.3">
      <c r="A11086" s="2"/>
      <c r="B11086" s="4"/>
    </row>
    <row r="11087" spans="1:2" x14ac:dyDescent="0.3">
      <c r="A11087" s="2"/>
      <c r="B11087" s="4"/>
    </row>
    <row r="11088" spans="1:2" x14ac:dyDescent="0.3">
      <c r="A11088" s="2"/>
      <c r="B11088" s="4"/>
    </row>
    <row r="11089" spans="1:2" x14ac:dyDescent="0.3">
      <c r="A11089" s="2"/>
      <c r="B11089" s="4"/>
    </row>
    <row r="11090" spans="1:2" x14ac:dyDescent="0.3">
      <c r="A11090" s="2"/>
      <c r="B11090" s="4"/>
    </row>
    <row r="11091" spans="1:2" x14ac:dyDescent="0.3">
      <c r="A11091" s="2"/>
      <c r="B11091" s="4"/>
    </row>
    <row r="11092" spans="1:2" x14ac:dyDescent="0.3">
      <c r="A11092" s="2"/>
      <c r="B11092" s="4"/>
    </row>
    <row r="11093" spans="1:2" x14ac:dyDescent="0.3">
      <c r="A11093" s="2"/>
      <c r="B11093" s="4"/>
    </row>
    <row r="11094" spans="1:2" x14ac:dyDescent="0.3">
      <c r="A11094" s="2"/>
      <c r="B11094" s="4"/>
    </row>
    <row r="11095" spans="1:2" x14ac:dyDescent="0.3">
      <c r="A11095" s="2"/>
      <c r="B11095" s="4"/>
    </row>
    <row r="11096" spans="1:2" x14ac:dyDescent="0.3">
      <c r="A11096" s="2"/>
      <c r="B11096" s="4"/>
    </row>
    <row r="11097" spans="1:2" x14ac:dyDescent="0.3">
      <c r="A11097" s="2"/>
      <c r="B11097" s="4"/>
    </row>
    <row r="11098" spans="1:2" x14ac:dyDescent="0.3">
      <c r="A11098" s="2"/>
      <c r="B11098" s="4"/>
    </row>
    <row r="11099" spans="1:2" x14ac:dyDescent="0.3">
      <c r="A11099" s="2"/>
      <c r="B11099" s="4"/>
    </row>
    <row r="11100" spans="1:2" x14ac:dyDescent="0.3">
      <c r="A11100" s="2"/>
      <c r="B11100" s="4"/>
    </row>
    <row r="11101" spans="1:2" x14ac:dyDescent="0.3">
      <c r="A11101" s="2"/>
      <c r="B11101" s="4"/>
    </row>
    <row r="11102" spans="1:2" x14ac:dyDescent="0.3">
      <c r="A11102" s="2"/>
      <c r="B11102" s="4"/>
    </row>
    <row r="11103" spans="1:2" x14ac:dyDescent="0.3">
      <c r="A11103" s="2"/>
      <c r="B11103" s="4"/>
    </row>
    <row r="11104" spans="1:2" x14ac:dyDescent="0.3">
      <c r="A11104" s="2"/>
      <c r="B11104" s="4"/>
    </row>
    <row r="11105" spans="1:2" x14ac:dyDescent="0.3">
      <c r="A11105" s="2"/>
      <c r="B11105" s="4"/>
    </row>
    <row r="11106" spans="1:2" x14ac:dyDescent="0.3">
      <c r="A11106" s="2"/>
      <c r="B11106" s="4"/>
    </row>
    <row r="11107" spans="1:2" x14ac:dyDescent="0.3">
      <c r="A11107" s="2"/>
      <c r="B11107" s="4"/>
    </row>
    <row r="11108" spans="1:2" x14ac:dyDescent="0.3">
      <c r="A11108" s="2"/>
      <c r="B11108" s="4"/>
    </row>
    <row r="11109" spans="1:2" x14ac:dyDescent="0.3">
      <c r="A11109" s="2"/>
      <c r="B11109" s="4"/>
    </row>
    <row r="11110" spans="1:2" x14ac:dyDescent="0.3">
      <c r="A11110" s="2"/>
      <c r="B11110" s="4"/>
    </row>
    <row r="11111" spans="1:2" x14ac:dyDescent="0.3">
      <c r="A11111" s="2"/>
      <c r="B11111" s="4"/>
    </row>
    <row r="11112" spans="1:2" x14ac:dyDescent="0.3">
      <c r="A11112" s="2"/>
      <c r="B11112" s="4"/>
    </row>
    <row r="11113" spans="1:2" x14ac:dyDescent="0.3">
      <c r="A11113" s="2"/>
      <c r="B11113" s="4"/>
    </row>
    <row r="11114" spans="1:2" x14ac:dyDescent="0.3">
      <c r="A11114" s="2"/>
      <c r="B11114" s="4"/>
    </row>
    <row r="11115" spans="1:2" x14ac:dyDescent="0.3">
      <c r="A11115" s="2"/>
      <c r="B11115" s="4"/>
    </row>
    <row r="11116" spans="1:2" x14ac:dyDescent="0.3">
      <c r="A11116" s="2"/>
      <c r="B11116" s="4"/>
    </row>
    <row r="11117" spans="1:2" x14ac:dyDescent="0.3">
      <c r="A11117" s="2"/>
      <c r="B11117" s="4"/>
    </row>
    <row r="11118" spans="1:2" x14ac:dyDescent="0.3">
      <c r="A11118" s="2"/>
      <c r="B11118" s="4"/>
    </row>
    <row r="11119" spans="1:2" x14ac:dyDescent="0.3">
      <c r="A11119" s="2"/>
      <c r="B11119" s="4"/>
    </row>
    <row r="11120" spans="1:2" x14ac:dyDescent="0.3">
      <c r="A11120" s="2"/>
      <c r="B11120" s="4"/>
    </row>
    <row r="11121" spans="1:2" x14ac:dyDescent="0.3">
      <c r="A11121" s="2"/>
      <c r="B11121" s="4"/>
    </row>
    <row r="11122" spans="1:2" x14ac:dyDescent="0.3">
      <c r="A11122" s="2"/>
      <c r="B11122" s="4"/>
    </row>
    <row r="11123" spans="1:2" x14ac:dyDescent="0.3">
      <c r="A11123" s="2"/>
      <c r="B11123" s="4"/>
    </row>
    <row r="11124" spans="1:2" x14ac:dyDescent="0.3">
      <c r="A11124" s="2"/>
      <c r="B11124" s="4"/>
    </row>
    <row r="11125" spans="1:2" x14ac:dyDescent="0.3">
      <c r="A11125" s="2"/>
      <c r="B11125" s="4"/>
    </row>
    <row r="11126" spans="1:2" x14ac:dyDescent="0.3">
      <c r="A11126" s="2"/>
      <c r="B11126" s="4"/>
    </row>
    <row r="11127" spans="1:2" x14ac:dyDescent="0.3">
      <c r="A11127" s="2"/>
      <c r="B11127" s="4"/>
    </row>
    <row r="11128" spans="1:2" x14ac:dyDescent="0.3">
      <c r="A11128" s="2"/>
      <c r="B11128" s="4"/>
    </row>
    <row r="11129" spans="1:2" x14ac:dyDescent="0.3">
      <c r="A11129" s="2"/>
      <c r="B11129" s="4"/>
    </row>
    <row r="11130" spans="1:2" x14ac:dyDescent="0.3">
      <c r="A11130" s="2"/>
      <c r="B11130" s="4"/>
    </row>
    <row r="11131" spans="1:2" x14ac:dyDescent="0.3">
      <c r="A11131" s="2"/>
      <c r="B11131" s="4"/>
    </row>
    <row r="11132" spans="1:2" x14ac:dyDescent="0.3">
      <c r="A11132" s="2"/>
      <c r="B11132" s="4"/>
    </row>
    <row r="11133" spans="1:2" x14ac:dyDescent="0.3">
      <c r="A11133" s="2"/>
      <c r="B11133" s="4"/>
    </row>
    <row r="11134" spans="1:2" x14ac:dyDescent="0.3">
      <c r="A11134" s="2"/>
      <c r="B11134" s="4"/>
    </row>
    <row r="11135" spans="1:2" x14ac:dyDescent="0.3">
      <c r="A11135" s="2"/>
      <c r="B11135" s="4"/>
    </row>
    <row r="11136" spans="1:2" x14ac:dyDescent="0.3">
      <c r="A11136" s="2"/>
      <c r="B11136" s="4"/>
    </row>
    <row r="11137" spans="1:2" x14ac:dyDescent="0.3">
      <c r="A11137" s="2"/>
      <c r="B11137" s="4"/>
    </row>
    <row r="11138" spans="1:2" x14ac:dyDescent="0.3">
      <c r="A11138" s="2"/>
      <c r="B11138" s="4"/>
    </row>
    <row r="11139" spans="1:2" x14ac:dyDescent="0.3">
      <c r="A11139" s="2"/>
      <c r="B11139" s="4"/>
    </row>
    <row r="11140" spans="1:2" x14ac:dyDescent="0.3">
      <c r="A11140" s="2"/>
      <c r="B11140" s="4"/>
    </row>
    <row r="11141" spans="1:2" x14ac:dyDescent="0.3">
      <c r="A11141" s="2"/>
      <c r="B11141" s="4"/>
    </row>
    <row r="11142" spans="1:2" x14ac:dyDescent="0.3">
      <c r="A11142" s="2"/>
      <c r="B11142" s="4"/>
    </row>
    <row r="11143" spans="1:2" x14ac:dyDescent="0.3">
      <c r="A11143" s="2"/>
      <c r="B11143" s="4"/>
    </row>
    <row r="11144" spans="1:2" x14ac:dyDescent="0.3">
      <c r="A11144" s="2"/>
      <c r="B11144" s="4"/>
    </row>
    <row r="11145" spans="1:2" x14ac:dyDescent="0.3">
      <c r="A11145" s="2"/>
      <c r="B11145" s="4"/>
    </row>
    <row r="11146" spans="1:2" x14ac:dyDescent="0.3">
      <c r="A11146" s="2"/>
      <c r="B11146" s="4"/>
    </row>
    <row r="11147" spans="1:2" x14ac:dyDescent="0.3">
      <c r="A11147" s="2"/>
      <c r="B11147" s="4"/>
    </row>
    <row r="11148" spans="1:2" x14ac:dyDescent="0.3">
      <c r="A11148" s="2"/>
      <c r="B11148" s="4"/>
    </row>
    <row r="11149" spans="1:2" x14ac:dyDescent="0.3">
      <c r="A11149" s="2"/>
      <c r="B11149" s="4"/>
    </row>
    <row r="11150" spans="1:2" x14ac:dyDescent="0.3">
      <c r="A11150" s="2"/>
      <c r="B11150" s="4"/>
    </row>
    <row r="11151" spans="1:2" x14ac:dyDescent="0.3">
      <c r="A11151" s="2"/>
      <c r="B11151" s="4"/>
    </row>
    <row r="11152" spans="1:2" x14ac:dyDescent="0.3">
      <c r="A11152" s="2"/>
      <c r="B11152" s="4"/>
    </row>
    <row r="11153" spans="1:2" x14ac:dyDescent="0.3">
      <c r="A11153" s="2"/>
      <c r="B11153" s="4"/>
    </row>
    <row r="11154" spans="1:2" x14ac:dyDescent="0.3">
      <c r="A11154" s="2"/>
      <c r="B11154" s="4"/>
    </row>
    <row r="11155" spans="1:2" x14ac:dyDescent="0.3">
      <c r="A11155" s="2"/>
      <c r="B11155" s="4"/>
    </row>
    <row r="11156" spans="1:2" x14ac:dyDescent="0.3">
      <c r="A11156" s="2"/>
      <c r="B11156" s="4"/>
    </row>
    <row r="11157" spans="1:2" x14ac:dyDescent="0.3">
      <c r="A11157" s="2"/>
      <c r="B11157" s="4"/>
    </row>
    <row r="11158" spans="1:2" x14ac:dyDescent="0.3">
      <c r="A11158" s="2"/>
      <c r="B11158" s="4"/>
    </row>
    <row r="11159" spans="1:2" x14ac:dyDescent="0.3">
      <c r="A11159" s="2"/>
      <c r="B11159" s="4"/>
    </row>
    <row r="11160" spans="1:2" x14ac:dyDescent="0.3">
      <c r="A11160" s="2"/>
      <c r="B11160" s="4"/>
    </row>
    <row r="11161" spans="1:2" x14ac:dyDescent="0.3">
      <c r="A11161" s="2"/>
      <c r="B11161" s="4"/>
    </row>
    <row r="11162" spans="1:2" x14ac:dyDescent="0.3">
      <c r="A11162" s="2"/>
      <c r="B11162" s="4"/>
    </row>
    <row r="11163" spans="1:2" x14ac:dyDescent="0.3">
      <c r="A11163" s="2"/>
      <c r="B11163" s="4"/>
    </row>
    <row r="11164" spans="1:2" x14ac:dyDescent="0.3">
      <c r="A11164" s="2"/>
      <c r="B11164" s="4"/>
    </row>
    <row r="11165" spans="1:2" x14ac:dyDescent="0.3">
      <c r="A11165" s="2"/>
      <c r="B11165" s="4"/>
    </row>
    <row r="11166" spans="1:2" x14ac:dyDescent="0.3">
      <c r="A11166" s="2"/>
      <c r="B11166" s="4"/>
    </row>
    <row r="11167" spans="1:2" x14ac:dyDescent="0.3">
      <c r="A11167" s="2"/>
      <c r="B11167" s="4"/>
    </row>
    <row r="11168" spans="1:2" x14ac:dyDescent="0.3">
      <c r="A11168" s="2"/>
      <c r="B11168" s="4"/>
    </row>
    <row r="11169" spans="1:2" x14ac:dyDescent="0.3">
      <c r="A11169" s="2"/>
      <c r="B11169" s="4"/>
    </row>
    <row r="11170" spans="1:2" x14ac:dyDescent="0.3">
      <c r="A11170" s="2"/>
      <c r="B11170" s="4"/>
    </row>
    <row r="11171" spans="1:2" x14ac:dyDescent="0.3">
      <c r="A11171" s="2"/>
      <c r="B11171" s="4"/>
    </row>
    <row r="11172" spans="1:2" x14ac:dyDescent="0.3">
      <c r="A11172" s="2"/>
      <c r="B11172" s="4"/>
    </row>
    <row r="11173" spans="1:2" x14ac:dyDescent="0.3">
      <c r="A11173" s="2"/>
      <c r="B11173" s="4"/>
    </row>
    <row r="11174" spans="1:2" x14ac:dyDescent="0.3">
      <c r="A11174" s="2"/>
      <c r="B11174" s="4"/>
    </row>
    <row r="11175" spans="1:2" x14ac:dyDescent="0.3">
      <c r="A11175" s="2"/>
      <c r="B11175" s="4"/>
    </row>
    <row r="11176" spans="1:2" x14ac:dyDescent="0.3">
      <c r="A11176" s="2"/>
      <c r="B11176" s="4"/>
    </row>
    <row r="11177" spans="1:2" x14ac:dyDescent="0.3">
      <c r="A11177" s="2"/>
      <c r="B11177" s="4"/>
    </row>
    <row r="11178" spans="1:2" x14ac:dyDescent="0.3">
      <c r="A11178" s="2"/>
      <c r="B11178" s="4"/>
    </row>
    <row r="11179" spans="1:2" x14ac:dyDescent="0.3">
      <c r="A11179" s="2"/>
      <c r="B11179" s="4"/>
    </row>
    <row r="11180" spans="1:2" x14ac:dyDescent="0.3">
      <c r="A11180" s="2"/>
      <c r="B11180" s="4"/>
    </row>
    <row r="11181" spans="1:2" x14ac:dyDescent="0.3">
      <c r="A11181" s="2"/>
      <c r="B11181" s="4"/>
    </row>
    <row r="11182" spans="1:2" x14ac:dyDescent="0.3">
      <c r="A11182" s="2"/>
      <c r="B11182" s="4"/>
    </row>
    <row r="11183" spans="1:2" x14ac:dyDescent="0.3">
      <c r="A11183" s="2"/>
      <c r="B11183" s="4"/>
    </row>
    <row r="11184" spans="1:2" x14ac:dyDescent="0.3">
      <c r="A11184" s="2"/>
      <c r="B11184" s="4"/>
    </row>
    <row r="11185" spans="1:2" x14ac:dyDescent="0.3">
      <c r="A11185" s="2"/>
      <c r="B11185" s="4"/>
    </row>
    <row r="11186" spans="1:2" x14ac:dyDescent="0.3">
      <c r="A11186" s="2"/>
      <c r="B11186" s="4"/>
    </row>
    <row r="11187" spans="1:2" x14ac:dyDescent="0.3">
      <c r="A11187" s="2"/>
      <c r="B11187" s="4"/>
    </row>
    <row r="11188" spans="1:2" x14ac:dyDescent="0.3">
      <c r="A11188" s="2"/>
      <c r="B11188" s="4"/>
    </row>
    <row r="11189" spans="1:2" x14ac:dyDescent="0.3">
      <c r="A11189" s="2"/>
      <c r="B11189" s="4"/>
    </row>
    <row r="11190" spans="1:2" x14ac:dyDescent="0.3">
      <c r="A11190" s="2"/>
      <c r="B11190" s="4"/>
    </row>
    <row r="11191" spans="1:2" x14ac:dyDescent="0.3">
      <c r="A11191" s="2"/>
      <c r="B11191" s="4"/>
    </row>
    <row r="11192" spans="1:2" x14ac:dyDescent="0.3">
      <c r="A11192" s="2"/>
      <c r="B11192" s="4"/>
    </row>
    <row r="11193" spans="1:2" x14ac:dyDescent="0.3">
      <c r="A11193" s="2"/>
      <c r="B11193" s="4"/>
    </row>
    <row r="11194" spans="1:2" x14ac:dyDescent="0.3">
      <c r="A11194" s="2"/>
      <c r="B11194" s="4"/>
    </row>
    <row r="11195" spans="1:2" x14ac:dyDescent="0.3">
      <c r="A11195" s="2"/>
      <c r="B11195" s="4"/>
    </row>
    <row r="11196" spans="1:2" x14ac:dyDescent="0.3">
      <c r="A11196" s="2"/>
      <c r="B11196" s="4"/>
    </row>
    <row r="11197" spans="1:2" x14ac:dyDescent="0.3">
      <c r="A11197" s="2"/>
      <c r="B11197" s="4"/>
    </row>
    <row r="11198" spans="1:2" x14ac:dyDescent="0.3">
      <c r="A11198" s="2"/>
      <c r="B11198" s="4"/>
    </row>
    <row r="11199" spans="1:2" x14ac:dyDescent="0.3">
      <c r="A11199" s="2"/>
      <c r="B11199" s="4"/>
    </row>
    <row r="11200" spans="1:2" x14ac:dyDescent="0.3">
      <c r="A11200" s="2"/>
      <c r="B11200" s="4"/>
    </row>
    <row r="11201" spans="1:2" x14ac:dyDescent="0.3">
      <c r="A11201" s="2"/>
      <c r="B11201" s="4"/>
    </row>
    <row r="11202" spans="1:2" x14ac:dyDescent="0.3">
      <c r="A11202" s="2"/>
      <c r="B11202" s="4"/>
    </row>
    <row r="11203" spans="1:2" x14ac:dyDescent="0.3">
      <c r="A11203" s="2"/>
      <c r="B11203" s="4"/>
    </row>
    <row r="11204" spans="1:2" x14ac:dyDescent="0.3">
      <c r="A11204" s="2"/>
      <c r="B11204" s="4"/>
    </row>
    <row r="11205" spans="1:2" x14ac:dyDescent="0.3">
      <c r="A11205" s="2"/>
      <c r="B11205" s="4"/>
    </row>
    <row r="11206" spans="1:2" x14ac:dyDescent="0.3">
      <c r="A11206" s="2"/>
      <c r="B11206" s="4"/>
    </row>
    <row r="11207" spans="1:2" x14ac:dyDescent="0.3">
      <c r="A11207" s="2"/>
      <c r="B11207" s="4"/>
    </row>
    <row r="11208" spans="1:2" x14ac:dyDescent="0.3">
      <c r="A11208" s="2"/>
      <c r="B11208" s="4"/>
    </row>
    <row r="11209" spans="1:2" x14ac:dyDescent="0.3">
      <c r="A11209" s="2"/>
      <c r="B11209" s="4"/>
    </row>
    <row r="11210" spans="1:2" x14ac:dyDescent="0.3">
      <c r="A11210" s="2"/>
      <c r="B11210" s="4"/>
    </row>
    <row r="11211" spans="1:2" x14ac:dyDescent="0.3">
      <c r="A11211" s="2"/>
      <c r="B11211" s="4"/>
    </row>
    <row r="11212" spans="1:2" x14ac:dyDescent="0.3">
      <c r="A11212" s="2"/>
      <c r="B11212" s="4"/>
    </row>
    <row r="11213" spans="1:2" x14ac:dyDescent="0.3">
      <c r="A11213" s="2"/>
      <c r="B11213" s="4"/>
    </row>
    <row r="11214" spans="1:2" x14ac:dyDescent="0.3">
      <c r="A11214" s="2"/>
      <c r="B11214" s="4"/>
    </row>
    <row r="11215" spans="1:2" x14ac:dyDescent="0.3">
      <c r="A11215" s="2"/>
      <c r="B11215" s="4"/>
    </row>
    <row r="11216" spans="1:2" x14ac:dyDescent="0.3">
      <c r="A11216" s="2"/>
      <c r="B11216" s="4"/>
    </row>
    <row r="11217" spans="1:2" x14ac:dyDescent="0.3">
      <c r="A11217" s="2"/>
      <c r="B11217" s="4"/>
    </row>
    <row r="11218" spans="1:2" x14ac:dyDescent="0.3">
      <c r="A11218" s="2"/>
      <c r="B11218" s="4"/>
    </row>
    <row r="11219" spans="1:2" x14ac:dyDescent="0.3">
      <c r="A11219" s="2"/>
      <c r="B11219" s="4"/>
    </row>
    <row r="11220" spans="1:2" x14ac:dyDescent="0.3">
      <c r="A11220" s="2"/>
      <c r="B11220" s="4"/>
    </row>
    <row r="11221" spans="1:2" x14ac:dyDescent="0.3">
      <c r="A11221" s="2"/>
      <c r="B11221" s="4"/>
    </row>
    <row r="11222" spans="1:2" x14ac:dyDescent="0.3">
      <c r="A11222" s="2"/>
      <c r="B11222" s="4"/>
    </row>
    <row r="11223" spans="1:2" x14ac:dyDescent="0.3">
      <c r="A11223" s="2"/>
      <c r="B11223" s="4"/>
    </row>
    <row r="11224" spans="1:2" x14ac:dyDescent="0.3">
      <c r="A11224" s="2"/>
      <c r="B11224" s="4"/>
    </row>
    <row r="11225" spans="1:2" x14ac:dyDescent="0.3">
      <c r="A11225" s="2"/>
      <c r="B11225" s="4"/>
    </row>
    <row r="11226" spans="1:2" x14ac:dyDescent="0.3">
      <c r="A11226" s="2"/>
      <c r="B11226" s="4"/>
    </row>
    <row r="11227" spans="1:2" x14ac:dyDescent="0.3">
      <c r="A11227" s="2"/>
      <c r="B11227" s="4"/>
    </row>
    <row r="11228" spans="1:2" x14ac:dyDescent="0.3">
      <c r="A11228" s="2"/>
      <c r="B11228" s="4"/>
    </row>
    <row r="11229" spans="1:2" x14ac:dyDescent="0.3">
      <c r="A11229" s="2"/>
      <c r="B11229" s="4"/>
    </row>
    <row r="11230" spans="1:2" x14ac:dyDescent="0.3">
      <c r="A11230" s="2"/>
      <c r="B11230" s="4"/>
    </row>
    <row r="11231" spans="1:2" x14ac:dyDescent="0.3">
      <c r="A11231" s="2"/>
      <c r="B11231" s="4"/>
    </row>
    <row r="11232" spans="1:2" x14ac:dyDescent="0.3">
      <c r="A11232" s="2"/>
      <c r="B11232" s="4"/>
    </row>
    <row r="11233" spans="1:2" x14ac:dyDescent="0.3">
      <c r="A11233" s="2"/>
      <c r="B11233" s="4"/>
    </row>
    <row r="11234" spans="1:2" x14ac:dyDescent="0.3">
      <c r="A11234" s="2"/>
      <c r="B11234" s="4"/>
    </row>
    <row r="11235" spans="1:2" x14ac:dyDescent="0.3">
      <c r="A11235" s="2"/>
      <c r="B11235" s="4"/>
    </row>
    <row r="11236" spans="1:2" x14ac:dyDescent="0.3">
      <c r="A11236" s="2"/>
      <c r="B11236" s="4"/>
    </row>
    <row r="11237" spans="1:2" x14ac:dyDescent="0.3">
      <c r="A11237" s="2"/>
      <c r="B11237" s="4"/>
    </row>
    <row r="11238" spans="1:2" x14ac:dyDescent="0.3">
      <c r="A11238" s="2"/>
      <c r="B11238" s="4"/>
    </row>
    <row r="11239" spans="1:2" x14ac:dyDescent="0.3">
      <c r="A11239" s="2"/>
      <c r="B11239" s="4"/>
    </row>
    <row r="11240" spans="1:2" x14ac:dyDescent="0.3">
      <c r="A11240" s="2"/>
      <c r="B11240" s="4"/>
    </row>
    <row r="11241" spans="1:2" x14ac:dyDescent="0.3">
      <c r="A11241" s="2"/>
      <c r="B11241" s="4"/>
    </row>
    <row r="11242" spans="1:2" x14ac:dyDescent="0.3">
      <c r="A11242" s="2"/>
      <c r="B11242" s="4"/>
    </row>
    <row r="11243" spans="1:2" x14ac:dyDescent="0.3">
      <c r="A11243" s="2"/>
      <c r="B11243" s="4"/>
    </row>
    <row r="11244" spans="1:2" x14ac:dyDescent="0.3">
      <c r="A11244" s="2"/>
      <c r="B11244" s="4"/>
    </row>
    <row r="11245" spans="1:2" x14ac:dyDescent="0.3">
      <c r="A11245" s="2"/>
      <c r="B11245" s="4"/>
    </row>
    <row r="11246" spans="1:2" x14ac:dyDescent="0.3">
      <c r="A11246" s="2"/>
      <c r="B11246" s="4"/>
    </row>
    <row r="11247" spans="1:2" x14ac:dyDescent="0.3">
      <c r="A11247" s="2"/>
      <c r="B11247" s="4"/>
    </row>
    <row r="11248" spans="1:2" x14ac:dyDescent="0.3">
      <c r="A11248" s="2"/>
      <c r="B11248" s="4"/>
    </row>
    <row r="11249" spans="1:2" x14ac:dyDescent="0.3">
      <c r="A11249" s="2"/>
      <c r="B11249" s="4"/>
    </row>
    <row r="11250" spans="1:2" x14ac:dyDescent="0.3">
      <c r="A11250" s="2"/>
      <c r="B11250" s="4"/>
    </row>
    <row r="11251" spans="1:2" x14ac:dyDescent="0.3">
      <c r="A11251" s="2"/>
      <c r="B11251" s="4"/>
    </row>
    <row r="11252" spans="1:2" x14ac:dyDescent="0.3">
      <c r="A11252" s="2"/>
      <c r="B11252" s="4"/>
    </row>
    <row r="11253" spans="1:2" x14ac:dyDescent="0.3">
      <c r="A11253" s="2"/>
      <c r="B11253" s="4"/>
    </row>
    <row r="11254" spans="1:2" x14ac:dyDescent="0.3">
      <c r="A11254" s="2"/>
      <c r="B11254" s="4"/>
    </row>
    <row r="11255" spans="1:2" x14ac:dyDescent="0.3">
      <c r="A11255" s="2"/>
      <c r="B11255" s="4"/>
    </row>
    <row r="11256" spans="1:2" x14ac:dyDescent="0.3">
      <c r="A11256" s="2"/>
      <c r="B11256" s="4"/>
    </row>
    <row r="11257" spans="1:2" x14ac:dyDescent="0.3">
      <c r="A11257" s="2"/>
      <c r="B11257" s="4"/>
    </row>
    <row r="11258" spans="1:2" x14ac:dyDescent="0.3">
      <c r="A11258" s="2"/>
      <c r="B11258" s="4"/>
    </row>
    <row r="11259" spans="1:2" x14ac:dyDescent="0.3">
      <c r="A11259" s="2"/>
      <c r="B11259" s="4"/>
    </row>
    <row r="11260" spans="1:2" x14ac:dyDescent="0.3">
      <c r="A11260" s="2"/>
      <c r="B11260" s="4"/>
    </row>
    <row r="11261" spans="1:2" x14ac:dyDescent="0.3">
      <c r="A11261" s="2"/>
      <c r="B11261" s="4"/>
    </row>
    <row r="11262" spans="1:2" x14ac:dyDescent="0.3">
      <c r="A11262" s="2"/>
      <c r="B11262" s="4"/>
    </row>
    <row r="11263" spans="1:2" x14ac:dyDescent="0.3">
      <c r="A11263" s="2"/>
      <c r="B11263" s="4"/>
    </row>
    <row r="11264" spans="1:2" x14ac:dyDescent="0.3">
      <c r="A11264" s="2"/>
      <c r="B11264" s="4"/>
    </row>
    <row r="11265" spans="1:2" x14ac:dyDescent="0.3">
      <c r="A11265" s="2"/>
      <c r="B11265" s="4"/>
    </row>
    <row r="11266" spans="1:2" x14ac:dyDescent="0.3">
      <c r="A11266" s="2"/>
      <c r="B11266" s="4"/>
    </row>
    <row r="11267" spans="1:2" x14ac:dyDescent="0.3">
      <c r="A11267" s="2"/>
      <c r="B11267" s="4"/>
    </row>
    <row r="11268" spans="1:2" x14ac:dyDescent="0.3">
      <c r="A11268" s="2"/>
      <c r="B11268" s="4"/>
    </row>
    <row r="11269" spans="1:2" x14ac:dyDescent="0.3">
      <c r="A11269" s="2"/>
      <c r="B11269" s="4"/>
    </row>
    <row r="11270" spans="1:2" x14ac:dyDescent="0.3">
      <c r="A11270" s="2"/>
      <c r="B11270" s="4"/>
    </row>
    <row r="11271" spans="1:2" x14ac:dyDescent="0.3">
      <c r="A11271" s="2"/>
      <c r="B11271" s="4"/>
    </row>
    <row r="11272" spans="1:2" x14ac:dyDescent="0.3">
      <c r="A11272" s="2"/>
      <c r="B11272" s="4"/>
    </row>
    <row r="11273" spans="1:2" x14ac:dyDescent="0.3">
      <c r="A11273" s="2"/>
      <c r="B11273" s="4"/>
    </row>
    <row r="11274" spans="1:2" x14ac:dyDescent="0.3">
      <c r="A11274" s="2"/>
      <c r="B11274" s="4"/>
    </row>
    <row r="11275" spans="1:2" x14ac:dyDescent="0.3">
      <c r="A11275" s="2"/>
      <c r="B11275" s="4"/>
    </row>
    <row r="11276" spans="1:2" x14ac:dyDescent="0.3">
      <c r="A11276" s="2"/>
      <c r="B11276" s="4"/>
    </row>
    <row r="11277" spans="1:2" x14ac:dyDescent="0.3">
      <c r="A11277" s="2"/>
      <c r="B11277" s="4"/>
    </row>
    <row r="11278" spans="1:2" x14ac:dyDescent="0.3">
      <c r="A11278" s="2"/>
      <c r="B11278" s="4"/>
    </row>
    <row r="11279" spans="1:2" x14ac:dyDescent="0.3">
      <c r="A11279" s="2"/>
      <c r="B11279" s="4"/>
    </row>
    <row r="11280" spans="1:2" x14ac:dyDescent="0.3">
      <c r="A11280" s="2"/>
      <c r="B11280" s="4"/>
    </row>
    <row r="11281" spans="1:2" x14ac:dyDescent="0.3">
      <c r="A11281" s="2"/>
      <c r="B11281" s="4"/>
    </row>
    <row r="11282" spans="1:2" x14ac:dyDescent="0.3">
      <c r="A11282" s="2"/>
      <c r="B11282" s="4"/>
    </row>
    <row r="11283" spans="1:2" x14ac:dyDescent="0.3">
      <c r="A11283" s="2"/>
      <c r="B11283" s="4"/>
    </row>
    <row r="11284" spans="1:2" x14ac:dyDescent="0.3">
      <c r="A11284" s="2"/>
      <c r="B11284" s="4"/>
    </row>
    <row r="11285" spans="1:2" x14ac:dyDescent="0.3">
      <c r="A11285" s="2"/>
      <c r="B11285" s="4"/>
    </row>
    <row r="11286" spans="1:2" x14ac:dyDescent="0.3">
      <c r="A11286" s="2"/>
      <c r="B11286" s="4"/>
    </row>
    <row r="11287" spans="1:2" x14ac:dyDescent="0.3">
      <c r="A11287" s="2"/>
      <c r="B11287" s="4"/>
    </row>
    <row r="11288" spans="1:2" x14ac:dyDescent="0.3">
      <c r="A11288" s="2"/>
      <c r="B11288" s="4"/>
    </row>
    <row r="11289" spans="1:2" x14ac:dyDescent="0.3">
      <c r="A11289" s="2"/>
      <c r="B11289" s="4"/>
    </row>
    <row r="11290" spans="1:2" x14ac:dyDescent="0.3">
      <c r="A11290" s="2"/>
      <c r="B11290" s="4"/>
    </row>
    <row r="11291" spans="1:2" x14ac:dyDescent="0.3">
      <c r="A11291" s="2"/>
      <c r="B11291" s="4"/>
    </row>
    <row r="11292" spans="1:2" x14ac:dyDescent="0.3">
      <c r="A11292" s="2"/>
      <c r="B11292" s="4"/>
    </row>
    <row r="11293" spans="1:2" x14ac:dyDescent="0.3">
      <c r="A11293" s="2"/>
      <c r="B11293" s="4"/>
    </row>
    <row r="11294" spans="1:2" x14ac:dyDescent="0.3">
      <c r="A11294" s="2"/>
      <c r="B11294" s="4"/>
    </row>
    <row r="11295" spans="1:2" x14ac:dyDescent="0.3">
      <c r="A11295" s="2"/>
      <c r="B11295" s="4"/>
    </row>
    <row r="11296" spans="1:2" x14ac:dyDescent="0.3">
      <c r="A11296" s="2"/>
      <c r="B11296" s="4"/>
    </row>
    <row r="11297" spans="1:2" x14ac:dyDescent="0.3">
      <c r="A11297" s="2"/>
      <c r="B11297" s="4"/>
    </row>
    <row r="11298" spans="1:2" x14ac:dyDescent="0.3">
      <c r="A11298" s="2"/>
      <c r="B11298" s="4"/>
    </row>
    <row r="11299" spans="1:2" x14ac:dyDescent="0.3">
      <c r="A11299" s="2"/>
      <c r="B11299" s="4"/>
    </row>
    <row r="11300" spans="1:2" x14ac:dyDescent="0.3">
      <c r="A11300" s="2"/>
      <c r="B11300" s="4"/>
    </row>
    <row r="11301" spans="1:2" x14ac:dyDescent="0.3">
      <c r="A11301" s="2"/>
      <c r="B11301" s="4"/>
    </row>
    <row r="11302" spans="1:2" x14ac:dyDescent="0.3">
      <c r="A11302" s="2"/>
      <c r="B11302" s="4"/>
    </row>
    <row r="11303" spans="1:2" x14ac:dyDescent="0.3">
      <c r="A11303" s="2"/>
      <c r="B11303" s="4"/>
    </row>
    <row r="11304" spans="1:2" x14ac:dyDescent="0.3">
      <c r="A11304" s="2"/>
      <c r="B11304" s="4"/>
    </row>
    <row r="11305" spans="1:2" x14ac:dyDescent="0.3">
      <c r="A11305" s="2"/>
      <c r="B11305" s="4"/>
    </row>
    <row r="11306" spans="1:2" x14ac:dyDescent="0.3">
      <c r="A11306" s="2"/>
      <c r="B11306" s="4"/>
    </row>
    <row r="11307" spans="1:2" x14ac:dyDescent="0.3">
      <c r="A11307" s="2"/>
      <c r="B11307" s="4"/>
    </row>
    <row r="11308" spans="1:2" x14ac:dyDescent="0.3">
      <c r="A11308" s="2"/>
      <c r="B11308" s="4"/>
    </row>
    <row r="11309" spans="1:2" x14ac:dyDescent="0.3">
      <c r="A11309" s="2"/>
      <c r="B11309" s="4"/>
    </row>
    <row r="11310" spans="1:2" x14ac:dyDescent="0.3">
      <c r="A11310" s="2"/>
      <c r="B11310" s="4"/>
    </row>
    <row r="11311" spans="1:2" x14ac:dyDescent="0.3">
      <c r="A11311" s="2"/>
      <c r="B11311" s="4"/>
    </row>
    <row r="11312" spans="1:2" x14ac:dyDescent="0.3">
      <c r="A11312" s="2"/>
      <c r="B11312" s="4"/>
    </row>
    <row r="11313" spans="1:2" x14ac:dyDescent="0.3">
      <c r="A11313" s="2"/>
      <c r="B11313" s="4"/>
    </row>
    <row r="11314" spans="1:2" x14ac:dyDescent="0.3">
      <c r="A11314" s="2"/>
      <c r="B11314" s="4"/>
    </row>
    <row r="11315" spans="1:2" x14ac:dyDescent="0.3">
      <c r="A11315" s="2"/>
      <c r="B11315" s="4"/>
    </row>
    <row r="11316" spans="1:2" x14ac:dyDescent="0.3">
      <c r="A11316" s="2"/>
      <c r="B11316" s="4"/>
    </row>
    <row r="11317" spans="1:2" x14ac:dyDescent="0.3">
      <c r="A11317" s="2"/>
      <c r="B11317" s="4"/>
    </row>
    <row r="11318" spans="1:2" x14ac:dyDescent="0.3">
      <c r="A11318" s="2"/>
      <c r="B11318" s="4"/>
    </row>
    <row r="11319" spans="1:2" x14ac:dyDescent="0.3">
      <c r="A11319" s="2"/>
      <c r="B11319" s="4"/>
    </row>
    <row r="11320" spans="1:2" x14ac:dyDescent="0.3">
      <c r="A11320" s="2"/>
      <c r="B11320" s="4"/>
    </row>
    <row r="11321" spans="1:2" x14ac:dyDescent="0.3">
      <c r="A11321" s="2"/>
      <c r="B11321" s="4"/>
    </row>
    <row r="11322" spans="1:2" x14ac:dyDescent="0.3">
      <c r="A11322" s="2"/>
      <c r="B11322" s="4"/>
    </row>
    <row r="11323" spans="1:2" x14ac:dyDescent="0.3">
      <c r="A11323" s="2"/>
      <c r="B11323" s="4"/>
    </row>
    <row r="11324" spans="1:2" x14ac:dyDescent="0.3">
      <c r="A11324" s="2"/>
      <c r="B11324" s="4"/>
    </row>
    <row r="11325" spans="1:2" x14ac:dyDescent="0.3">
      <c r="A11325" s="2"/>
      <c r="B11325" s="4"/>
    </row>
    <row r="11326" spans="1:2" x14ac:dyDescent="0.3">
      <c r="A11326" s="2"/>
      <c r="B11326" s="4"/>
    </row>
    <row r="11327" spans="1:2" x14ac:dyDescent="0.3">
      <c r="A11327" s="2"/>
      <c r="B11327" s="4"/>
    </row>
    <row r="11328" spans="1:2" x14ac:dyDescent="0.3">
      <c r="A11328" s="2"/>
      <c r="B11328" s="4"/>
    </row>
    <row r="11329" spans="1:2" x14ac:dyDescent="0.3">
      <c r="A11329" s="2"/>
      <c r="B11329" s="4"/>
    </row>
    <row r="11330" spans="1:2" x14ac:dyDescent="0.3">
      <c r="A11330" s="2"/>
      <c r="B11330" s="4"/>
    </row>
    <row r="11331" spans="1:2" x14ac:dyDescent="0.3">
      <c r="A11331" s="2"/>
      <c r="B11331" s="4"/>
    </row>
    <row r="11332" spans="1:2" x14ac:dyDescent="0.3">
      <c r="A11332" s="2"/>
      <c r="B11332" s="4"/>
    </row>
    <row r="11333" spans="1:2" x14ac:dyDescent="0.3">
      <c r="A11333" s="2"/>
      <c r="B11333" s="4"/>
    </row>
    <row r="11334" spans="1:2" x14ac:dyDescent="0.3">
      <c r="A11334" s="2"/>
      <c r="B11334" s="4"/>
    </row>
    <row r="11335" spans="1:2" x14ac:dyDescent="0.3">
      <c r="A11335" s="2"/>
      <c r="B11335" s="4"/>
    </row>
    <row r="11336" spans="1:2" x14ac:dyDescent="0.3">
      <c r="A11336" s="2"/>
      <c r="B11336" s="4"/>
    </row>
    <row r="11337" spans="1:2" x14ac:dyDescent="0.3">
      <c r="A11337" s="2"/>
      <c r="B11337" s="4"/>
    </row>
    <row r="11338" spans="1:2" x14ac:dyDescent="0.3">
      <c r="A11338" s="2"/>
      <c r="B11338" s="4"/>
    </row>
    <row r="11339" spans="1:2" x14ac:dyDescent="0.3">
      <c r="A11339" s="2"/>
      <c r="B11339" s="4"/>
    </row>
    <row r="11340" spans="1:2" x14ac:dyDescent="0.3">
      <c r="A11340" s="2"/>
      <c r="B11340" s="4"/>
    </row>
    <row r="11341" spans="1:2" x14ac:dyDescent="0.3">
      <c r="A11341" s="2"/>
      <c r="B11341" s="4"/>
    </row>
    <row r="11342" spans="1:2" x14ac:dyDescent="0.3">
      <c r="A11342" s="2"/>
      <c r="B11342" s="4"/>
    </row>
    <row r="11343" spans="1:2" x14ac:dyDescent="0.3">
      <c r="A11343" s="2"/>
      <c r="B11343" s="4"/>
    </row>
    <row r="11344" spans="1:2" x14ac:dyDescent="0.3">
      <c r="A11344" s="2"/>
      <c r="B11344" s="4"/>
    </row>
    <row r="11345" spans="1:2" x14ac:dyDescent="0.3">
      <c r="A11345" s="2"/>
      <c r="B11345" s="4"/>
    </row>
    <row r="11346" spans="1:2" x14ac:dyDescent="0.3">
      <c r="A11346" s="2"/>
      <c r="B11346" s="4"/>
    </row>
    <row r="11347" spans="1:2" x14ac:dyDescent="0.3">
      <c r="A11347" s="2"/>
      <c r="B11347" s="4"/>
    </row>
    <row r="11348" spans="1:2" x14ac:dyDescent="0.3">
      <c r="A11348" s="2"/>
      <c r="B11348" s="4"/>
    </row>
    <row r="11349" spans="1:2" x14ac:dyDescent="0.3">
      <c r="A11349" s="2"/>
      <c r="B11349" s="4"/>
    </row>
    <row r="11350" spans="1:2" x14ac:dyDescent="0.3">
      <c r="A11350" s="2"/>
      <c r="B11350" s="4"/>
    </row>
    <row r="11351" spans="1:2" x14ac:dyDescent="0.3">
      <c r="A11351" s="2"/>
      <c r="B11351" s="4"/>
    </row>
    <row r="11352" spans="1:2" x14ac:dyDescent="0.3">
      <c r="A11352" s="2"/>
      <c r="B11352" s="4"/>
    </row>
    <row r="11353" spans="1:2" x14ac:dyDescent="0.3">
      <c r="A11353" s="2"/>
      <c r="B11353" s="4"/>
    </row>
    <row r="11354" spans="1:2" x14ac:dyDescent="0.3">
      <c r="A11354" s="2"/>
      <c r="B11354" s="4"/>
    </row>
    <row r="11355" spans="1:2" x14ac:dyDescent="0.3">
      <c r="A11355" s="2"/>
      <c r="B11355" s="4"/>
    </row>
    <row r="11356" spans="1:2" x14ac:dyDescent="0.3">
      <c r="A11356" s="2"/>
      <c r="B11356" s="4"/>
    </row>
    <row r="11357" spans="1:2" x14ac:dyDescent="0.3">
      <c r="A11357" s="2"/>
      <c r="B11357" s="4"/>
    </row>
    <row r="11358" spans="1:2" x14ac:dyDescent="0.3">
      <c r="A11358" s="2"/>
      <c r="B11358" s="4"/>
    </row>
    <row r="11359" spans="1:2" x14ac:dyDescent="0.3">
      <c r="A11359" s="2"/>
      <c r="B11359" s="4"/>
    </row>
    <row r="11360" spans="1:2" x14ac:dyDescent="0.3">
      <c r="A11360" s="2"/>
      <c r="B11360" s="4"/>
    </row>
    <row r="11361" spans="1:2" x14ac:dyDescent="0.3">
      <c r="A11361" s="2"/>
      <c r="B11361" s="4"/>
    </row>
    <row r="11362" spans="1:2" x14ac:dyDescent="0.3">
      <c r="A11362" s="2"/>
      <c r="B11362" s="4"/>
    </row>
    <row r="11363" spans="1:2" x14ac:dyDescent="0.3">
      <c r="A11363" s="2"/>
      <c r="B11363" s="4"/>
    </row>
    <row r="11364" spans="1:2" x14ac:dyDescent="0.3">
      <c r="A11364" s="2"/>
      <c r="B11364" s="4"/>
    </row>
    <row r="11365" spans="1:2" x14ac:dyDescent="0.3">
      <c r="A11365" s="2"/>
      <c r="B11365" s="4"/>
    </row>
    <row r="11366" spans="1:2" x14ac:dyDescent="0.3">
      <c r="A11366" s="2"/>
      <c r="B11366" s="4"/>
    </row>
    <row r="11367" spans="1:2" x14ac:dyDescent="0.3">
      <c r="A11367" s="2"/>
      <c r="B11367" s="4"/>
    </row>
    <row r="11368" spans="1:2" x14ac:dyDescent="0.3">
      <c r="A11368" s="2"/>
      <c r="B11368" s="4"/>
    </row>
    <row r="11369" spans="1:2" x14ac:dyDescent="0.3">
      <c r="A11369" s="2"/>
      <c r="B11369" s="4"/>
    </row>
    <row r="11370" spans="1:2" x14ac:dyDescent="0.3">
      <c r="A11370" s="2"/>
      <c r="B11370" s="4"/>
    </row>
    <row r="11371" spans="1:2" x14ac:dyDescent="0.3">
      <c r="A11371" s="2"/>
      <c r="B11371" s="4"/>
    </row>
    <row r="11372" spans="1:2" x14ac:dyDescent="0.3">
      <c r="A11372" s="2"/>
      <c r="B11372" s="4"/>
    </row>
    <row r="11373" spans="1:2" x14ac:dyDescent="0.3">
      <c r="A11373" s="2"/>
      <c r="B11373" s="4"/>
    </row>
    <row r="11374" spans="1:2" x14ac:dyDescent="0.3">
      <c r="A11374" s="2"/>
      <c r="B11374" s="4"/>
    </row>
    <row r="11375" spans="1:2" x14ac:dyDescent="0.3">
      <c r="A11375" s="2"/>
      <c r="B11375" s="4"/>
    </row>
    <row r="11376" spans="1:2" x14ac:dyDescent="0.3">
      <c r="A11376" s="2"/>
      <c r="B11376" s="4"/>
    </row>
    <row r="11377" spans="1:2" x14ac:dyDescent="0.3">
      <c r="A11377" s="2"/>
      <c r="B11377" s="4"/>
    </row>
    <row r="11378" spans="1:2" x14ac:dyDescent="0.3">
      <c r="A11378" s="2"/>
      <c r="B11378" s="4"/>
    </row>
    <row r="11379" spans="1:2" x14ac:dyDescent="0.3">
      <c r="A11379" s="2"/>
      <c r="B11379" s="4"/>
    </row>
    <row r="11380" spans="1:2" x14ac:dyDescent="0.3">
      <c r="A11380" s="2"/>
      <c r="B11380" s="4"/>
    </row>
    <row r="11381" spans="1:2" x14ac:dyDescent="0.3">
      <c r="A11381" s="2"/>
      <c r="B11381" s="4"/>
    </row>
    <row r="11382" spans="1:2" x14ac:dyDescent="0.3">
      <c r="A11382" s="2"/>
      <c r="B11382" s="4"/>
    </row>
    <row r="11383" spans="1:2" x14ac:dyDescent="0.3">
      <c r="A11383" s="2"/>
      <c r="B11383" s="4"/>
    </row>
    <row r="11384" spans="1:2" x14ac:dyDescent="0.3">
      <c r="A11384" s="2"/>
      <c r="B11384" s="4"/>
    </row>
    <row r="11385" spans="1:2" x14ac:dyDescent="0.3">
      <c r="A11385" s="2"/>
      <c r="B11385" s="4"/>
    </row>
    <row r="11386" spans="1:2" x14ac:dyDescent="0.3">
      <c r="A11386" s="2"/>
      <c r="B11386" s="4"/>
    </row>
    <row r="11387" spans="1:2" x14ac:dyDescent="0.3">
      <c r="A11387" s="2"/>
      <c r="B11387" s="4"/>
    </row>
    <row r="11388" spans="1:2" x14ac:dyDescent="0.3">
      <c r="A11388" s="2"/>
      <c r="B11388" s="4"/>
    </row>
    <row r="11389" spans="1:2" x14ac:dyDescent="0.3">
      <c r="A11389" s="2"/>
      <c r="B11389" s="4"/>
    </row>
    <row r="11390" spans="1:2" x14ac:dyDescent="0.3">
      <c r="A11390" s="2"/>
      <c r="B11390" s="4"/>
    </row>
    <row r="11391" spans="1:2" x14ac:dyDescent="0.3">
      <c r="A11391" s="2"/>
      <c r="B11391" s="4"/>
    </row>
    <row r="11392" spans="1:2" x14ac:dyDescent="0.3">
      <c r="A11392" s="2"/>
      <c r="B11392" s="4"/>
    </row>
    <row r="11393" spans="1:2" x14ac:dyDescent="0.3">
      <c r="A11393" s="2"/>
      <c r="B11393" s="4"/>
    </row>
    <row r="11394" spans="1:2" x14ac:dyDescent="0.3">
      <c r="A11394" s="2"/>
      <c r="B11394" s="4"/>
    </row>
    <row r="11395" spans="1:2" x14ac:dyDescent="0.3">
      <c r="A11395" s="2"/>
      <c r="B11395" s="4"/>
    </row>
    <row r="11396" spans="1:2" x14ac:dyDescent="0.3">
      <c r="A11396" s="2"/>
      <c r="B11396" s="4"/>
    </row>
    <row r="11397" spans="1:2" x14ac:dyDescent="0.3">
      <c r="A11397" s="2"/>
      <c r="B11397" s="4"/>
    </row>
    <row r="11398" spans="1:2" x14ac:dyDescent="0.3">
      <c r="A11398" s="2"/>
      <c r="B11398" s="4"/>
    </row>
    <row r="11399" spans="1:2" x14ac:dyDescent="0.3">
      <c r="A11399" s="2"/>
      <c r="B11399" s="4"/>
    </row>
    <row r="11400" spans="1:2" x14ac:dyDescent="0.3">
      <c r="A11400" s="2"/>
      <c r="B11400" s="4"/>
    </row>
    <row r="11401" spans="1:2" x14ac:dyDescent="0.3">
      <c r="A11401" s="2"/>
      <c r="B11401" s="4"/>
    </row>
    <row r="11402" spans="1:2" x14ac:dyDescent="0.3">
      <c r="A11402" s="2"/>
      <c r="B11402" s="4"/>
    </row>
    <row r="11403" spans="1:2" x14ac:dyDescent="0.3">
      <c r="A11403" s="2"/>
      <c r="B11403" s="4"/>
    </row>
    <row r="11404" spans="1:2" x14ac:dyDescent="0.3">
      <c r="A11404" s="2"/>
      <c r="B11404" s="4"/>
    </row>
    <row r="11405" spans="1:2" x14ac:dyDescent="0.3">
      <c r="A11405" s="2"/>
      <c r="B11405" s="4"/>
    </row>
    <row r="11406" spans="1:2" x14ac:dyDescent="0.3">
      <c r="A11406" s="2"/>
      <c r="B11406" s="4"/>
    </row>
    <row r="11407" spans="1:2" x14ac:dyDescent="0.3">
      <c r="A11407" s="2"/>
      <c r="B11407" s="4"/>
    </row>
    <row r="11408" spans="1:2" x14ac:dyDescent="0.3">
      <c r="A11408" s="2"/>
      <c r="B11408" s="4"/>
    </row>
    <row r="11409" spans="1:2" x14ac:dyDescent="0.3">
      <c r="A11409" s="2"/>
      <c r="B11409" s="4"/>
    </row>
    <row r="11410" spans="1:2" x14ac:dyDescent="0.3">
      <c r="A11410" s="2"/>
      <c r="B11410" s="4"/>
    </row>
    <row r="11411" spans="1:2" x14ac:dyDescent="0.3">
      <c r="A11411" s="2"/>
      <c r="B11411" s="4"/>
    </row>
    <row r="11412" spans="1:2" x14ac:dyDescent="0.3">
      <c r="A11412" s="2"/>
      <c r="B11412" s="4"/>
    </row>
    <row r="11413" spans="1:2" x14ac:dyDescent="0.3">
      <c r="A11413" s="2"/>
      <c r="B11413" s="4"/>
    </row>
    <row r="11414" spans="1:2" x14ac:dyDescent="0.3">
      <c r="A11414" s="2"/>
      <c r="B11414" s="4"/>
    </row>
    <row r="11415" spans="1:2" x14ac:dyDescent="0.3">
      <c r="A11415" s="2"/>
      <c r="B11415" s="4"/>
    </row>
    <row r="11416" spans="1:2" x14ac:dyDescent="0.3">
      <c r="A11416" s="2"/>
      <c r="B11416" s="4"/>
    </row>
    <row r="11417" spans="1:2" x14ac:dyDescent="0.3">
      <c r="A11417" s="2"/>
      <c r="B11417" s="4"/>
    </row>
    <row r="11418" spans="1:2" x14ac:dyDescent="0.3">
      <c r="A11418" s="2"/>
      <c r="B11418" s="4"/>
    </row>
    <row r="11419" spans="1:2" x14ac:dyDescent="0.3">
      <c r="A11419" s="2"/>
      <c r="B11419" s="4"/>
    </row>
    <row r="11420" spans="1:2" x14ac:dyDescent="0.3">
      <c r="A11420" s="2"/>
      <c r="B11420" s="4"/>
    </row>
    <row r="11421" spans="1:2" x14ac:dyDescent="0.3">
      <c r="A11421" s="2"/>
      <c r="B11421" s="4"/>
    </row>
    <row r="11422" spans="1:2" x14ac:dyDescent="0.3">
      <c r="A11422" s="2"/>
      <c r="B11422" s="4"/>
    </row>
    <row r="11423" spans="1:2" x14ac:dyDescent="0.3">
      <c r="A11423" s="2"/>
      <c r="B11423" s="4"/>
    </row>
    <row r="11424" spans="1:2" x14ac:dyDescent="0.3">
      <c r="A11424" s="2"/>
      <c r="B11424" s="4"/>
    </row>
    <row r="11425" spans="1:2" x14ac:dyDescent="0.3">
      <c r="A11425" s="2"/>
      <c r="B11425" s="4"/>
    </row>
    <row r="11426" spans="1:2" x14ac:dyDescent="0.3">
      <c r="A11426" s="2"/>
      <c r="B11426" s="4"/>
    </row>
    <row r="11427" spans="1:2" x14ac:dyDescent="0.3">
      <c r="A11427" s="2"/>
      <c r="B11427" s="4"/>
    </row>
    <row r="11428" spans="1:2" x14ac:dyDescent="0.3">
      <c r="A11428" s="2"/>
      <c r="B11428" s="4"/>
    </row>
    <row r="11429" spans="1:2" x14ac:dyDescent="0.3">
      <c r="A11429" s="2"/>
      <c r="B11429" s="4"/>
    </row>
    <row r="11430" spans="1:2" x14ac:dyDescent="0.3">
      <c r="A11430" s="2"/>
      <c r="B11430" s="4"/>
    </row>
    <row r="11431" spans="1:2" x14ac:dyDescent="0.3">
      <c r="A11431" s="2"/>
      <c r="B11431" s="4"/>
    </row>
    <row r="11432" spans="1:2" x14ac:dyDescent="0.3">
      <c r="A11432" s="2"/>
      <c r="B11432" s="4"/>
    </row>
    <row r="11433" spans="1:2" x14ac:dyDescent="0.3">
      <c r="A11433" s="2"/>
      <c r="B11433" s="4"/>
    </row>
    <row r="11434" spans="1:2" x14ac:dyDescent="0.3">
      <c r="A11434" s="2"/>
      <c r="B11434" s="4"/>
    </row>
    <row r="11435" spans="1:2" x14ac:dyDescent="0.3">
      <c r="A11435" s="2"/>
      <c r="B11435" s="4"/>
    </row>
    <row r="11436" spans="1:2" x14ac:dyDescent="0.3">
      <c r="A11436" s="2"/>
      <c r="B11436" s="4"/>
    </row>
    <row r="11437" spans="1:2" x14ac:dyDescent="0.3">
      <c r="A11437" s="2"/>
      <c r="B11437" s="4"/>
    </row>
    <row r="11438" spans="1:2" x14ac:dyDescent="0.3">
      <c r="A11438" s="2"/>
      <c r="B11438" s="4"/>
    </row>
    <row r="11439" spans="1:2" x14ac:dyDescent="0.3">
      <c r="A11439" s="2"/>
      <c r="B11439" s="4"/>
    </row>
    <row r="11440" spans="1:2" x14ac:dyDescent="0.3">
      <c r="A11440" s="2"/>
      <c r="B11440" s="4"/>
    </row>
    <row r="11441" spans="1:2" x14ac:dyDescent="0.3">
      <c r="A11441" s="2"/>
      <c r="B11441" s="4"/>
    </row>
    <row r="11442" spans="1:2" x14ac:dyDescent="0.3">
      <c r="A11442" s="2"/>
      <c r="B11442" s="4"/>
    </row>
    <row r="11443" spans="1:2" x14ac:dyDescent="0.3">
      <c r="A11443" s="2"/>
      <c r="B11443" s="4"/>
    </row>
    <row r="11444" spans="1:2" x14ac:dyDescent="0.3">
      <c r="A11444" s="2"/>
      <c r="B11444" s="4"/>
    </row>
    <row r="11445" spans="1:2" x14ac:dyDescent="0.3">
      <c r="A11445" s="2"/>
      <c r="B11445" s="4"/>
    </row>
    <row r="11446" spans="1:2" x14ac:dyDescent="0.3">
      <c r="A11446" s="2"/>
      <c r="B11446" s="4"/>
    </row>
    <row r="11447" spans="1:2" x14ac:dyDescent="0.3">
      <c r="A11447" s="2"/>
      <c r="B11447" s="4"/>
    </row>
    <row r="11448" spans="1:2" x14ac:dyDescent="0.3">
      <c r="A11448" s="2"/>
      <c r="B11448" s="4"/>
    </row>
    <row r="11449" spans="1:2" x14ac:dyDescent="0.3">
      <c r="A11449" s="2"/>
      <c r="B11449" s="4"/>
    </row>
    <row r="11450" spans="1:2" x14ac:dyDescent="0.3">
      <c r="A11450" s="2"/>
      <c r="B11450" s="4"/>
    </row>
    <row r="11451" spans="1:2" x14ac:dyDescent="0.3">
      <c r="A11451" s="2"/>
      <c r="B11451" s="4"/>
    </row>
    <row r="11452" spans="1:2" x14ac:dyDescent="0.3">
      <c r="A11452" s="2"/>
      <c r="B11452" s="4"/>
    </row>
    <row r="11453" spans="1:2" x14ac:dyDescent="0.3">
      <c r="A11453" s="2"/>
      <c r="B11453" s="4"/>
    </row>
    <row r="11454" spans="1:2" x14ac:dyDescent="0.3">
      <c r="A11454" s="2"/>
      <c r="B11454" s="4"/>
    </row>
    <row r="11455" spans="1:2" x14ac:dyDescent="0.3">
      <c r="A11455" s="2"/>
      <c r="B11455" s="4"/>
    </row>
    <row r="11456" spans="1:2" x14ac:dyDescent="0.3">
      <c r="A11456" s="2"/>
      <c r="B11456" s="4"/>
    </row>
    <row r="11457" spans="1:2" x14ac:dyDescent="0.3">
      <c r="A11457" s="2"/>
      <c r="B11457" s="4"/>
    </row>
    <row r="11458" spans="1:2" x14ac:dyDescent="0.3">
      <c r="A11458" s="2"/>
      <c r="B11458" s="4"/>
    </row>
    <row r="11459" spans="1:2" x14ac:dyDescent="0.3">
      <c r="A11459" s="2"/>
      <c r="B11459" s="4"/>
    </row>
    <row r="11460" spans="1:2" x14ac:dyDescent="0.3">
      <c r="A11460" s="2"/>
      <c r="B11460" s="4"/>
    </row>
    <row r="11461" spans="1:2" x14ac:dyDescent="0.3">
      <c r="A11461" s="2"/>
      <c r="B11461" s="4"/>
    </row>
    <row r="11462" spans="1:2" x14ac:dyDescent="0.3">
      <c r="A11462" s="2"/>
      <c r="B11462" s="4"/>
    </row>
    <row r="11463" spans="1:2" x14ac:dyDescent="0.3">
      <c r="A11463" s="2"/>
      <c r="B11463" s="4"/>
    </row>
    <row r="11464" spans="1:2" x14ac:dyDescent="0.3">
      <c r="A11464" s="2"/>
      <c r="B11464" s="4"/>
    </row>
    <row r="11465" spans="1:2" x14ac:dyDescent="0.3">
      <c r="A11465" s="2"/>
      <c r="B11465" s="4"/>
    </row>
    <row r="11466" spans="1:2" x14ac:dyDescent="0.3">
      <c r="A11466" s="2"/>
      <c r="B11466" s="4"/>
    </row>
    <row r="11467" spans="1:2" x14ac:dyDescent="0.3">
      <c r="A11467" s="2"/>
      <c r="B11467" s="4"/>
    </row>
    <row r="11468" spans="1:2" x14ac:dyDescent="0.3">
      <c r="A11468" s="2"/>
      <c r="B11468" s="4"/>
    </row>
    <row r="11469" spans="1:2" x14ac:dyDescent="0.3">
      <c r="A11469" s="2"/>
      <c r="B11469" s="4"/>
    </row>
    <row r="11470" spans="1:2" x14ac:dyDescent="0.3">
      <c r="A11470" s="2"/>
      <c r="B11470" s="4"/>
    </row>
    <row r="11471" spans="1:2" x14ac:dyDescent="0.3">
      <c r="A11471" s="2"/>
      <c r="B11471" s="4"/>
    </row>
    <row r="11472" spans="1:2" x14ac:dyDescent="0.3">
      <c r="A11472" s="2"/>
      <c r="B11472" s="4"/>
    </row>
    <row r="11473" spans="1:2" x14ac:dyDescent="0.3">
      <c r="A11473" s="2"/>
      <c r="B11473" s="4"/>
    </row>
    <row r="11474" spans="1:2" x14ac:dyDescent="0.3">
      <c r="A11474" s="2"/>
      <c r="B11474" s="4"/>
    </row>
    <row r="11475" spans="1:2" x14ac:dyDescent="0.3">
      <c r="A11475" s="2"/>
      <c r="B11475" s="4"/>
    </row>
    <row r="11476" spans="1:2" x14ac:dyDescent="0.3">
      <c r="A11476" s="2"/>
      <c r="B11476" s="4"/>
    </row>
    <row r="11477" spans="1:2" x14ac:dyDescent="0.3">
      <c r="A11477" s="2"/>
      <c r="B11477" s="4"/>
    </row>
    <row r="11478" spans="1:2" x14ac:dyDescent="0.3">
      <c r="A11478" s="2"/>
      <c r="B11478" s="4"/>
    </row>
    <row r="11479" spans="1:2" x14ac:dyDescent="0.3">
      <c r="A11479" s="2"/>
      <c r="B11479" s="4"/>
    </row>
    <row r="11480" spans="1:2" x14ac:dyDescent="0.3">
      <c r="A11480" s="2"/>
      <c r="B11480" s="4"/>
    </row>
    <row r="11481" spans="1:2" x14ac:dyDescent="0.3">
      <c r="A11481" s="2"/>
      <c r="B11481" s="4"/>
    </row>
    <row r="11482" spans="1:2" x14ac:dyDescent="0.3">
      <c r="A11482" s="2"/>
      <c r="B11482" s="4"/>
    </row>
    <row r="11483" spans="1:2" x14ac:dyDescent="0.3">
      <c r="A11483" s="2"/>
      <c r="B11483" s="4"/>
    </row>
    <row r="11484" spans="1:2" x14ac:dyDescent="0.3">
      <c r="A11484" s="2"/>
      <c r="B11484" s="4"/>
    </row>
    <row r="11485" spans="1:2" x14ac:dyDescent="0.3">
      <c r="A11485" s="2"/>
      <c r="B11485" s="4"/>
    </row>
    <row r="11486" spans="1:2" x14ac:dyDescent="0.3">
      <c r="A11486" s="2"/>
      <c r="B11486" s="4"/>
    </row>
    <row r="11487" spans="1:2" x14ac:dyDescent="0.3">
      <c r="A11487" s="2"/>
      <c r="B11487" s="4"/>
    </row>
    <row r="11488" spans="1:2" x14ac:dyDescent="0.3">
      <c r="A11488" s="2"/>
      <c r="B11488" s="4"/>
    </row>
    <row r="11489" spans="1:2" x14ac:dyDescent="0.3">
      <c r="A11489" s="2"/>
      <c r="B11489" s="4"/>
    </row>
    <row r="11490" spans="1:2" x14ac:dyDescent="0.3">
      <c r="A11490" s="2"/>
      <c r="B11490" s="4"/>
    </row>
    <row r="11491" spans="1:2" x14ac:dyDescent="0.3">
      <c r="A11491" s="2"/>
      <c r="B11491" s="4"/>
    </row>
    <row r="11492" spans="1:2" x14ac:dyDescent="0.3">
      <c r="A11492" s="2"/>
      <c r="B11492" s="4"/>
    </row>
    <row r="11493" spans="1:2" x14ac:dyDescent="0.3">
      <c r="A11493" s="2"/>
      <c r="B11493" s="4"/>
    </row>
    <row r="11494" spans="1:2" x14ac:dyDescent="0.3">
      <c r="A11494" s="2"/>
      <c r="B11494" s="4"/>
    </row>
    <row r="11495" spans="1:2" x14ac:dyDescent="0.3">
      <c r="A11495" s="2"/>
      <c r="B11495" s="4"/>
    </row>
    <row r="11496" spans="1:2" x14ac:dyDescent="0.3">
      <c r="A11496" s="2"/>
      <c r="B11496" s="4"/>
    </row>
    <row r="11497" spans="1:2" x14ac:dyDescent="0.3">
      <c r="A11497" s="2"/>
      <c r="B11497" s="4"/>
    </row>
    <row r="11498" spans="1:2" x14ac:dyDescent="0.3">
      <c r="A11498" s="2"/>
      <c r="B11498" s="4"/>
    </row>
    <row r="11499" spans="1:2" x14ac:dyDescent="0.3">
      <c r="A11499" s="2"/>
      <c r="B11499" s="4"/>
    </row>
    <row r="11500" spans="1:2" x14ac:dyDescent="0.3">
      <c r="A11500" s="2"/>
      <c r="B11500" s="4"/>
    </row>
    <row r="11501" spans="1:2" x14ac:dyDescent="0.3">
      <c r="A11501" s="2"/>
      <c r="B11501" s="4"/>
    </row>
    <row r="11502" spans="1:2" x14ac:dyDescent="0.3">
      <c r="A11502" s="2"/>
      <c r="B11502" s="4"/>
    </row>
    <row r="11503" spans="1:2" x14ac:dyDescent="0.3">
      <c r="A11503" s="2"/>
      <c r="B11503" s="4"/>
    </row>
    <row r="11504" spans="1:2" x14ac:dyDescent="0.3">
      <c r="A11504" s="2"/>
      <c r="B11504" s="4"/>
    </row>
    <row r="11505" spans="1:2" x14ac:dyDescent="0.3">
      <c r="A11505" s="2"/>
      <c r="B11505" s="4"/>
    </row>
    <row r="11506" spans="1:2" x14ac:dyDescent="0.3">
      <c r="A11506" s="2"/>
      <c r="B11506" s="4"/>
    </row>
    <row r="11507" spans="1:2" x14ac:dyDescent="0.3">
      <c r="A11507" s="2"/>
      <c r="B11507" s="4"/>
    </row>
    <row r="11508" spans="1:2" x14ac:dyDescent="0.3">
      <c r="A11508" s="2"/>
      <c r="B11508" s="4"/>
    </row>
    <row r="11509" spans="1:2" x14ac:dyDescent="0.3">
      <c r="A11509" s="2"/>
      <c r="B11509" s="4"/>
    </row>
    <row r="11510" spans="1:2" x14ac:dyDescent="0.3">
      <c r="A11510" s="2"/>
      <c r="B11510" s="4"/>
    </row>
    <row r="11511" spans="1:2" x14ac:dyDescent="0.3">
      <c r="A11511" s="2"/>
      <c r="B11511" s="4"/>
    </row>
    <row r="11512" spans="1:2" x14ac:dyDescent="0.3">
      <c r="A11512" s="2"/>
      <c r="B11512" s="4"/>
    </row>
    <row r="11513" spans="1:2" x14ac:dyDescent="0.3">
      <c r="A11513" s="2"/>
      <c r="B11513" s="4"/>
    </row>
    <row r="11514" spans="1:2" x14ac:dyDescent="0.3">
      <c r="A11514" s="2"/>
      <c r="B11514" s="4"/>
    </row>
    <row r="11515" spans="1:2" x14ac:dyDescent="0.3">
      <c r="A11515" s="2"/>
      <c r="B11515" s="4"/>
    </row>
    <row r="11516" spans="1:2" x14ac:dyDescent="0.3">
      <c r="A11516" s="2"/>
      <c r="B11516" s="4"/>
    </row>
    <row r="11517" spans="1:2" x14ac:dyDescent="0.3">
      <c r="A11517" s="2"/>
      <c r="B11517" s="4"/>
    </row>
    <row r="11518" spans="1:2" x14ac:dyDescent="0.3">
      <c r="A11518" s="2"/>
      <c r="B11518" s="4"/>
    </row>
    <row r="11519" spans="1:2" x14ac:dyDescent="0.3">
      <c r="A11519" s="2"/>
      <c r="B11519" s="4"/>
    </row>
    <row r="11520" spans="1:2" x14ac:dyDescent="0.3">
      <c r="A11520" s="2"/>
      <c r="B11520" s="4"/>
    </row>
    <row r="11521" spans="1:2" x14ac:dyDescent="0.3">
      <c r="A11521" s="2"/>
      <c r="B11521" s="4"/>
    </row>
    <row r="11522" spans="1:2" x14ac:dyDescent="0.3">
      <c r="A11522" s="2"/>
      <c r="B11522" s="4"/>
    </row>
    <row r="11523" spans="1:2" x14ac:dyDescent="0.3">
      <c r="A11523" s="2"/>
      <c r="B11523" s="4"/>
    </row>
    <row r="11524" spans="1:2" x14ac:dyDescent="0.3">
      <c r="A11524" s="2"/>
      <c r="B11524" s="4"/>
    </row>
    <row r="11525" spans="1:2" x14ac:dyDescent="0.3">
      <c r="A11525" s="2"/>
      <c r="B11525" s="4"/>
    </row>
    <row r="11526" spans="1:2" x14ac:dyDescent="0.3">
      <c r="A11526" s="2"/>
      <c r="B11526" s="4"/>
    </row>
    <row r="11527" spans="1:2" x14ac:dyDescent="0.3">
      <c r="A11527" s="2"/>
      <c r="B11527" s="4"/>
    </row>
    <row r="11528" spans="1:2" x14ac:dyDescent="0.3">
      <c r="A11528" s="2"/>
      <c r="B11528" s="4"/>
    </row>
    <row r="11529" spans="1:2" x14ac:dyDescent="0.3">
      <c r="A11529" s="2"/>
      <c r="B11529" s="4"/>
    </row>
    <row r="11530" spans="1:2" x14ac:dyDescent="0.3">
      <c r="A11530" s="2"/>
      <c r="B11530" s="4"/>
    </row>
    <row r="11531" spans="1:2" x14ac:dyDescent="0.3">
      <c r="A11531" s="2"/>
      <c r="B11531" s="4"/>
    </row>
    <row r="11532" spans="1:2" x14ac:dyDescent="0.3">
      <c r="A11532" s="2"/>
      <c r="B11532" s="4"/>
    </row>
    <row r="11533" spans="1:2" x14ac:dyDescent="0.3">
      <c r="A11533" s="2"/>
      <c r="B11533" s="4"/>
    </row>
    <row r="11534" spans="1:2" x14ac:dyDescent="0.3">
      <c r="A11534" s="2"/>
      <c r="B11534" s="4"/>
    </row>
    <row r="11535" spans="1:2" x14ac:dyDescent="0.3">
      <c r="A11535" s="2"/>
      <c r="B11535" s="4"/>
    </row>
    <row r="11536" spans="1:2" x14ac:dyDescent="0.3">
      <c r="A11536" s="2"/>
      <c r="B11536" s="4"/>
    </row>
    <row r="11537" spans="1:2" x14ac:dyDescent="0.3">
      <c r="A11537" s="2"/>
      <c r="B11537" s="4"/>
    </row>
    <row r="11538" spans="1:2" x14ac:dyDescent="0.3">
      <c r="A11538" s="2"/>
      <c r="B11538" s="4"/>
    </row>
    <row r="11539" spans="1:2" x14ac:dyDescent="0.3">
      <c r="A11539" s="2"/>
      <c r="B11539" s="4"/>
    </row>
    <row r="11540" spans="1:2" x14ac:dyDescent="0.3">
      <c r="A11540" s="2"/>
      <c r="B11540" s="4"/>
    </row>
    <row r="11541" spans="1:2" x14ac:dyDescent="0.3">
      <c r="A11541" s="2"/>
      <c r="B11541" s="4"/>
    </row>
    <row r="11542" spans="1:2" x14ac:dyDescent="0.3">
      <c r="A11542" s="2"/>
      <c r="B11542" s="4"/>
    </row>
    <row r="11543" spans="1:2" x14ac:dyDescent="0.3">
      <c r="A11543" s="2"/>
      <c r="B11543" s="4"/>
    </row>
    <row r="11544" spans="1:2" x14ac:dyDescent="0.3">
      <c r="A11544" s="2"/>
      <c r="B11544" s="4"/>
    </row>
    <row r="11545" spans="1:2" x14ac:dyDescent="0.3">
      <c r="A11545" s="2"/>
      <c r="B11545" s="4"/>
    </row>
    <row r="11546" spans="1:2" x14ac:dyDescent="0.3">
      <c r="A11546" s="2"/>
      <c r="B11546" s="4"/>
    </row>
    <row r="11547" spans="1:2" x14ac:dyDescent="0.3">
      <c r="A11547" s="2"/>
      <c r="B11547" s="4"/>
    </row>
    <row r="11548" spans="1:2" x14ac:dyDescent="0.3">
      <c r="A11548" s="2"/>
      <c r="B11548" s="4"/>
    </row>
    <row r="11549" spans="1:2" x14ac:dyDescent="0.3">
      <c r="A11549" s="2"/>
      <c r="B11549" s="4"/>
    </row>
    <row r="11550" spans="1:2" x14ac:dyDescent="0.3">
      <c r="A11550" s="2"/>
      <c r="B11550" s="4"/>
    </row>
    <row r="11551" spans="1:2" x14ac:dyDescent="0.3">
      <c r="A11551" s="2"/>
      <c r="B11551" s="4"/>
    </row>
    <row r="11552" spans="1:2" x14ac:dyDescent="0.3">
      <c r="A11552" s="2"/>
      <c r="B11552" s="4"/>
    </row>
    <row r="11553" spans="1:2" x14ac:dyDescent="0.3">
      <c r="A11553" s="2"/>
      <c r="B11553" s="4"/>
    </row>
    <row r="11554" spans="1:2" x14ac:dyDescent="0.3">
      <c r="A11554" s="2"/>
      <c r="B11554" s="4"/>
    </row>
    <row r="11555" spans="1:2" x14ac:dyDescent="0.3">
      <c r="A11555" s="2"/>
      <c r="B11555" s="4"/>
    </row>
    <row r="11556" spans="1:2" x14ac:dyDescent="0.3">
      <c r="A11556" s="2"/>
      <c r="B11556" s="4"/>
    </row>
    <row r="11557" spans="1:2" x14ac:dyDescent="0.3">
      <c r="A11557" s="2"/>
      <c r="B11557" s="4"/>
    </row>
    <row r="11558" spans="1:2" x14ac:dyDescent="0.3">
      <c r="A11558" s="2"/>
      <c r="B11558" s="4"/>
    </row>
    <row r="11559" spans="1:2" x14ac:dyDescent="0.3">
      <c r="A11559" s="2"/>
      <c r="B11559" s="4"/>
    </row>
    <row r="11560" spans="1:2" x14ac:dyDescent="0.3">
      <c r="A11560" s="2"/>
      <c r="B11560" s="4"/>
    </row>
    <row r="11561" spans="1:2" x14ac:dyDescent="0.3">
      <c r="A11561" s="2"/>
      <c r="B11561" s="4"/>
    </row>
    <row r="11562" spans="1:2" x14ac:dyDescent="0.3">
      <c r="A11562" s="2"/>
      <c r="B11562" s="4"/>
    </row>
    <row r="11563" spans="1:2" x14ac:dyDescent="0.3">
      <c r="A11563" s="2"/>
      <c r="B11563" s="4"/>
    </row>
    <row r="11564" spans="1:2" x14ac:dyDescent="0.3">
      <c r="A11564" s="2"/>
      <c r="B11564" s="4"/>
    </row>
    <row r="11565" spans="1:2" x14ac:dyDescent="0.3">
      <c r="A11565" s="2"/>
      <c r="B11565" s="4"/>
    </row>
    <row r="11566" spans="1:2" x14ac:dyDescent="0.3">
      <c r="A11566" s="2"/>
      <c r="B11566" s="4"/>
    </row>
    <row r="11567" spans="1:2" x14ac:dyDescent="0.3">
      <c r="A11567" s="2"/>
      <c r="B11567" s="4"/>
    </row>
    <row r="11568" spans="1:2" x14ac:dyDescent="0.3">
      <c r="A11568" s="2"/>
      <c r="B11568" s="4"/>
    </row>
    <row r="11569" spans="1:2" x14ac:dyDescent="0.3">
      <c r="A11569" s="2"/>
      <c r="B11569" s="4"/>
    </row>
    <row r="11570" spans="1:2" x14ac:dyDescent="0.3">
      <c r="A11570" s="2"/>
      <c r="B11570" s="4"/>
    </row>
    <row r="11571" spans="1:2" x14ac:dyDescent="0.3">
      <c r="A11571" s="2"/>
      <c r="B11571" s="4"/>
    </row>
    <row r="11572" spans="1:2" x14ac:dyDescent="0.3">
      <c r="A11572" s="2"/>
      <c r="B11572" s="4"/>
    </row>
    <row r="11573" spans="1:2" x14ac:dyDescent="0.3">
      <c r="A11573" s="2"/>
      <c r="B11573" s="4"/>
    </row>
    <row r="11574" spans="1:2" x14ac:dyDescent="0.3">
      <c r="A11574" s="2"/>
      <c r="B11574" s="4"/>
    </row>
    <row r="11575" spans="1:2" x14ac:dyDescent="0.3">
      <c r="A11575" s="2"/>
      <c r="B11575" s="4"/>
    </row>
    <row r="11576" spans="1:2" x14ac:dyDescent="0.3">
      <c r="A11576" s="2"/>
      <c r="B11576" s="4"/>
    </row>
    <row r="11577" spans="1:2" x14ac:dyDescent="0.3">
      <c r="A11577" s="2"/>
      <c r="B11577" s="4"/>
    </row>
    <row r="11578" spans="1:2" x14ac:dyDescent="0.3">
      <c r="A11578" s="2"/>
      <c r="B11578" s="4"/>
    </row>
    <row r="11579" spans="1:2" x14ac:dyDescent="0.3">
      <c r="A11579" s="2"/>
      <c r="B11579" s="4"/>
    </row>
    <row r="11580" spans="1:2" x14ac:dyDescent="0.3">
      <c r="A11580" s="2"/>
      <c r="B11580" s="4"/>
    </row>
    <row r="11581" spans="1:2" x14ac:dyDescent="0.3">
      <c r="A11581" s="2"/>
      <c r="B11581" s="4"/>
    </row>
    <row r="11582" spans="1:2" x14ac:dyDescent="0.3">
      <c r="A11582" s="2"/>
      <c r="B11582" s="4"/>
    </row>
    <row r="11583" spans="1:2" x14ac:dyDescent="0.3">
      <c r="A11583" s="2"/>
      <c r="B11583" s="4"/>
    </row>
    <row r="11584" spans="1:2" x14ac:dyDescent="0.3">
      <c r="A11584" s="2"/>
      <c r="B11584" s="4"/>
    </row>
    <row r="11585" spans="1:2" x14ac:dyDescent="0.3">
      <c r="A11585" s="2"/>
      <c r="B11585" s="4"/>
    </row>
    <row r="11586" spans="1:2" x14ac:dyDescent="0.3">
      <c r="A11586" s="2"/>
      <c r="B11586" s="4"/>
    </row>
    <row r="11587" spans="1:2" x14ac:dyDescent="0.3">
      <c r="A11587" s="2"/>
      <c r="B11587" s="4"/>
    </row>
    <row r="11588" spans="1:2" x14ac:dyDescent="0.3">
      <c r="A11588" s="2"/>
      <c r="B11588" s="4"/>
    </row>
    <row r="11589" spans="1:2" x14ac:dyDescent="0.3">
      <c r="A11589" s="2"/>
      <c r="B11589" s="4"/>
    </row>
    <row r="11590" spans="1:2" x14ac:dyDescent="0.3">
      <c r="A11590" s="2"/>
      <c r="B11590" s="4"/>
    </row>
    <row r="11591" spans="1:2" x14ac:dyDescent="0.3">
      <c r="A11591" s="2"/>
      <c r="B11591" s="4"/>
    </row>
    <row r="11592" spans="1:2" x14ac:dyDescent="0.3">
      <c r="A11592" s="2"/>
      <c r="B11592" s="4"/>
    </row>
    <row r="11593" spans="1:2" x14ac:dyDescent="0.3">
      <c r="A11593" s="2"/>
      <c r="B11593" s="4"/>
    </row>
    <row r="11594" spans="1:2" x14ac:dyDescent="0.3">
      <c r="A11594" s="2"/>
      <c r="B11594" s="4"/>
    </row>
    <row r="11595" spans="1:2" x14ac:dyDescent="0.3">
      <c r="A11595" s="2"/>
      <c r="B11595" s="4"/>
    </row>
    <row r="11596" spans="1:2" x14ac:dyDescent="0.3">
      <c r="A11596" s="2"/>
      <c r="B11596" s="4"/>
    </row>
    <row r="11597" spans="1:2" x14ac:dyDescent="0.3">
      <c r="A11597" s="2"/>
      <c r="B11597" s="4"/>
    </row>
    <row r="11598" spans="1:2" x14ac:dyDescent="0.3">
      <c r="A11598" s="2"/>
      <c r="B11598" s="4"/>
    </row>
    <row r="11599" spans="1:2" x14ac:dyDescent="0.3">
      <c r="A11599" s="2"/>
      <c r="B11599" s="4"/>
    </row>
    <row r="11600" spans="1:2" x14ac:dyDescent="0.3">
      <c r="A11600" s="2"/>
      <c r="B11600" s="4"/>
    </row>
    <row r="11601" spans="1:2" x14ac:dyDescent="0.3">
      <c r="A11601" s="2"/>
      <c r="B11601" s="4"/>
    </row>
    <row r="11602" spans="1:2" x14ac:dyDescent="0.3">
      <c r="A11602" s="2"/>
      <c r="B11602" s="4"/>
    </row>
    <row r="11603" spans="1:2" x14ac:dyDescent="0.3">
      <c r="A11603" s="2"/>
      <c r="B11603" s="4"/>
    </row>
    <row r="11604" spans="1:2" x14ac:dyDescent="0.3">
      <c r="A11604" s="2"/>
      <c r="B11604" s="4"/>
    </row>
    <row r="11605" spans="1:2" x14ac:dyDescent="0.3">
      <c r="A11605" s="2"/>
      <c r="B11605" s="4"/>
    </row>
    <row r="11606" spans="1:2" x14ac:dyDescent="0.3">
      <c r="A11606" s="2"/>
      <c r="B11606" s="4"/>
    </row>
    <row r="11607" spans="1:2" x14ac:dyDescent="0.3">
      <c r="A11607" s="2"/>
      <c r="B11607" s="4"/>
    </row>
    <row r="11608" spans="1:2" x14ac:dyDescent="0.3">
      <c r="A11608" s="2"/>
      <c r="B11608" s="4"/>
    </row>
    <row r="11609" spans="1:2" x14ac:dyDescent="0.3">
      <c r="A11609" s="2"/>
      <c r="B11609" s="4"/>
    </row>
    <row r="11610" spans="1:2" x14ac:dyDescent="0.3">
      <c r="A11610" s="2"/>
      <c r="B11610" s="4"/>
    </row>
    <row r="11611" spans="1:2" x14ac:dyDescent="0.3">
      <c r="A11611" s="2"/>
      <c r="B11611" s="4"/>
    </row>
    <row r="11612" spans="1:2" x14ac:dyDescent="0.3">
      <c r="A11612" s="2"/>
      <c r="B11612" s="4"/>
    </row>
    <row r="11613" spans="1:2" x14ac:dyDescent="0.3">
      <c r="A11613" s="2"/>
      <c r="B11613" s="4"/>
    </row>
    <row r="11614" spans="1:2" x14ac:dyDescent="0.3">
      <c r="A11614" s="2"/>
      <c r="B11614" s="4"/>
    </row>
    <row r="11615" spans="1:2" x14ac:dyDescent="0.3">
      <c r="A11615" s="2"/>
      <c r="B11615" s="4"/>
    </row>
    <row r="11616" spans="1:2" x14ac:dyDescent="0.3">
      <c r="A11616" s="2"/>
      <c r="B11616" s="4"/>
    </row>
    <row r="11617" spans="1:2" x14ac:dyDescent="0.3">
      <c r="A11617" s="2"/>
      <c r="B11617" s="4"/>
    </row>
    <row r="11618" spans="1:2" x14ac:dyDescent="0.3">
      <c r="A11618" s="2"/>
      <c r="B11618" s="4"/>
    </row>
    <row r="11619" spans="1:2" x14ac:dyDescent="0.3">
      <c r="A11619" s="2"/>
      <c r="B11619" s="4"/>
    </row>
    <row r="11620" spans="1:2" x14ac:dyDescent="0.3">
      <c r="A11620" s="2"/>
      <c r="B11620" s="4"/>
    </row>
    <row r="11621" spans="1:2" x14ac:dyDescent="0.3">
      <c r="A11621" s="2"/>
      <c r="B11621" s="4"/>
    </row>
    <row r="11622" spans="1:2" x14ac:dyDescent="0.3">
      <c r="A11622" s="2"/>
      <c r="B11622" s="4"/>
    </row>
    <row r="11623" spans="1:2" x14ac:dyDescent="0.3">
      <c r="A11623" s="2"/>
      <c r="B11623" s="4"/>
    </row>
    <row r="11624" spans="1:2" x14ac:dyDescent="0.3">
      <c r="A11624" s="2"/>
      <c r="B11624" s="4"/>
    </row>
    <row r="11625" spans="1:2" x14ac:dyDescent="0.3">
      <c r="A11625" s="2"/>
      <c r="B11625" s="4"/>
    </row>
    <row r="11626" spans="1:2" x14ac:dyDescent="0.3">
      <c r="A11626" s="2"/>
      <c r="B11626" s="4"/>
    </row>
    <row r="11627" spans="1:2" x14ac:dyDescent="0.3">
      <c r="A11627" s="2"/>
      <c r="B11627" s="4"/>
    </row>
    <row r="11628" spans="1:2" x14ac:dyDescent="0.3">
      <c r="A11628" s="2"/>
      <c r="B11628" s="4"/>
    </row>
    <row r="11629" spans="1:2" x14ac:dyDescent="0.3">
      <c r="A11629" s="2"/>
      <c r="B11629" s="4"/>
    </row>
    <row r="11630" spans="1:2" x14ac:dyDescent="0.3">
      <c r="A11630" s="2"/>
      <c r="B11630" s="4"/>
    </row>
    <row r="11631" spans="1:2" x14ac:dyDescent="0.3">
      <c r="A11631" s="2"/>
      <c r="B11631" s="4"/>
    </row>
    <row r="11632" spans="1:2" x14ac:dyDescent="0.3">
      <c r="A11632" s="2"/>
      <c r="B11632" s="4"/>
    </row>
    <row r="11633" spans="1:2" x14ac:dyDescent="0.3">
      <c r="A11633" s="2"/>
      <c r="B11633" s="4"/>
    </row>
    <row r="11634" spans="1:2" x14ac:dyDescent="0.3">
      <c r="A11634" s="2"/>
      <c r="B11634" s="4"/>
    </row>
    <row r="11635" spans="1:2" x14ac:dyDescent="0.3">
      <c r="A11635" s="2"/>
      <c r="B11635" s="4"/>
    </row>
    <row r="11636" spans="1:2" x14ac:dyDescent="0.3">
      <c r="A11636" s="2"/>
      <c r="B11636" s="4"/>
    </row>
    <row r="11637" spans="1:2" x14ac:dyDescent="0.3">
      <c r="A11637" s="2"/>
      <c r="B11637" s="4"/>
    </row>
    <row r="11638" spans="1:2" x14ac:dyDescent="0.3">
      <c r="A11638" s="2"/>
      <c r="B11638" s="4"/>
    </row>
    <row r="11639" spans="1:2" x14ac:dyDescent="0.3">
      <c r="A11639" s="2"/>
      <c r="B11639" s="4"/>
    </row>
    <row r="11640" spans="1:2" x14ac:dyDescent="0.3">
      <c r="A11640" s="2"/>
      <c r="B11640" s="4"/>
    </row>
    <row r="11641" spans="1:2" x14ac:dyDescent="0.3">
      <c r="A11641" s="2"/>
      <c r="B11641" s="4"/>
    </row>
    <row r="11642" spans="1:2" x14ac:dyDescent="0.3">
      <c r="A11642" s="2"/>
      <c r="B11642" s="4"/>
    </row>
    <row r="11643" spans="1:2" x14ac:dyDescent="0.3">
      <c r="A11643" s="2"/>
      <c r="B11643" s="4"/>
    </row>
    <row r="11644" spans="1:2" x14ac:dyDescent="0.3">
      <c r="A11644" s="2"/>
      <c r="B11644" s="4"/>
    </row>
    <row r="11645" spans="1:2" x14ac:dyDescent="0.3">
      <c r="A11645" s="2"/>
      <c r="B11645" s="4"/>
    </row>
    <row r="11646" spans="1:2" x14ac:dyDescent="0.3">
      <c r="A11646" s="2"/>
      <c r="B11646" s="4"/>
    </row>
    <row r="11647" spans="1:2" x14ac:dyDescent="0.3">
      <c r="A11647" s="2"/>
      <c r="B11647" s="4"/>
    </row>
    <row r="11648" spans="1:2" x14ac:dyDescent="0.3">
      <c r="A11648" s="2"/>
      <c r="B11648" s="4"/>
    </row>
    <row r="11649" spans="1:2" x14ac:dyDescent="0.3">
      <c r="A11649" s="2"/>
      <c r="B11649" s="4"/>
    </row>
    <row r="11650" spans="1:2" x14ac:dyDescent="0.3">
      <c r="A11650" s="2"/>
      <c r="B11650" s="4"/>
    </row>
    <row r="11651" spans="1:2" x14ac:dyDescent="0.3">
      <c r="A11651" s="2"/>
      <c r="B11651" s="4"/>
    </row>
    <row r="11652" spans="1:2" x14ac:dyDescent="0.3">
      <c r="A11652" s="2"/>
      <c r="B11652" s="4"/>
    </row>
    <row r="11653" spans="1:2" x14ac:dyDescent="0.3">
      <c r="A11653" s="2"/>
      <c r="B11653" s="4"/>
    </row>
    <row r="11654" spans="1:2" x14ac:dyDescent="0.3">
      <c r="A11654" s="2"/>
      <c r="B11654" s="4"/>
    </row>
    <row r="11655" spans="1:2" x14ac:dyDescent="0.3">
      <c r="A11655" s="2"/>
      <c r="B11655" s="4"/>
    </row>
    <row r="11656" spans="1:2" x14ac:dyDescent="0.3">
      <c r="A11656" s="2"/>
      <c r="B11656" s="4"/>
    </row>
    <row r="11657" spans="1:2" x14ac:dyDescent="0.3">
      <c r="A11657" s="2"/>
      <c r="B11657" s="4"/>
    </row>
    <row r="11658" spans="1:2" x14ac:dyDescent="0.3">
      <c r="A11658" s="2"/>
      <c r="B11658" s="4"/>
    </row>
    <row r="11659" spans="1:2" x14ac:dyDescent="0.3">
      <c r="A11659" s="2"/>
      <c r="B11659" s="4"/>
    </row>
    <row r="11660" spans="1:2" x14ac:dyDescent="0.3">
      <c r="A11660" s="2"/>
      <c r="B11660" s="4"/>
    </row>
    <row r="11661" spans="1:2" x14ac:dyDescent="0.3">
      <c r="A11661" s="2"/>
      <c r="B11661" s="4"/>
    </row>
    <row r="11662" spans="1:2" x14ac:dyDescent="0.3">
      <c r="A11662" s="2"/>
      <c r="B11662" s="4"/>
    </row>
    <row r="11663" spans="1:2" x14ac:dyDescent="0.3">
      <c r="A11663" s="2"/>
      <c r="B11663" s="4"/>
    </row>
    <row r="11664" spans="1:2" x14ac:dyDescent="0.3">
      <c r="A11664" s="2"/>
      <c r="B11664" s="4"/>
    </row>
    <row r="11665" spans="1:2" x14ac:dyDescent="0.3">
      <c r="A11665" s="2"/>
      <c r="B11665" s="4"/>
    </row>
    <row r="11666" spans="1:2" x14ac:dyDescent="0.3">
      <c r="A11666" s="2"/>
      <c r="B11666" s="4"/>
    </row>
    <row r="11667" spans="1:2" x14ac:dyDescent="0.3">
      <c r="A11667" s="2"/>
      <c r="B11667" s="4"/>
    </row>
    <row r="11668" spans="1:2" x14ac:dyDescent="0.3">
      <c r="A11668" s="2"/>
      <c r="B11668" s="4"/>
    </row>
    <row r="11669" spans="1:2" x14ac:dyDescent="0.3">
      <c r="A11669" s="2"/>
      <c r="B11669" s="4"/>
    </row>
    <row r="11670" spans="1:2" x14ac:dyDescent="0.3">
      <c r="A11670" s="2"/>
      <c r="B11670" s="4"/>
    </row>
    <row r="11671" spans="1:2" x14ac:dyDescent="0.3">
      <c r="A11671" s="2"/>
      <c r="B11671" s="4"/>
    </row>
    <row r="11672" spans="1:2" x14ac:dyDescent="0.3">
      <c r="A11672" s="2"/>
      <c r="B11672" s="4"/>
    </row>
    <row r="11673" spans="1:2" x14ac:dyDescent="0.3">
      <c r="A11673" s="2"/>
      <c r="B11673" s="4"/>
    </row>
    <row r="11674" spans="1:2" x14ac:dyDescent="0.3">
      <c r="A11674" s="2"/>
      <c r="B11674" s="4"/>
    </row>
    <row r="11675" spans="1:2" x14ac:dyDescent="0.3">
      <c r="A11675" s="2"/>
      <c r="B11675" s="4"/>
    </row>
    <row r="11676" spans="1:2" x14ac:dyDescent="0.3">
      <c r="A11676" s="2"/>
      <c r="B11676" s="4"/>
    </row>
    <row r="11677" spans="1:2" x14ac:dyDescent="0.3">
      <c r="A11677" s="2"/>
      <c r="B11677" s="4"/>
    </row>
    <row r="11678" spans="1:2" x14ac:dyDescent="0.3">
      <c r="A11678" s="2"/>
      <c r="B11678" s="4"/>
    </row>
    <row r="11679" spans="1:2" x14ac:dyDescent="0.3">
      <c r="A11679" s="2"/>
      <c r="B11679" s="4"/>
    </row>
    <row r="11680" spans="1:2" x14ac:dyDescent="0.3">
      <c r="A11680" s="2"/>
      <c r="B11680" s="4"/>
    </row>
    <row r="11681" spans="1:2" x14ac:dyDescent="0.3">
      <c r="A11681" s="2"/>
      <c r="B11681" s="4"/>
    </row>
    <row r="11682" spans="1:2" x14ac:dyDescent="0.3">
      <c r="A11682" s="2"/>
      <c r="B11682" s="4"/>
    </row>
    <row r="11683" spans="1:2" x14ac:dyDescent="0.3">
      <c r="A11683" s="2"/>
      <c r="B11683" s="4"/>
    </row>
    <row r="11684" spans="1:2" x14ac:dyDescent="0.3">
      <c r="A11684" s="2"/>
      <c r="B11684" s="4"/>
    </row>
    <row r="11685" spans="1:2" x14ac:dyDescent="0.3">
      <c r="A11685" s="2"/>
      <c r="B11685" s="4"/>
    </row>
    <row r="11686" spans="1:2" x14ac:dyDescent="0.3">
      <c r="A11686" s="2"/>
      <c r="B11686" s="4"/>
    </row>
    <row r="11687" spans="1:2" x14ac:dyDescent="0.3">
      <c r="A11687" s="2"/>
      <c r="B11687" s="4"/>
    </row>
    <row r="11688" spans="1:2" x14ac:dyDescent="0.3">
      <c r="A11688" s="2"/>
      <c r="B11688" s="4"/>
    </row>
    <row r="11689" spans="1:2" x14ac:dyDescent="0.3">
      <c r="A11689" s="2"/>
      <c r="B11689" s="4"/>
    </row>
    <row r="11690" spans="1:2" x14ac:dyDescent="0.3">
      <c r="A11690" s="2"/>
      <c r="B11690" s="4"/>
    </row>
    <row r="11691" spans="1:2" x14ac:dyDescent="0.3">
      <c r="A11691" s="2"/>
      <c r="B11691" s="4"/>
    </row>
    <row r="11692" spans="1:2" x14ac:dyDescent="0.3">
      <c r="A11692" s="2"/>
      <c r="B11692" s="4"/>
    </row>
    <row r="11693" spans="1:2" x14ac:dyDescent="0.3">
      <c r="A11693" s="2"/>
      <c r="B11693" s="4"/>
    </row>
    <row r="11694" spans="1:2" x14ac:dyDescent="0.3">
      <c r="A11694" s="2"/>
      <c r="B11694" s="4"/>
    </row>
    <row r="11695" spans="1:2" x14ac:dyDescent="0.3">
      <c r="A11695" s="2"/>
      <c r="B11695" s="4"/>
    </row>
    <row r="11696" spans="1:2" x14ac:dyDescent="0.3">
      <c r="A11696" s="2"/>
      <c r="B11696" s="4"/>
    </row>
    <row r="11697" spans="1:2" x14ac:dyDescent="0.3">
      <c r="A11697" s="2"/>
      <c r="B11697" s="4"/>
    </row>
    <row r="11698" spans="1:2" x14ac:dyDescent="0.3">
      <c r="A11698" s="2"/>
      <c r="B11698" s="4"/>
    </row>
    <row r="11699" spans="1:2" x14ac:dyDescent="0.3">
      <c r="A11699" s="2"/>
      <c r="B11699" s="4"/>
    </row>
    <row r="11700" spans="1:2" x14ac:dyDescent="0.3">
      <c r="A11700" s="2"/>
      <c r="B11700" s="4"/>
    </row>
    <row r="11701" spans="1:2" x14ac:dyDescent="0.3">
      <c r="A11701" s="2"/>
      <c r="B11701" s="4"/>
    </row>
    <row r="11702" spans="1:2" x14ac:dyDescent="0.3">
      <c r="A11702" s="2"/>
      <c r="B11702" s="4"/>
    </row>
    <row r="11703" spans="1:2" x14ac:dyDescent="0.3">
      <c r="A11703" s="2"/>
      <c r="B11703" s="4"/>
    </row>
    <row r="11704" spans="1:2" x14ac:dyDescent="0.3">
      <c r="A11704" s="2"/>
      <c r="B11704" s="4"/>
    </row>
    <row r="11705" spans="1:2" x14ac:dyDescent="0.3">
      <c r="A11705" s="2"/>
      <c r="B11705" s="4"/>
    </row>
    <row r="11706" spans="1:2" x14ac:dyDescent="0.3">
      <c r="A11706" s="2"/>
      <c r="B11706" s="4"/>
    </row>
    <row r="11707" spans="1:2" x14ac:dyDescent="0.3">
      <c r="A11707" s="2"/>
      <c r="B11707" s="4"/>
    </row>
    <row r="11708" spans="1:2" x14ac:dyDescent="0.3">
      <c r="A11708" s="2"/>
      <c r="B11708" s="4"/>
    </row>
    <row r="11709" spans="1:2" x14ac:dyDescent="0.3">
      <c r="A11709" s="2"/>
      <c r="B11709" s="4"/>
    </row>
    <row r="11710" spans="1:2" x14ac:dyDescent="0.3">
      <c r="A11710" s="2"/>
      <c r="B11710" s="4"/>
    </row>
    <row r="11711" spans="1:2" x14ac:dyDescent="0.3">
      <c r="A11711" s="2"/>
      <c r="B11711" s="4"/>
    </row>
    <row r="11712" spans="1:2" x14ac:dyDescent="0.3">
      <c r="A11712" s="2"/>
      <c r="B11712" s="4"/>
    </row>
    <row r="11713" spans="1:2" x14ac:dyDescent="0.3">
      <c r="A11713" s="2"/>
      <c r="B11713" s="4"/>
    </row>
    <row r="11714" spans="1:2" x14ac:dyDescent="0.3">
      <c r="A11714" s="2"/>
      <c r="B11714" s="4"/>
    </row>
    <row r="11715" spans="1:2" x14ac:dyDescent="0.3">
      <c r="A11715" s="2"/>
      <c r="B11715" s="4"/>
    </row>
    <row r="11716" spans="1:2" x14ac:dyDescent="0.3">
      <c r="A11716" s="2"/>
      <c r="B11716" s="4"/>
    </row>
    <row r="11717" spans="1:2" x14ac:dyDescent="0.3">
      <c r="A11717" s="2"/>
      <c r="B11717" s="4"/>
    </row>
    <row r="11718" spans="1:2" x14ac:dyDescent="0.3">
      <c r="A11718" s="2"/>
      <c r="B11718" s="4"/>
    </row>
    <row r="11719" spans="1:2" x14ac:dyDescent="0.3">
      <c r="A11719" s="2"/>
      <c r="B11719" s="4"/>
    </row>
    <row r="11720" spans="1:2" x14ac:dyDescent="0.3">
      <c r="A11720" s="2"/>
      <c r="B11720" s="4"/>
    </row>
    <row r="11721" spans="1:2" x14ac:dyDescent="0.3">
      <c r="A11721" s="2"/>
      <c r="B11721" s="4"/>
    </row>
    <row r="11722" spans="1:2" x14ac:dyDescent="0.3">
      <c r="A11722" s="2"/>
      <c r="B11722" s="4"/>
    </row>
    <row r="11723" spans="1:2" x14ac:dyDescent="0.3">
      <c r="A11723" s="2"/>
      <c r="B11723" s="4"/>
    </row>
    <row r="11724" spans="1:2" x14ac:dyDescent="0.3">
      <c r="A11724" s="2"/>
      <c r="B11724" s="4"/>
    </row>
    <row r="11725" spans="1:2" x14ac:dyDescent="0.3">
      <c r="A11725" s="2"/>
      <c r="B11725" s="4"/>
    </row>
    <row r="11726" spans="1:2" x14ac:dyDescent="0.3">
      <c r="A11726" s="2"/>
      <c r="B11726" s="4"/>
    </row>
    <row r="11727" spans="1:2" x14ac:dyDescent="0.3">
      <c r="A11727" s="2"/>
      <c r="B11727" s="4"/>
    </row>
    <row r="11728" spans="1:2" x14ac:dyDescent="0.3">
      <c r="A11728" s="2"/>
      <c r="B11728" s="4"/>
    </row>
    <row r="11729" spans="1:2" x14ac:dyDescent="0.3">
      <c r="A11729" s="2"/>
      <c r="B11729" s="4"/>
    </row>
    <row r="11730" spans="1:2" x14ac:dyDescent="0.3">
      <c r="A11730" s="2"/>
      <c r="B11730" s="4"/>
    </row>
    <row r="11731" spans="1:2" x14ac:dyDescent="0.3">
      <c r="A11731" s="2"/>
      <c r="B11731" s="4"/>
    </row>
    <row r="11732" spans="1:2" x14ac:dyDescent="0.3">
      <c r="A11732" s="2"/>
      <c r="B11732" s="4"/>
    </row>
    <row r="11733" spans="1:2" x14ac:dyDescent="0.3">
      <c r="A11733" s="2"/>
      <c r="B11733" s="4"/>
    </row>
    <row r="11734" spans="1:2" x14ac:dyDescent="0.3">
      <c r="A11734" s="2"/>
      <c r="B11734" s="4"/>
    </row>
    <row r="11735" spans="1:2" x14ac:dyDescent="0.3">
      <c r="A11735" s="2"/>
      <c r="B11735" s="4"/>
    </row>
    <row r="11736" spans="1:2" x14ac:dyDescent="0.3">
      <c r="A11736" s="2"/>
      <c r="B11736" s="4"/>
    </row>
    <row r="11737" spans="1:2" x14ac:dyDescent="0.3">
      <c r="A11737" s="2"/>
      <c r="B11737" s="4"/>
    </row>
    <row r="11738" spans="1:2" x14ac:dyDescent="0.3">
      <c r="A11738" s="2"/>
      <c r="B11738" s="4"/>
    </row>
    <row r="11739" spans="1:2" x14ac:dyDescent="0.3">
      <c r="A11739" s="2"/>
      <c r="B11739" s="4"/>
    </row>
    <row r="11740" spans="1:2" x14ac:dyDescent="0.3">
      <c r="A11740" s="2"/>
      <c r="B11740" s="4"/>
    </row>
    <row r="11741" spans="1:2" x14ac:dyDescent="0.3">
      <c r="A11741" s="2"/>
      <c r="B11741" s="4"/>
    </row>
    <row r="11742" spans="1:2" x14ac:dyDescent="0.3">
      <c r="A11742" s="2"/>
      <c r="B11742" s="4"/>
    </row>
    <row r="11743" spans="1:2" x14ac:dyDescent="0.3">
      <c r="A11743" s="2"/>
      <c r="B11743" s="4"/>
    </row>
    <row r="11744" spans="1:2" x14ac:dyDescent="0.3">
      <c r="A11744" s="2"/>
      <c r="B11744" s="4"/>
    </row>
    <row r="11745" spans="1:2" x14ac:dyDescent="0.3">
      <c r="A11745" s="2"/>
      <c r="B11745" s="4"/>
    </row>
    <row r="11746" spans="1:2" x14ac:dyDescent="0.3">
      <c r="A11746" s="2"/>
      <c r="B11746" s="4"/>
    </row>
    <row r="11747" spans="1:2" x14ac:dyDescent="0.3">
      <c r="A11747" s="2"/>
      <c r="B11747" s="4"/>
    </row>
    <row r="11748" spans="1:2" x14ac:dyDescent="0.3">
      <c r="A11748" s="2"/>
      <c r="B11748" s="4"/>
    </row>
    <row r="11749" spans="1:2" x14ac:dyDescent="0.3">
      <c r="A11749" s="2"/>
      <c r="B11749" s="4"/>
    </row>
    <row r="11750" spans="1:2" x14ac:dyDescent="0.3">
      <c r="A11750" s="2"/>
      <c r="B11750" s="4"/>
    </row>
    <row r="11751" spans="1:2" x14ac:dyDescent="0.3">
      <c r="A11751" s="2"/>
      <c r="B11751" s="4"/>
    </row>
    <row r="11752" spans="1:2" x14ac:dyDescent="0.3">
      <c r="A11752" s="2"/>
      <c r="B11752" s="4"/>
    </row>
    <row r="11753" spans="1:2" x14ac:dyDescent="0.3">
      <c r="A11753" s="2"/>
      <c r="B11753" s="4"/>
    </row>
    <row r="11754" spans="1:2" x14ac:dyDescent="0.3">
      <c r="A11754" s="2"/>
      <c r="B11754" s="4"/>
    </row>
    <row r="11755" spans="1:2" x14ac:dyDescent="0.3">
      <c r="A11755" s="2"/>
      <c r="B11755" s="4"/>
    </row>
    <row r="11756" spans="1:2" x14ac:dyDescent="0.3">
      <c r="A11756" s="2"/>
      <c r="B11756" s="4"/>
    </row>
    <row r="11757" spans="1:2" x14ac:dyDescent="0.3">
      <c r="A11757" s="2"/>
      <c r="B11757" s="4"/>
    </row>
    <row r="11758" spans="1:2" x14ac:dyDescent="0.3">
      <c r="A11758" s="2"/>
      <c r="B11758" s="4"/>
    </row>
    <row r="11759" spans="1:2" x14ac:dyDescent="0.3">
      <c r="A11759" s="2"/>
      <c r="B11759" s="4"/>
    </row>
    <row r="11760" spans="1:2" x14ac:dyDescent="0.3">
      <c r="A11760" s="2"/>
      <c r="B11760" s="4"/>
    </row>
    <row r="11761" spans="1:2" x14ac:dyDescent="0.3">
      <c r="A11761" s="2"/>
      <c r="B11761" s="4"/>
    </row>
    <row r="11762" spans="1:2" x14ac:dyDescent="0.3">
      <c r="A11762" s="2"/>
      <c r="B11762" s="4"/>
    </row>
    <row r="11763" spans="1:2" x14ac:dyDescent="0.3">
      <c r="A11763" s="2"/>
      <c r="B11763" s="4"/>
    </row>
    <row r="11764" spans="1:2" x14ac:dyDescent="0.3">
      <c r="A11764" s="2"/>
      <c r="B11764" s="4"/>
    </row>
    <row r="11765" spans="1:2" x14ac:dyDescent="0.3">
      <c r="A11765" s="2"/>
      <c r="B11765" s="4"/>
    </row>
    <row r="11766" spans="1:2" x14ac:dyDescent="0.3">
      <c r="A11766" s="2"/>
      <c r="B11766" s="4"/>
    </row>
    <row r="11767" spans="1:2" x14ac:dyDescent="0.3">
      <c r="A11767" s="2"/>
      <c r="B11767" s="4"/>
    </row>
    <row r="11768" spans="1:2" x14ac:dyDescent="0.3">
      <c r="A11768" s="2"/>
      <c r="B11768" s="4"/>
    </row>
    <row r="11769" spans="1:2" x14ac:dyDescent="0.3">
      <c r="A11769" s="2"/>
      <c r="B11769" s="4"/>
    </row>
    <row r="11770" spans="1:2" x14ac:dyDescent="0.3">
      <c r="A11770" s="2"/>
      <c r="B11770" s="4"/>
    </row>
    <row r="11771" spans="1:2" x14ac:dyDescent="0.3">
      <c r="A11771" s="2"/>
      <c r="B11771" s="4"/>
    </row>
    <row r="11772" spans="1:2" x14ac:dyDescent="0.3">
      <c r="A11772" s="2"/>
      <c r="B11772" s="4"/>
    </row>
    <row r="11773" spans="1:2" x14ac:dyDescent="0.3">
      <c r="A11773" s="2"/>
      <c r="B11773" s="4"/>
    </row>
    <row r="11774" spans="1:2" x14ac:dyDescent="0.3">
      <c r="A11774" s="2"/>
      <c r="B11774" s="4"/>
    </row>
    <row r="11775" spans="1:2" x14ac:dyDescent="0.3">
      <c r="A11775" s="2"/>
      <c r="B11775" s="4"/>
    </row>
    <row r="11776" spans="1:2" x14ac:dyDescent="0.3">
      <c r="A11776" s="2"/>
      <c r="B11776" s="4"/>
    </row>
    <row r="11777" spans="1:2" x14ac:dyDescent="0.3">
      <c r="A11777" s="2"/>
      <c r="B11777" s="4"/>
    </row>
    <row r="11778" spans="1:2" x14ac:dyDescent="0.3">
      <c r="A11778" s="2"/>
      <c r="B11778" s="4"/>
    </row>
    <row r="11779" spans="1:2" x14ac:dyDescent="0.3">
      <c r="A11779" s="2"/>
      <c r="B11779" s="4"/>
    </row>
    <row r="11780" spans="1:2" x14ac:dyDescent="0.3">
      <c r="A11780" s="2"/>
      <c r="B11780" s="4"/>
    </row>
    <row r="11781" spans="1:2" x14ac:dyDescent="0.3">
      <c r="A11781" s="2"/>
      <c r="B11781" s="4"/>
    </row>
    <row r="11782" spans="1:2" x14ac:dyDescent="0.3">
      <c r="A11782" s="2"/>
      <c r="B11782" s="4"/>
    </row>
    <row r="11783" spans="1:2" x14ac:dyDescent="0.3">
      <c r="A11783" s="2"/>
      <c r="B11783" s="4"/>
    </row>
    <row r="11784" spans="1:2" x14ac:dyDescent="0.3">
      <c r="A11784" s="2"/>
      <c r="B11784" s="4"/>
    </row>
    <row r="11785" spans="1:2" x14ac:dyDescent="0.3">
      <c r="A11785" s="2"/>
      <c r="B11785" s="4"/>
    </row>
    <row r="11786" spans="1:2" x14ac:dyDescent="0.3">
      <c r="A11786" s="2"/>
      <c r="B11786" s="4"/>
    </row>
    <row r="11787" spans="1:2" x14ac:dyDescent="0.3">
      <c r="A11787" s="2"/>
      <c r="B11787" s="4"/>
    </row>
    <row r="11788" spans="1:2" x14ac:dyDescent="0.3">
      <c r="A11788" s="2"/>
      <c r="B11788" s="4"/>
    </row>
    <row r="11789" spans="1:2" x14ac:dyDescent="0.3">
      <c r="A11789" s="2"/>
      <c r="B11789" s="4"/>
    </row>
    <row r="11790" spans="1:2" x14ac:dyDescent="0.3">
      <c r="A11790" s="2"/>
      <c r="B11790" s="4"/>
    </row>
    <row r="11791" spans="1:2" x14ac:dyDescent="0.3">
      <c r="A11791" s="2"/>
      <c r="B11791" s="4"/>
    </row>
    <row r="11792" spans="1:2" x14ac:dyDescent="0.3">
      <c r="A11792" s="2"/>
      <c r="B11792" s="4"/>
    </row>
    <row r="11793" spans="1:2" x14ac:dyDescent="0.3">
      <c r="A11793" s="2"/>
      <c r="B11793" s="4"/>
    </row>
    <row r="11794" spans="1:2" x14ac:dyDescent="0.3">
      <c r="A11794" s="2"/>
      <c r="B11794" s="4"/>
    </row>
    <row r="11795" spans="1:2" x14ac:dyDescent="0.3">
      <c r="A11795" s="2"/>
      <c r="B11795" s="4"/>
    </row>
    <row r="11796" spans="1:2" x14ac:dyDescent="0.3">
      <c r="A11796" s="2"/>
      <c r="B11796" s="4"/>
    </row>
    <row r="11797" spans="1:2" x14ac:dyDescent="0.3">
      <c r="A11797" s="2"/>
      <c r="B11797" s="4"/>
    </row>
    <row r="11798" spans="1:2" x14ac:dyDescent="0.3">
      <c r="A11798" s="2"/>
      <c r="B11798" s="4"/>
    </row>
    <row r="11799" spans="1:2" x14ac:dyDescent="0.3">
      <c r="A11799" s="2"/>
      <c r="B11799" s="4"/>
    </row>
    <row r="11800" spans="1:2" x14ac:dyDescent="0.3">
      <c r="A11800" s="2"/>
      <c r="B11800" s="4"/>
    </row>
    <row r="11801" spans="1:2" x14ac:dyDescent="0.3">
      <c r="A11801" s="2"/>
      <c r="B11801" s="4"/>
    </row>
    <row r="11802" spans="1:2" x14ac:dyDescent="0.3">
      <c r="A11802" s="2"/>
      <c r="B11802" s="4"/>
    </row>
    <row r="11803" spans="1:2" x14ac:dyDescent="0.3">
      <c r="A11803" s="2"/>
      <c r="B11803" s="4"/>
    </row>
    <row r="11804" spans="1:2" x14ac:dyDescent="0.3">
      <c r="A11804" s="2"/>
      <c r="B11804" s="4"/>
    </row>
    <row r="11805" spans="1:2" x14ac:dyDescent="0.3">
      <c r="A11805" s="2"/>
      <c r="B11805" s="4"/>
    </row>
    <row r="11806" spans="1:2" x14ac:dyDescent="0.3">
      <c r="A11806" s="2"/>
      <c r="B11806" s="4"/>
    </row>
    <row r="11807" spans="1:2" x14ac:dyDescent="0.3">
      <c r="A11807" s="2"/>
      <c r="B11807" s="4"/>
    </row>
    <row r="11808" spans="1:2" x14ac:dyDescent="0.3">
      <c r="A11808" s="2"/>
      <c r="B11808" s="4"/>
    </row>
    <row r="11809" spans="1:2" x14ac:dyDescent="0.3">
      <c r="A11809" s="2"/>
      <c r="B11809" s="4"/>
    </row>
    <row r="11810" spans="1:2" x14ac:dyDescent="0.3">
      <c r="A11810" s="2"/>
      <c r="B11810" s="4"/>
    </row>
    <row r="11811" spans="1:2" x14ac:dyDescent="0.3">
      <c r="A11811" s="2"/>
      <c r="B11811" s="4"/>
    </row>
    <row r="11812" spans="1:2" x14ac:dyDescent="0.3">
      <c r="A11812" s="2"/>
      <c r="B11812" s="4"/>
    </row>
    <row r="11813" spans="1:2" x14ac:dyDescent="0.3">
      <c r="A11813" s="2"/>
      <c r="B11813" s="4"/>
    </row>
    <row r="11814" spans="1:2" x14ac:dyDescent="0.3">
      <c r="A11814" s="2"/>
      <c r="B11814" s="4"/>
    </row>
    <row r="11815" spans="1:2" x14ac:dyDescent="0.3">
      <c r="A11815" s="2"/>
      <c r="B11815" s="4"/>
    </row>
    <row r="11816" spans="1:2" x14ac:dyDescent="0.3">
      <c r="A11816" s="2"/>
      <c r="B11816" s="4"/>
    </row>
    <row r="11817" spans="1:2" x14ac:dyDescent="0.3">
      <c r="A11817" s="2"/>
      <c r="B11817" s="4"/>
    </row>
    <row r="11818" spans="1:2" x14ac:dyDescent="0.3">
      <c r="A11818" s="2"/>
      <c r="B11818" s="4"/>
    </row>
    <row r="11819" spans="1:2" x14ac:dyDescent="0.3">
      <c r="A11819" s="2"/>
      <c r="B11819" s="4"/>
    </row>
    <row r="11820" spans="1:2" x14ac:dyDescent="0.3">
      <c r="A11820" s="2"/>
      <c r="B11820" s="4"/>
    </row>
    <row r="11821" spans="1:2" x14ac:dyDescent="0.3">
      <c r="A11821" s="2"/>
      <c r="B11821" s="4"/>
    </row>
    <row r="11822" spans="1:2" x14ac:dyDescent="0.3">
      <c r="A11822" s="2"/>
      <c r="B11822" s="4"/>
    </row>
    <row r="11823" spans="1:2" x14ac:dyDescent="0.3">
      <c r="A11823" s="2"/>
      <c r="B11823" s="4"/>
    </row>
    <row r="11824" spans="1:2" x14ac:dyDescent="0.3">
      <c r="A11824" s="2"/>
      <c r="B11824" s="4"/>
    </row>
    <row r="11825" spans="1:2" x14ac:dyDescent="0.3">
      <c r="A11825" s="2"/>
      <c r="B11825" s="4"/>
    </row>
    <row r="11826" spans="1:2" x14ac:dyDescent="0.3">
      <c r="A11826" s="2"/>
      <c r="B11826" s="4"/>
    </row>
    <row r="11827" spans="1:2" x14ac:dyDescent="0.3">
      <c r="A11827" s="2"/>
      <c r="B11827" s="4"/>
    </row>
    <row r="11828" spans="1:2" x14ac:dyDescent="0.3">
      <c r="A11828" s="2"/>
      <c r="B11828" s="4"/>
    </row>
    <row r="11829" spans="1:2" x14ac:dyDescent="0.3">
      <c r="A11829" s="2"/>
      <c r="B11829" s="4"/>
    </row>
    <row r="11830" spans="1:2" x14ac:dyDescent="0.3">
      <c r="A11830" s="2"/>
      <c r="B11830" s="4"/>
    </row>
    <row r="11831" spans="1:2" x14ac:dyDescent="0.3">
      <c r="A11831" s="2"/>
      <c r="B11831" s="4"/>
    </row>
    <row r="11832" spans="1:2" x14ac:dyDescent="0.3">
      <c r="A11832" s="2"/>
      <c r="B11832" s="4"/>
    </row>
    <row r="11833" spans="1:2" x14ac:dyDescent="0.3">
      <c r="A11833" s="2"/>
      <c r="B11833" s="4"/>
    </row>
    <row r="11834" spans="1:2" x14ac:dyDescent="0.3">
      <c r="A11834" s="2"/>
      <c r="B11834" s="4"/>
    </row>
    <row r="11835" spans="1:2" x14ac:dyDescent="0.3">
      <c r="A11835" s="2"/>
      <c r="B11835" s="4"/>
    </row>
    <row r="11836" spans="1:2" x14ac:dyDescent="0.3">
      <c r="A11836" s="2"/>
      <c r="B11836" s="4"/>
    </row>
    <row r="11837" spans="1:2" x14ac:dyDescent="0.3">
      <c r="A11837" s="2"/>
      <c r="B11837" s="4"/>
    </row>
    <row r="11838" spans="1:2" x14ac:dyDescent="0.3">
      <c r="A11838" s="2"/>
      <c r="B11838" s="4"/>
    </row>
    <row r="11839" spans="1:2" x14ac:dyDescent="0.3">
      <c r="A11839" s="2"/>
      <c r="B11839" s="4"/>
    </row>
    <row r="11840" spans="1:2" x14ac:dyDescent="0.3">
      <c r="A11840" s="2"/>
      <c r="B11840" s="4"/>
    </row>
    <row r="11841" spans="1:2" x14ac:dyDescent="0.3">
      <c r="A11841" s="2"/>
      <c r="B11841" s="4"/>
    </row>
    <row r="11842" spans="1:2" x14ac:dyDescent="0.3">
      <c r="A11842" s="2"/>
      <c r="B11842" s="4"/>
    </row>
    <row r="11843" spans="1:2" x14ac:dyDescent="0.3">
      <c r="A11843" s="2"/>
      <c r="B11843" s="4"/>
    </row>
    <row r="11844" spans="1:2" x14ac:dyDescent="0.3">
      <c r="A11844" s="2"/>
      <c r="B11844" s="4"/>
    </row>
    <row r="11845" spans="1:2" x14ac:dyDescent="0.3">
      <c r="A11845" s="2"/>
      <c r="B11845" s="4"/>
    </row>
    <row r="11846" spans="1:2" x14ac:dyDescent="0.3">
      <c r="A11846" s="2"/>
      <c r="B11846" s="4"/>
    </row>
    <row r="11847" spans="1:2" x14ac:dyDescent="0.3">
      <c r="A11847" s="2"/>
      <c r="B11847" s="4"/>
    </row>
    <row r="11848" spans="1:2" x14ac:dyDescent="0.3">
      <c r="A11848" s="2"/>
      <c r="B11848" s="4"/>
    </row>
    <row r="11849" spans="1:2" x14ac:dyDescent="0.3">
      <c r="A11849" s="2"/>
      <c r="B11849" s="4"/>
    </row>
    <row r="11850" spans="1:2" x14ac:dyDescent="0.3">
      <c r="A11850" s="2"/>
      <c r="B11850" s="4"/>
    </row>
    <row r="11851" spans="1:2" x14ac:dyDescent="0.3">
      <c r="A11851" s="2"/>
      <c r="B11851" s="4"/>
    </row>
    <row r="11852" spans="1:2" x14ac:dyDescent="0.3">
      <c r="A11852" s="2"/>
      <c r="B11852" s="4"/>
    </row>
    <row r="11853" spans="1:2" x14ac:dyDescent="0.3">
      <c r="A11853" s="2"/>
      <c r="B11853" s="4"/>
    </row>
    <row r="11854" spans="1:2" x14ac:dyDescent="0.3">
      <c r="A11854" s="2"/>
      <c r="B11854" s="4"/>
    </row>
    <row r="11855" spans="1:2" x14ac:dyDescent="0.3">
      <c r="A11855" s="2"/>
      <c r="B11855" s="4"/>
    </row>
    <row r="11856" spans="1:2" x14ac:dyDescent="0.3">
      <c r="A11856" s="2"/>
      <c r="B11856" s="4"/>
    </row>
    <row r="11857" spans="1:2" x14ac:dyDescent="0.3">
      <c r="A11857" s="2"/>
      <c r="B11857" s="4"/>
    </row>
    <row r="11858" spans="1:2" x14ac:dyDescent="0.3">
      <c r="A11858" s="2"/>
      <c r="B11858" s="4"/>
    </row>
    <row r="11859" spans="1:2" x14ac:dyDescent="0.3">
      <c r="A11859" s="2"/>
      <c r="B11859" s="4"/>
    </row>
    <row r="11860" spans="1:2" x14ac:dyDescent="0.3">
      <c r="A11860" s="2"/>
      <c r="B11860" s="4"/>
    </row>
    <row r="11861" spans="1:2" x14ac:dyDescent="0.3">
      <c r="A11861" s="2"/>
      <c r="B11861" s="4"/>
    </row>
    <row r="11862" spans="1:2" x14ac:dyDescent="0.3">
      <c r="A11862" s="2"/>
      <c r="B11862" s="4"/>
    </row>
    <row r="11863" spans="1:2" x14ac:dyDescent="0.3">
      <c r="A11863" s="2"/>
      <c r="B11863" s="4"/>
    </row>
    <row r="11864" spans="1:2" x14ac:dyDescent="0.3">
      <c r="A11864" s="2"/>
      <c r="B11864" s="4"/>
    </row>
    <row r="11865" spans="1:2" x14ac:dyDescent="0.3">
      <c r="A11865" s="2"/>
      <c r="B11865" s="4"/>
    </row>
    <row r="11866" spans="1:2" x14ac:dyDescent="0.3">
      <c r="A11866" s="2"/>
      <c r="B11866" s="4"/>
    </row>
    <row r="11867" spans="1:2" x14ac:dyDescent="0.3">
      <c r="A11867" s="2"/>
      <c r="B11867" s="4"/>
    </row>
    <row r="11868" spans="1:2" x14ac:dyDescent="0.3">
      <c r="A11868" s="2"/>
      <c r="B11868" s="4"/>
    </row>
    <row r="11869" spans="1:2" x14ac:dyDescent="0.3">
      <c r="A11869" s="2"/>
      <c r="B11869" s="4"/>
    </row>
    <row r="11870" spans="1:2" x14ac:dyDescent="0.3">
      <c r="A11870" s="2"/>
      <c r="B11870" s="4"/>
    </row>
    <row r="11871" spans="1:2" x14ac:dyDescent="0.3">
      <c r="A11871" s="2"/>
      <c r="B11871" s="4"/>
    </row>
    <row r="11872" spans="1:2" x14ac:dyDescent="0.3">
      <c r="A11872" s="2"/>
      <c r="B11872" s="4"/>
    </row>
    <row r="11873" spans="1:2" x14ac:dyDescent="0.3">
      <c r="A11873" s="2"/>
      <c r="B11873" s="4"/>
    </row>
    <row r="11874" spans="1:2" x14ac:dyDescent="0.3">
      <c r="A11874" s="2"/>
      <c r="B11874" s="4"/>
    </row>
    <row r="11875" spans="1:2" x14ac:dyDescent="0.3">
      <c r="A11875" s="2"/>
      <c r="B11875" s="4"/>
    </row>
    <row r="11876" spans="1:2" x14ac:dyDescent="0.3">
      <c r="A11876" s="2"/>
      <c r="B11876" s="4"/>
    </row>
    <row r="11877" spans="1:2" x14ac:dyDescent="0.3">
      <c r="A11877" s="2"/>
      <c r="B11877" s="4"/>
    </row>
    <row r="11878" spans="1:2" x14ac:dyDescent="0.3">
      <c r="A11878" s="2"/>
      <c r="B11878" s="4"/>
    </row>
    <row r="11879" spans="1:2" x14ac:dyDescent="0.3">
      <c r="A11879" s="2"/>
      <c r="B11879" s="4"/>
    </row>
    <row r="11880" spans="1:2" x14ac:dyDescent="0.3">
      <c r="A11880" s="2"/>
      <c r="B11880" s="4"/>
    </row>
    <row r="11881" spans="1:2" x14ac:dyDescent="0.3">
      <c r="A11881" s="2"/>
      <c r="B11881" s="4"/>
    </row>
    <row r="11882" spans="1:2" x14ac:dyDescent="0.3">
      <c r="A11882" s="2"/>
      <c r="B11882" s="4"/>
    </row>
    <row r="11883" spans="1:2" x14ac:dyDescent="0.3">
      <c r="A11883" s="2"/>
      <c r="B11883" s="4"/>
    </row>
    <row r="11884" spans="1:2" x14ac:dyDescent="0.3">
      <c r="A11884" s="2"/>
      <c r="B11884" s="4"/>
    </row>
    <row r="11885" spans="1:2" x14ac:dyDescent="0.3">
      <c r="A11885" s="2"/>
      <c r="B11885" s="4"/>
    </row>
    <row r="11886" spans="1:2" x14ac:dyDescent="0.3">
      <c r="A11886" s="2"/>
      <c r="B11886" s="4"/>
    </row>
    <row r="11887" spans="1:2" x14ac:dyDescent="0.3">
      <c r="A11887" s="2"/>
      <c r="B11887" s="4"/>
    </row>
    <row r="11888" spans="1:2" x14ac:dyDescent="0.3">
      <c r="A11888" s="2"/>
      <c r="B11888" s="4"/>
    </row>
    <row r="11889" spans="1:2" x14ac:dyDescent="0.3">
      <c r="A11889" s="2"/>
      <c r="B11889" s="4"/>
    </row>
    <row r="11890" spans="1:2" x14ac:dyDescent="0.3">
      <c r="A11890" s="2"/>
      <c r="B11890" s="4"/>
    </row>
    <row r="11891" spans="1:2" x14ac:dyDescent="0.3">
      <c r="A11891" s="2"/>
      <c r="B11891" s="4"/>
    </row>
    <row r="11892" spans="1:2" x14ac:dyDescent="0.3">
      <c r="A11892" s="2"/>
      <c r="B11892" s="4"/>
    </row>
    <row r="11893" spans="1:2" x14ac:dyDescent="0.3">
      <c r="A11893" s="2"/>
      <c r="B11893" s="4"/>
    </row>
    <row r="11894" spans="1:2" x14ac:dyDescent="0.3">
      <c r="A11894" s="2"/>
      <c r="B11894" s="4"/>
    </row>
    <row r="11895" spans="1:2" x14ac:dyDescent="0.3">
      <c r="A11895" s="2"/>
      <c r="B11895" s="4"/>
    </row>
    <row r="11896" spans="1:2" x14ac:dyDescent="0.3">
      <c r="A11896" s="2"/>
      <c r="B11896" s="4"/>
    </row>
    <row r="11897" spans="1:2" x14ac:dyDescent="0.3">
      <c r="A11897" s="2"/>
      <c r="B11897" s="4"/>
    </row>
    <row r="11898" spans="1:2" x14ac:dyDescent="0.3">
      <c r="A11898" s="2"/>
      <c r="B11898" s="4"/>
    </row>
    <row r="11899" spans="1:2" x14ac:dyDescent="0.3">
      <c r="A11899" s="2"/>
      <c r="B11899" s="4"/>
    </row>
    <row r="11900" spans="1:2" x14ac:dyDescent="0.3">
      <c r="A11900" s="2"/>
      <c r="B11900" s="4"/>
    </row>
    <row r="11901" spans="1:2" x14ac:dyDescent="0.3">
      <c r="A11901" s="2"/>
      <c r="B11901" s="4"/>
    </row>
    <row r="11902" spans="1:2" x14ac:dyDescent="0.3">
      <c r="A11902" s="2"/>
      <c r="B11902" s="4"/>
    </row>
    <row r="11903" spans="1:2" x14ac:dyDescent="0.3">
      <c r="A11903" s="2"/>
      <c r="B11903" s="4"/>
    </row>
    <row r="11904" spans="1:2" x14ac:dyDescent="0.3">
      <c r="A11904" s="2"/>
      <c r="B11904" s="4"/>
    </row>
    <row r="11905" spans="1:2" x14ac:dyDescent="0.3">
      <c r="A11905" s="2"/>
      <c r="B11905" s="4"/>
    </row>
    <row r="11906" spans="1:2" x14ac:dyDescent="0.3">
      <c r="A11906" s="2"/>
      <c r="B11906" s="4"/>
    </row>
    <row r="11907" spans="1:2" x14ac:dyDescent="0.3">
      <c r="A11907" s="2"/>
      <c r="B11907" s="4"/>
    </row>
    <row r="11908" spans="1:2" x14ac:dyDescent="0.3">
      <c r="A11908" s="2"/>
      <c r="B11908" s="4"/>
    </row>
    <row r="11909" spans="1:2" x14ac:dyDescent="0.3">
      <c r="A11909" s="2"/>
      <c r="B11909" s="4"/>
    </row>
    <row r="11910" spans="1:2" x14ac:dyDescent="0.3">
      <c r="A11910" s="2"/>
      <c r="B11910" s="4"/>
    </row>
    <row r="11911" spans="1:2" x14ac:dyDescent="0.3">
      <c r="A11911" s="2"/>
      <c r="B11911" s="4"/>
    </row>
    <row r="11912" spans="1:2" x14ac:dyDescent="0.3">
      <c r="A11912" s="2"/>
      <c r="B11912" s="4"/>
    </row>
    <row r="11913" spans="1:2" x14ac:dyDescent="0.3">
      <c r="A11913" s="2"/>
      <c r="B11913" s="4"/>
    </row>
    <row r="11914" spans="1:2" x14ac:dyDescent="0.3">
      <c r="A11914" s="2"/>
      <c r="B11914" s="4"/>
    </row>
    <row r="11915" spans="1:2" x14ac:dyDescent="0.3">
      <c r="A11915" s="2"/>
      <c r="B11915" s="4"/>
    </row>
    <row r="11916" spans="1:2" x14ac:dyDescent="0.3">
      <c r="A11916" s="2"/>
      <c r="B11916" s="4"/>
    </row>
    <row r="11917" spans="1:2" x14ac:dyDescent="0.3">
      <c r="A11917" s="2"/>
      <c r="B11917" s="4"/>
    </row>
    <row r="11918" spans="1:2" x14ac:dyDescent="0.3">
      <c r="A11918" s="2"/>
      <c r="B11918" s="4"/>
    </row>
    <row r="11919" spans="1:2" x14ac:dyDescent="0.3">
      <c r="A11919" s="2"/>
      <c r="B11919" s="4"/>
    </row>
    <row r="11920" spans="1:2" x14ac:dyDescent="0.3">
      <c r="A11920" s="2"/>
      <c r="B11920" s="4"/>
    </row>
    <row r="11921" spans="1:2" x14ac:dyDescent="0.3">
      <c r="A11921" s="2"/>
      <c r="B11921" s="4"/>
    </row>
    <row r="11922" spans="1:2" x14ac:dyDescent="0.3">
      <c r="A11922" s="2"/>
      <c r="B11922" s="4"/>
    </row>
    <row r="11923" spans="1:2" x14ac:dyDescent="0.3">
      <c r="A11923" s="2"/>
      <c r="B11923" s="4"/>
    </row>
    <row r="11924" spans="1:2" x14ac:dyDescent="0.3">
      <c r="A11924" s="2"/>
      <c r="B11924" s="4"/>
    </row>
    <row r="11925" spans="1:2" x14ac:dyDescent="0.3">
      <c r="A11925" s="2"/>
      <c r="B11925" s="4"/>
    </row>
    <row r="11926" spans="1:2" x14ac:dyDescent="0.3">
      <c r="A11926" s="2"/>
      <c r="B11926" s="4"/>
    </row>
    <row r="11927" spans="1:2" x14ac:dyDescent="0.3">
      <c r="A11927" s="2"/>
      <c r="B11927" s="4"/>
    </row>
    <row r="11928" spans="1:2" x14ac:dyDescent="0.3">
      <c r="A11928" s="2"/>
      <c r="B11928" s="4"/>
    </row>
    <row r="11929" spans="1:2" x14ac:dyDescent="0.3">
      <c r="A11929" s="2"/>
      <c r="B11929" s="4"/>
    </row>
    <row r="11930" spans="1:2" x14ac:dyDescent="0.3">
      <c r="A11930" s="2"/>
      <c r="B11930" s="4"/>
    </row>
    <row r="11931" spans="1:2" x14ac:dyDescent="0.3">
      <c r="A11931" s="2"/>
      <c r="B11931" s="4"/>
    </row>
    <row r="11932" spans="1:2" x14ac:dyDescent="0.3">
      <c r="A11932" s="2"/>
      <c r="B11932" s="4"/>
    </row>
    <row r="11933" spans="1:2" x14ac:dyDescent="0.3">
      <c r="A11933" s="2"/>
      <c r="B11933" s="4"/>
    </row>
    <row r="11934" spans="1:2" x14ac:dyDescent="0.3">
      <c r="A11934" s="2"/>
      <c r="B11934" s="4"/>
    </row>
    <row r="11935" spans="1:2" x14ac:dyDescent="0.3">
      <c r="A11935" s="2"/>
      <c r="B11935" s="4"/>
    </row>
    <row r="11936" spans="1:2" x14ac:dyDescent="0.3">
      <c r="A11936" s="2"/>
      <c r="B11936" s="4"/>
    </row>
    <row r="11937" spans="1:2" x14ac:dyDescent="0.3">
      <c r="A11937" s="2"/>
      <c r="B11937" s="4"/>
    </row>
    <row r="11938" spans="1:2" x14ac:dyDescent="0.3">
      <c r="A11938" s="2"/>
      <c r="B11938" s="4"/>
    </row>
    <row r="11939" spans="1:2" x14ac:dyDescent="0.3">
      <c r="A11939" s="2"/>
      <c r="B11939" s="4"/>
    </row>
    <row r="11940" spans="1:2" x14ac:dyDescent="0.3">
      <c r="A11940" s="2"/>
      <c r="B11940" s="4"/>
    </row>
    <row r="11941" spans="1:2" x14ac:dyDescent="0.3">
      <c r="A11941" s="2"/>
      <c r="B11941" s="4"/>
    </row>
    <row r="11942" spans="1:2" x14ac:dyDescent="0.3">
      <c r="A11942" s="2"/>
      <c r="B11942" s="4"/>
    </row>
    <row r="11943" spans="1:2" x14ac:dyDescent="0.3">
      <c r="A11943" s="2"/>
      <c r="B11943" s="4"/>
    </row>
    <row r="11944" spans="1:2" x14ac:dyDescent="0.3">
      <c r="A11944" s="2"/>
      <c r="B11944" s="4"/>
    </row>
    <row r="11945" spans="1:2" x14ac:dyDescent="0.3">
      <c r="A11945" s="2"/>
      <c r="B11945" s="4"/>
    </row>
    <row r="11946" spans="1:2" x14ac:dyDescent="0.3">
      <c r="A11946" s="2"/>
      <c r="B11946" s="4"/>
    </row>
    <row r="11947" spans="1:2" x14ac:dyDescent="0.3">
      <c r="A11947" s="2"/>
      <c r="B11947" s="4"/>
    </row>
    <row r="11948" spans="1:2" x14ac:dyDescent="0.3">
      <c r="A11948" s="2"/>
      <c r="B11948" s="4"/>
    </row>
    <row r="11949" spans="1:2" x14ac:dyDescent="0.3">
      <c r="A11949" s="2"/>
      <c r="B11949" s="4"/>
    </row>
    <row r="11950" spans="1:2" x14ac:dyDescent="0.3">
      <c r="A11950" s="2"/>
      <c r="B11950" s="4"/>
    </row>
    <row r="11951" spans="1:2" x14ac:dyDescent="0.3">
      <c r="A11951" s="2"/>
      <c r="B11951" s="4"/>
    </row>
    <row r="11952" spans="1:2" x14ac:dyDescent="0.3">
      <c r="A11952" s="2"/>
      <c r="B11952" s="4"/>
    </row>
    <row r="11953" spans="1:2" x14ac:dyDescent="0.3">
      <c r="A11953" s="2"/>
      <c r="B11953" s="4"/>
    </row>
    <row r="11954" spans="1:2" x14ac:dyDescent="0.3">
      <c r="A11954" s="2"/>
      <c r="B11954" s="4"/>
    </row>
    <row r="11955" spans="1:2" x14ac:dyDescent="0.3">
      <c r="A11955" s="2"/>
      <c r="B11955" s="4"/>
    </row>
    <row r="11956" spans="1:2" x14ac:dyDescent="0.3">
      <c r="A11956" s="2"/>
      <c r="B11956" s="4"/>
    </row>
    <row r="11957" spans="1:2" x14ac:dyDescent="0.3">
      <c r="A11957" s="2"/>
      <c r="B11957" s="4"/>
    </row>
    <row r="11958" spans="1:2" x14ac:dyDescent="0.3">
      <c r="A11958" s="2"/>
      <c r="B11958" s="4"/>
    </row>
    <row r="11959" spans="1:2" x14ac:dyDescent="0.3">
      <c r="A11959" s="2"/>
      <c r="B11959" s="4"/>
    </row>
    <row r="11960" spans="1:2" x14ac:dyDescent="0.3">
      <c r="A11960" s="2"/>
      <c r="B11960" s="4"/>
    </row>
    <row r="11961" spans="1:2" x14ac:dyDescent="0.3">
      <c r="A11961" s="2"/>
      <c r="B11961" s="4"/>
    </row>
    <row r="11962" spans="1:2" x14ac:dyDescent="0.3">
      <c r="A11962" s="2"/>
      <c r="B11962" s="4"/>
    </row>
    <row r="11963" spans="1:2" x14ac:dyDescent="0.3">
      <c r="A11963" s="2"/>
      <c r="B11963" s="4"/>
    </row>
    <row r="11964" spans="1:2" x14ac:dyDescent="0.3">
      <c r="A11964" s="2"/>
      <c r="B11964" s="4"/>
    </row>
    <row r="11965" spans="1:2" x14ac:dyDescent="0.3">
      <c r="A11965" s="2"/>
      <c r="B11965" s="4"/>
    </row>
    <row r="11966" spans="1:2" x14ac:dyDescent="0.3">
      <c r="A11966" s="2"/>
      <c r="B11966" s="4"/>
    </row>
    <row r="11967" spans="1:2" x14ac:dyDescent="0.3">
      <c r="A11967" s="2"/>
      <c r="B11967" s="4"/>
    </row>
    <row r="11968" spans="1:2" x14ac:dyDescent="0.3">
      <c r="A11968" s="2"/>
      <c r="B11968" s="4"/>
    </row>
    <row r="11969" spans="1:2" x14ac:dyDescent="0.3">
      <c r="A11969" s="2"/>
      <c r="B11969" s="4"/>
    </row>
    <row r="11970" spans="1:2" x14ac:dyDescent="0.3">
      <c r="A11970" s="2"/>
      <c r="B11970" s="4"/>
    </row>
    <row r="11971" spans="1:2" x14ac:dyDescent="0.3">
      <c r="A11971" s="2"/>
      <c r="B11971" s="4"/>
    </row>
    <row r="11972" spans="1:2" x14ac:dyDescent="0.3">
      <c r="A11972" s="2"/>
      <c r="B11972" s="4"/>
    </row>
    <row r="11973" spans="1:2" x14ac:dyDescent="0.3">
      <c r="A11973" s="2"/>
      <c r="B11973" s="4"/>
    </row>
    <row r="11974" spans="1:2" x14ac:dyDescent="0.3">
      <c r="A11974" s="2"/>
      <c r="B11974" s="4"/>
    </row>
    <row r="11975" spans="1:2" x14ac:dyDescent="0.3">
      <c r="A11975" s="2"/>
      <c r="B11975" s="4"/>
    </row>
    <row r="11976" spans="1:2" x14ac:dyDescent="0.3">
      <c r="A11976" s="2"/>
      <c r="B11976" s="4"/>
    </row>
    <row r="11977" spans="1:2" x14ac:dyDescent="0.3">
      <c r="A11977" s="2"/>
      <c r="B11977" s="4"/>
    </row>
    <row r="11978" spans="1:2" x14ac:dyDescent="0.3">
      <c r="A11978" s="2"/>
      <c r="B11978" s="4"/>
    </row>
    <row r="11979" spans="1:2" x14ac:dyDescent="0.3">
      <c r="A11979" s="2"/>
      <c r="B11979" s="4"/>
    </row>
    <row r="11980" spans="1:2" x14ac:dyDescent="0.3">
      <c r="A11980" s="2"/>
      <c r="B11980" s="4"/>
    </row>
    <row r="11981" spans="1:2" x14ac:dyDescent="0.3">
      <c r="A11981" s="2"/>
      <c r="B11981" s="4"/>
    </row>
    <row r="11982" spans="1:2" x14ac:dyDescent="0.3">
      <c r="A11982" s="2"/>
      <c r="B11982" s="4"/>
    </row>
    <row r="11983" spans="1:2" x14ac:dyDescent="0.3">
      <c r="A11983" s="2"/>
      <c r="B11983" s="4"/>
    </row>
    <row r="11984" spans="1:2" x14ac:dyDescent="0.3">
      <c r="A11984" s="2"/>
      <c r="B11984" s="4"/>
    </row>
    <row r="11985" spans="1:2" x14ac:dyDescent="0.3">
      <c r="A11985" s="2"/>
      <c r="B11985" s="4"/>
    </row>
    <row r="11986" spans="1:2" x14ac:dyDescent="0.3">
      <c r="A11986" s="2"/>
      <c r="B11986" s="4"/>
    </row>
    <row r="11987" spans="1:2" x14ac:dyDescent="0.3">
      <c r="A11987" s="2"/>
      <c r="B11987" s="4"/>
    </row>
    <row r="11988" spans="1:2" x14ac:dyDescent="0.3">
      <c r="A11988" s="2"/>
      <c r="B11988" s="4"/>
    </row>
    <row r="11989" spans="1:2" x14ac:dyDescent="0.3">
      <c r="A11989" s="2"/>
      <c r="B11989" s="4"/>
    </row>
    <row r="11990" spans="1:2" x14ac:dyDescent="0.3">
      <c r="A11990" s="2"/>
      <c r="B11990" s="4"/>
    </row>
    <row r="11991" spans="1:2" x14ac:dyDescent="0.3">
      <c r="A11991" s="2"/>
      <c r="B11991" s="4"/>
    </row>
    <row r="11992" spans="1:2" x14ac:dyDescent="0.3">
      <c r="A11992" s="2"/>
      <c r="B11992" s="4"/>
    </row>
    <row r="11993" spans="1:2" x14ac:dyDescent="0.3">
      <c r="A11993" s="2"/>
      <c r="B11993" s="4"/>
    </row>
    <row r="11994" spans="1:2" x14ac:dyDescent="0.3">
      <c r="A11994" s="2"/>
      <c r="B11994" s="4"/>
    </row>
    <row r="11995" spans="1:2" x14ac:dyDescent="0.3">
      <c r="A11995" s="2"/>
      <c r="B11995" s="4"/>
    </row>
    <row r="11996" spans="1:2" x14ac:dyDescent="0.3">
      <c r="A11996" s="2"/>
      <c r="B11996" s="4"/>
    </row>
    <row r="11997" spans="1:2" x14ac:dyDescent="0.3">
      <c r="A11997" s="2"/>
      <c r="B11997" s="4"/>
    </row>
    <row r="11998" spans="1:2" x14ac:dyDescent="0.3">
      <c r="A11998" s="2"/>
      <c r="B11998" s="4"/>
    </row>
    <row r="11999" spans="1:2" x14ac:dyDescent="0.3">
      <c r="A11999" s="2"/>
      <c r="B11999" s="4"/>
    </row>
    <row r="12000" spans="1:2" x14ac:dyDescent="0.3">
      <c r="A12000" s="2"/>
      <c r="B12000" s="4"/>
    </row>
    <row r="12001" spans="1:2" x14ac:dyDescent="0.3">
      <c r="A12001" s="2"/>
      <c r="B12001" s="4"/>
    </row>
    <row r="12002" spans="1:2" x14ac:dyDescent="0.3">
      <c r="A12002" s="2"/>
      <c r="B12002" s="4"/>
    </row>
    <row r="12003" spans="1:2" x14ac:dyDescent="0.3">
      <c r="A12003" s="2"/>
      <c r="B12003" s="4"/>
    </row>
    <row r="12004" spans="1:2" x14ac:dyDescent="0.3">
      <c r="A12004" s="2"/>
      <c r="B12004" s="4"/>
    </row>
    <row r="12005" spans="1:2" x14ac:dyDescent="0.3">
      <c r="A12005" s="2"/>
      <c r="B12005" s="4"/>
    </row>
    <row r="12006" spans="1:2" x14ac:dyDescent="0.3">
      <c r="A12006" s="2"/>
      <c r="B12006" s="4"/>
    </row>
    <row r="12007" spans="1:2" x14ac:dyDescent="0.3">
      <c r="A12007" s="2"/>
      <c r="B12007" s="4"/>
    </row>
    <row r="12008" spans="1:2" x14ac:dyDescent="0.3">
      <c r="A12008" s="2"/>
      <c r="B12008" s="4"/>
    </row>
    <row r="12009" spans="1:2" x14ac:dyDescent="0.3">
      <c r="A12009" s="2"/>
      <c r="B12009" s="4"/>
    </row>
    <row r="12010" spans="1:2" x14ac:dyDescent="0.3">
      <c r="A12010" s="2"/>
      <c r="B12010" s="4"/>
    </row>
    <row r="12011" spans="1:2" x14ac:dyDescent="0.3">
      <c r="A12011" s="2"/>
      <c r="B12011" s="4"/>
    </row>
    <row r="12012" spans="1:2" x14ac:dyDescent="0.3">
      <c r="A12012" s="2"/>
      <c r="B12012" s="4"/>
    </row>
    <row r="12013" spans="1:2" x14ac:dyDescent="0.3">
      <c r="A12013" s="2"/>
      <c r="B12013" s="4"/>
    </row>
    <row r="12014" spans="1:2" x14ac:dyDescent="0.3">
      <c r="A12014" s="2"/>
      <c r="B12014" s="4"/>
    </row>
    <row r="12015" spans="1:2" x14ac:dyDescent="0.3">
      <c r="A12015" s="2"/>
      <c r="B12015" s="4"/>
    </row>
    <row r="12016" spans="1:2" x14ac:dyDescent="0.3">
      <c r="A12016" s="2"/>
      <c r="B12016" s="4"/>
    </row>
    <row r="12017" spans="1:2" x14ac:dyDescent="0.3">
      <c r="A12017" s="2"/>
      <c r="B12017" s="4"/>
    </row>
    <row r="12018" spans="1:2" x14ac:dyDescent="0.3">
      <c r="A12018" s="2"/>
      <c r="B12018" s="4"/>
    </row>
    <row r="12019" spans="1:2" x14ac:dyDescent="0.3">
      <c r="A12019" s="2"/>
      <c r="B12019" s="4"/>
    </row>
    <row r="12020" spans="1:2" x14ac:dyDescent="0.3">
      <c r="A12020" s="2"/>
      <c r="B12020" s="4"/>
    </row>
    <row r="12021" spans="1:2" x14ac:dyDescent="0.3">
      <c r="A12021" s="2"/>
      <c r="B12021" s="4"/>
    </row>
    <row r="12022" spans="1:2" x14ac:dyDescent="0.3">
      <c r="A12022" s="2"/>
      <c r="B12022" s="4"/>
    </row>
    <row r="12023" spans="1:2" x14ac:dyDescent="0.3">
      <c r="A12023" s="2"/>
      <c r="B12023" s="4"/>
    </row>
    <row r="12024" spans="1:2" x14ac:dyDescent="0.3">
      <c r="A12024" s="2"/>
      <c r="B12024" s="4"/>
    </row>
    <row r="12025" spans="1:2" x14ac:dyDescent="0.3">
      <c r="A12025" s="2"/>
      <c r="B12025" s="4"/>
    </row>
    <row r="12026" spans="1:2" x14ac:dyDescent="0.3">
      <c r="A12026" s="2"/>
      <c r="B12026" s="4"/>
    </row>
    <row r="12027" spans="1:2" x14ac:dyDescent="0.3">
      <c r="A12027" s="2"/>
      <c r="B12027" s="4"/>
    </row>
    <row r="12028" spans="1:2" x14ac:dyDescent="0.3">
      <c r="A12028" s="2"/>
      <c r="B12028" s="4"/>
    </row>
    <row r="12029" spans="1:2" x14ac:dyDescent="0.3">
      <c r="A12029" s="2"/>
      <c r="B12029" s="4"/>
    </row>
    <row r="12030" spans="1:2" x14ac:dyDescent="0.3">
      <c r="A12030" s="2"/>
      <c r="B12030" s="4"/>
    </row>
    <row r="12031" spans="1:2" x14ac:dyDescent="0.3">
      <c r="A12031" s="2"/>
      <c r="B12031" s="4"/>
    </row>
    <row r="12032" spans="1:2" x14ac:dyDescent="0.3">
      <c r="A12032" s="2"/>
      <c r="B12032" s="4"/>
    </row>
    <row r="12033" spans="1:2" x14ac:dyDescent="0.3">
      <c r="A12033" s="2"/>
      <c r="B12033" s="4"/>
    </row>
    <row r="12034" spans="1:2" x14ac:dyDescent="0.3">
      <c r="A12034" s="2"/>
      <c r="B12034" s="4"/>
    </row>
    <row r="12035" spans="1:2" x14ac:dyDescent="0.3">
      <c r="A12035" s="2"/>
      <c r="B12035" s="4"/>
    </row>
    <row r="12036" spans="1:2" x14ac:dyDescent="0.3">
      <c r="A12036" s="2"/>
      <c r="B12036" s="4"/>
    </row>
    <row r="12037" spans="1:2" x14ac:dyDescent="0.3">
      <c r="A12037" s="2"/>
      <c r="B12037" s="4"/>
    </row>
    <row r="12038" spans="1:2" x14ac:dyDescent="0.3">
      <c r="A12038" s="2"/>
      <c r="B12038" s="4"/>
    </row>
    <row r="12039" spans="1:2" x14ac:dyDescent="0.3">
      <c r="A12039" s="2"/>
      <c r="B12039" s="4"/>
    </row>
    <row r="12040" spans="1:2" x14ac:dyDescent="0.3">
      <c r="A12040" s="2"/>
      <c r="B12040" s="4"/>
    </row>
    <row r="12041" spans="1:2" x14ac:dyDescent="0.3">
      <c r="A12041" s="2"/>
      <c r="B12041" s="4"/>
    </row>
    <row r="12042" spans="1:2" x14ac:dyDescent="0.3">
      <c r="A12042" s="2"/>
      <c r="B12042" s="4"/>
    </row>
    <row r="12043" spans="1:2" x14ac:dyDescent="0.3">
      <c r="A12043" s="2"/>
      <c r="B12043" s="4"/>
    </row>
    <row r="12044" spans="1:2" x14ac:dyDescent="0.3">
      <c r="A12044" s="2"/>
      <c r="B12044" s="4"/>
    </row>
    <row r="12045" spans="1:2" x14ac:dyDescent="0.3">
      <c r="A12045" s="2"/>
      <c r="B12045" s="4"/>
    </row>
    <row r="12046" spans="1:2" x14ac:dyDescent="0.3">
      <c r="A12046" s="2"/>
      <c r="B12046" s="4"/>
    </row>
    <row r="12047" spans="1:2" x14ac:dyDescent="0.3">
      <c r="A12047" s="2"/>
      <c r="B12047" s="4"/>
    </row>
    <row r="12048" spans="1:2" x14ac:dyDescent="0.3">
      <c r="A12048" s="2"/>
      <c r="B12048" s="4"/>
    </row>
    <row r="12049" spans="1:2" x14ac:dyDescent="0.3">
      <c r="A12049" s="2"/>
      <c r="B12049" s="4"/>
    </row>
    <row r="12050" spans="1:2" x14ac:dyDescent="0.3">
      <c r="A12050" s="2"/>
      <c r="B12050" s="4"/>
    </row>
    <row r="12051" spans="1:2" x14ac:dyDescent="0.3">
      <c r="A12051" s="2"/>
      <c r="B12051" s="4"/>
    </row>
    <row r="12052" spans="1:2" x14ac:dyDescent="0.3">
      <c r="A12052" s="2"/>
      <c r="B12052" s="4"/>
    </row>
    <row r="12053" spans="1:2" x14ac:dyDescent="0.3">
      <c r="A12053" s="2"/>
      <c r="B12053" s="4"/>
    </row>
    <row r="12054" spans="1:2" x14ac:dyDescent="0.3">
      <c r="A12054" s="2"/>
      <c r="B12054" s="4"/>
    </row>
    <row r="12055" spans="1:2" x14ac:dyDescent="0.3">
      <c r="A12055" s="2"/>
      <c r="B12055" s="4"/>
    </row>
    <row r="12056" spans="1:2" x14ac:dyDescent="0.3">
      <c r="A12056" s="2"/>
      <c r="B12056" s="4"/>
    </row>
    <row r="12057" spans="1:2" x14ac:dyDescent="0.3">
      <c r="A12057" s="2"/>
      <c r="B12057" s="4"/>
    </row>
    <row r="12058" spans="1:2" x14ac:dyDescent="0.3">
      <c r="A12058" s="2"/>
      <c r="B12058" s="4"/>
    </row>
    <row r="12059" spans="1:2" x14ac:dyDescent="0.3">
      <c r="A12059" s="2"/>
      <c r="B12059" s="4"/>
    </row>
    <row r="12060" spans="1:2" x14ac:dyDescent="0.3">
      <c r="A12060" s="2"/>
      <c r="B12060" s="4"/>
    </row>
    <row r="12061" spans="1:2" x14ac:dyDescent="0.3">
      <c r="A12061" s="2"/>
      <c r="B12061" s="4"/>
    </row>
    <row r="12062" spans="1:2" x14ac:dyDescent="0.3">
      <c r="A12062" s="2"/>
      <c r="B12062" s="4"/>
    </row>
    <row r="12063" spans="1:2" x14ac:dyDescent="0.3">
      <c r="A12063" s="2"/>
      <c r="B12063" s="4"/>
    </row>
    <row r="12064" spans="1:2" x14ac:dyDescent="0.3">
      <c r="A12064" s="2"/>
      <c r="B12064" s="4"/>
    </row>
    <row r="12065" spans="1:2" x14ac:dyDescent="0.3">
      <c r="A12065" s="2"/>
      <c r="B12065" s="4"/>
    </row>
    <row r="12066" spans="1:2" x14ac:dyDescent="0.3">
      <c r="A12066" s="2"/>
      <c r="B12066" s="4"/>
    </row>
    <row r="12067" spans="1:2" x14ac:dyDescent="0.3">
      <c r="A12067" s="2"/>
      <c r="B12067" s="4"/>
    </row>
    <row r="12068" spans="1:2" x14ac:dyDescent="0.3">
      <c r="A12068" s="2"/>
      <c r="B12068" s="4"/>
    </row>
    <row r="12069" spans="1:2" x14ac:dyDescent="0.3">
      <c r="A12069" s="2"/>
      <c r="B12069" s="4"/>
    </row>
    <row r="12070" spans="1:2" x14ac:dyDescent="0.3">
      <c r="A12070" s="2"/>
      <c r="B12070" s="4"/>
    </row>
    <row r="12071" spans="1:2" x14ac:dyDescent="0.3">
      <c r="A12071" s="2"/>
      <c r="B12071" s="4"/>
    </row>
    <row r="12072" spans="1:2" x14ac:dyDescent="0.3">
      <c r="A12072" s="2"/>
      <c r="B12072" s="4"/>
    </row>
    <row r="12073" spans="1:2" x14ac:dyDescent="0.3">
      <c r="A12073" s="2"/>
      <c r="B12073" s="4"/>
    </row>
    <row r="12074" spans="1:2" x14ac:dyDescent="0.3">
      <c r="A12074" s="2"/>
      <c r="B12074" s="4"/>
    </row>
    <row r="12075" spans="1:2" x14ac:dyDescent="0.3">
      <c r="A12075" s="2"/>
      <c r="B12075" s="4"/>
    </row>
    <row r="12076" spans="1:2" x14ac:dyDescent="0.3">
      <c r="A12076" s="2"/>
      <c r="B12076" s="4"/>
    </row>
    <row r="12077" spans="1:2" x14ac:dyDescent="0.3">
      <c r="A12077" s="2"/>
      <c r="B12077" s="4"/>
    </row>
    <row r="12078" spans="1:2" x14ac:dyDescent="0.3">
      <c r="A12078" s="2"/>
      <c r="B12078" s="4"/>
    </row>
    <row r="12079" spans="1:2" x14ac:dyDescent="0.3">
      <c r="A12079" s="2"/>
      <c r="B12079" s="4"/>
    </row>
    <row r="12080" spans="1:2" x14ac:dyDescent="0.3">
      <c r="A12080" s="2"/>
      <c r="B12080" s="4"/>
    </row>
    <row r="12081" spans="1:2" x14ac:dyDescent="0.3">
      <c r="A12081" s="2"/>
      <c r="B12081" s="4"/>
    </row>
    <row r="12082" spans="1:2" x14ac:dyDescent="0.3">
      <c r="A12082" s="2"/>
      <c r="B12082" s="4"/>
    </row>
    <row r="12083" spans="1:2" x14ac:dyDescent="0.3">
      <c r="A12083" s="2"/>
      <c r="B12083" s="4"/>
    </row>
    <row r="12084" spans="1:2" x14ac:dyDescent="0.3">
      <c r="A12084" s="2"/>
      <c r="B12084" s="4"/>
    </row>
    <row r="12085" spans="1:2" x14ac:dyDescent="0.3">
      <c r="A12085" s="2"/>
      <c r="B12085" s="4"/>
    </row>
    <row r="12086" spans="1:2" x14ac:dyDescent="0.3">
      <c r="A12086" s="2"/>
      <c r="B12086" s="4"/>
    </row>
    <row r="12087" spans="1:2" x14ac:dyDescent="0.3">
      <c r="A12087" s="2"/>
      <c r="B12087" s="4"/>
    </row>
    <row r="12088" spans="1:2" x14ac:dyDescent="0.3">
      <c r="A12088" s="2"/>
      <c r="B12088" s="4"/>
    </row>
    <row r="12089" spans="1:2" x14ac:dyDescent="0.3">
      <c r="A12089" s="2"/>
      <c r="B12089" s="4"/>
    </row>
    <row r="12090" spans="1:2" x14ac:dyDescent="0.3">
      <c r="A12090" s="2"/>
      <c r="B12090" s="4"/>
    </row>
    <row r="12091" spans="1:2" x14ac:dyDescent="0.3">
      <c r="A12091" s="2"/>
      <c r="B12091" s="4"/>
    </row>
    <row r="12092" spans="1:2" x14ac:dyDescent="0.3">
      <c r="A12092" s="2"/>
      <c r="B12092" s="4"/>
    </row>
    <row r="12093" spans="1:2" x14ac:dyDescent="0.3">
      <c r="A12093" s="2"/>
      <c r="B12093" s="4"/>
    </row>
    <row r="12094" spans="1:2" x14ac:dyDescent="0.3">
      <c r="A12094" s="2"/>
      <c r="B12094" s="4"/>
    </row>
    <row r="12095" spans="1:2" x14ac:dyDescent="0.3">
      <c r="A12095" s="2"/>
      <c r="B12095" s="4"/>
    </row>
    <row r="12096" spans="1:2" x14ac:dyDescent="0.3">
      <c r="A12096" s="2"/>
      <c r="B12096" s="4"/>
    </row>
    <row r="12097" spans="1:2" x14ac:dyDescent="0.3">
      <c r="A12097" s="2"/>
      <c r="B12097" s="4"/>
    </row>
    <row r="12098" spans="1:2" x14ac:dyDescent="0.3">
      <c r="A12098" s="2"/>
      <c r="B12098" s="4"/>
    </row>
    <row r="12099" spans="1:2" x14ac:dyDescent="0.3">
      <c r="A12099" s="2"/>
      <c r="B12099" s="4"/>
    </row>
    <row r="12100" spans="1:2" x14ac:dyDescent="0.3">
      <c r="A12100" s="2"/>
      <c r="B12100" s="4"/>
    </row>
    <row r="12101" spans="1:2" x14ac:dyDescent="0.3">
      <c r="A12101" s="2"/>
      <c r="B12101" s="4"/>
    </row>
    <row r="12102" spans="1:2" x14ac:dyDescent="0.3">
      <c r="A12102" s="2"/>
      <c r="B12102" s="4"/>
    </row>
    <row r="12103" spans="1:2" x14ac:dyDescent="0.3">
      <c r="A12103" s="2"/>
      <c r="B12103" s="4"/>
    </row>
    <row r="12104" spans="1:2" x14ac:dyDescent="0.3">
      <c r="A12104" s="2"/>
      <c r="B12104" s="4"/>
    </row>
    <row r="12105" spans="1:2" x14ac:dyDescent="0.3">
      <c r="A12105" s="2"/>
      <c r="B12105" s="4"/>
    </row>
    <row r="12106" spans="1:2" x14ac:dyDescent="0.3">
      <c r="A12106" s="2"/>
      <c r="B12106" s="4"/>
    </row>
    <row r="12107" spans="1:2" x14ac:dyDescent="0.3">
      <c r="A12107" s="2"/>
      <c r="B12107" s="4"/>
    </row>
    <row r="12108" spans="1:2" x14ac:dyDescent="0.3">
      <c r="A12108" s="2"/>
      <c r="B12108" s="4"/>
    </row>
    <row r="12109" spans="1:2" x14ac:dyDescent="0.3">
      <c r="A12109" s="2"/>
      <c r="B12109" s="4"/>
    </row>
    <row r="12110" spans="1:2" x14ac:dyDescent="0.3">
      <c r="A12110" s="2"/>
      <c r="B12110" s="4"/>
    </row>
    <row r="12111" spans="1:2" x14ac:dyDescent="0.3">
      <c r="A12111" s="2"/>
      <c r="B12111" s="4"/>
    </row>
    <row r="12112" spans="1:2" x14ac:dyDescent="0.3">
      <c r="A12112" s="2"/>
      <c r="B12112" s="4"/>
    </row>
    <row r="12113" spans="1:2" x14ac:dyDescent="0.3">
      <c r="A12113" s="2"/>
      <c r="B12113" s="4"/>
    </row>
    <row r="12114" spans="1:2" x14ac:dyDescent="0.3">
      <c r="A12114" s="2"/>
      <c r="B12114" s="4"/>
    </row>
    <row r="12115" spans="1:2" x14ac:dyDescent="0.3">
      <c r="A12115" s="2"/>
      <c r="B12115" s="4"/>
    </row>
    <row r="12116" spans="1:2" x14ac:dyDescent="0.3">
      <c r="A12116" s="2"/>
      <c r="B12116" s="4"/>
    </row>
    <row r="12117" spans="1:2" x14ac:dyDescent="0.3">
      <c r="A12117" s="2"/>
      <c r="B12117" s="4"/>
    </row>
    <row r="12118" spans="1:2" x14ac:dyDescent="0.3">
      <c r="A12118" s="2"/>
      <c r="B12118" s="4"/>
    </row>
    <row r="12119" spans="1:2" x14ac:dyDescent="0.3">
      <c r="A12119" s="2"/>
      <c r="B12119" s="4"/>
    </row>
    <row r="12120" spans="1:2" x14ac:dyDescent="0.3">
      <c r="A12120" s="2"/>
      <c r="B12120" s="4"/>
    </row>
    <row r="12121" spans="1:2" x14ac:dyDescent="0.3">
      <c r="A12121" s="2"/>
      <c r="B12121" s="4"/>
    </row>
    <row r="12122" spans="1:2" x14ac:dyDescent="0.3">
      <c r="A12122" s="2"/>
      <c r="B12122" s="4"/>
    </row>
    <row r="12123" spans="1:2" x14ac:dyDescent="0.3">
      <c r="A12123" s="2"/>
      <c r="B12123" s="4"/>
    </row>
    <row r="12124" spans="1:2" x14ac:dyDescent="0.3">
      <c r="A12124" s="2"/>
      <c r="B12124" s="4"/>
    </row>
    <row r="12125" spans="1:2" x14ac:dyDescent="0.3">
      <c r="A12125" s="2"/>
      <c r="B12125" s="4"/>
    </row>
    <row r="12126" spans="1:2" x14ac:dyDescent="0.3">
      <c r="A12126" s="2"/>
      <c r="B12126" s="4"/>
    </row>
    <row r="12127" spans="1:2" x14ac:dyDescent="0.3">
      <c r="A12127" s="2"/>
      <c r="B12127" s="4"/>
    </row>
    <row r="12128" spans="1:2" x14ac:dyDescent="0.3">
      <c r="A12128" s="2"/>
      <c r="B12128" s="4"/>
    </row>
    <row r="12129" spans="1:2" x14ac:dyDescent="0.3">
      <c r="A12129" s="2"/>
      <c r="B12129" s="4"/>
    </row>
    <row r="12130" spans="1:2" x14ac:dyDescent="0.3">
      <c r="A12130" s="2"/>
      <c r="B12130" s="4"/>
    </row>
    <row r="12131" spans="1:2" x14ac:dyDescent="0.3">
      <c r="A12131" s="2"/>
      <c r="B12131" s="4"/>
    </row>
    <row r="12132" spans="1:2" x14ac:dyDescent="0.3">
      <c r="A12132" s="2"/>
      <c r="B12132" s="4"/>
    </row>
    <row r="12133" spans="1:2" x14ac:dyDescent="0.3">
      <c r="A12133" s="2"/>
      <c r="B12133" s="4"/>
    </row>
    <row r="12134" spans="1:2" x14ac:dyDescent="0.3">
      <c r="A12134" s="2"/>
      <c r="B12134" s="4"/>
    </row>
    <row r="12135" spans="1:2" x14ac:dyDescent="0.3">
      <c r="A12135" s="2"/>
      <c r="B12135" s="4"/>
    </row>
    <row r="12136" spans="1:2" x14ac:dyDescent="0.3">
      <c r="A12136" s="2"/>
      <c r="B12136" s="4"/>
    </row>
    <row r="12137" spans="1:2" x14ac:dyDescent="0.3">
      <c r="A12137" s="2"/>
      <c r="B12137" s="4"/>
    </row>
    <row r="12138" spans="1:2" x14ac:dyDescent="0.3">
      <c r="A12138" s="2"/>
      <c r="B12138" s="4"/>
    </row>
    <row r="12139" spans="1:2" x14ac:dyDescent="0.3">
      <c r="A12139" s="2"/>
      <c r="B12139" s="4"/>
    </row>
    <row r="12140" spans="1:2" x14ac:dyDescent="0.3">
      <c r="A12140" s="2"/>
      <c r="B12140" s="4"/>
    </row>
    <row r="12141" spans="1:2" x14ac:dyDescent="0.3">
      <c r="A12141" s="2"/>
      <c r="B12141" s="4"/>
    </row>
    <row r="12142" spans="1:2" x14ac:dyDescent="0.3">
      <c r="A12142" s="2"/>
      <c r="B12142" s="4"/>
    </row>
    <row r="12143" spans="1:2" x14ac:dyDescent="0.3">
      <c r="A12143" s="2"/>
      <c r="B12143" s="4"/>
    </row>
    <row r="12144" spans="1:2" x14ac:dyDescent="0.3">
      <c r="A12144" s="2"/>
      <c r="B12144" s="4"/>
    </row>
    <row r="12145" spans="1:2" x14ac:dyDescent="0.3">
      <c r="A12145" s="2"/>
      <c r="B12145" s="4"/>
    </row>
    <row r="12146" spans="1:2" x14ac:dyDescent="0.3">
      <c r="A12146" s="2"/>
      <c r="B12146" s="4"/>
    </row>
    <row r="12147" spans="1:2" x14ac:dyDescent="0.3">
      <c r="A12147" s="2"/>
      <c r="B12147" s="4"/>
    </row>
    <row r="12148" spans="1:2" x14ac:dyDescent="0.3">
      <c r="A12148" s="2"/>
      <c r="B12148" s="4"/>
    </row>
    <row r="12149" spans="1:2" x14ac:dyDescent="0.3">
      <c r="A12149" s="2"/>
      <c r="B12149" s="4"/>
    </row>
    <row r="12150" spans="1:2" x14ac:dyDescent="0.3">
      <c r="A12150" s="2"/>
      <c r="B12150" s="4"/>
    </row>
    <row r="12151" spans="1:2" x14ac:dyDescent="0.3">
      <c r="A12151" s="2"/>
      <c r="B12151" s="4"/>
    </row>
    <row r="12152" spans="1:2" x14ac:dyDescent="0.3">
      <c r="A12152" s="2"/>
      <c r="B12152" s="4"/>
    </row>
    <row r="12153" spans="1:2" x14ac:dyDescent="0.3">
      <c r="A12153" s="2"/>
      <c r="B12153" s="4"/>
    </row>
    <row r="12154" spans="1:2" x14ac:dyDescent="0.3">
      <c r="A12154" s="2"/>
      <c r="B12154" s="4"/>
    </row>
    <row r="12155" spans="1:2" x14ac:dyDescent="0.3">
      <c r="A12155" s="2"/>
      <c r="B12155" s="4"/>
    </row>
    <row r="12156" spans="1:2" x14ac:dyDescent="0.3">
      <c r="A12156" s="2"/>
      <c r="B12156" s="4"/>
    </row>
    <row r="12157" spans="1:2" x14ac:dyDescent="0.3">
      <c r="A12157" s="2"/>
      <c r="B12157" s="4"/>
    </row>
    <row r="12158" spans="1:2" x14ac:dyDescent="0.3">
      <c r="A12158" s="2"/>
      <c r="B12158" s="4"/>
    </row>
    <row r="12159" spans="1:2" x14ac:dyDescent="0.3">
      <c r="A12159" s="2"/>
      <c r="B12159" s="4"/>
    </row>
    <row r="12160" spans="1:2" x14ac:dyDescent="0.3">
      <c r="A12160" s="2"/>
      <c r="B12160" s="4"/>
    </row>
    <row r="12161" spans="1:2" x14ac:dyDescent="0.3">
      <c r="A12161" s="2"/>
      <c r="B12161" s="4"/>
    </row>
    <row r="12162" spans="1:2" x14ac:dyDescent="0.3">
      <c r="A12162" s="2"/>
      <c r="B12162" s="4"/>
    </row>
    <row r="12163" spans="1:2" x14ac:dyDescent="0.3">
      <c r="A12163" s="2"/>
      <c r="B12163" s="4"/>
    </row>
    <row r="12164" spans="1:2" x14ac:dyDescent="0.3">
      <c r="A12164" s="2"/>
      <c r="B12164" s="4"/>
    </row>
    <row r="12165" spans="1:2" x14ac:dyDescent="0.3">
      <c r="A12165" s="2"/>
      <c r="B12165" s="4"/>
    </row>
    <row r="12166" spans="1:2" x14ac:dyDescent="0.3">
      <c r="A12166" s="2"/>
      <c r="B12166" s="4"/>
    </row>
    <row r="12167" spans="1:2" x14ac:dyDescent="0.3">
      <c r="A12167" s="2"/>
      <c r="B12167" s="4"/>
    </row>
    <row r="12168" spans="1:2" x14ac:dyDescent="0.3">
      <c r="A12168" s="2"/>
      <c r="B12168" s="4"/>
    </row>
    <row r="12169" spans="1:2" x14ac:dyDescent="0.3">
      <c r="A12169" s="2"/>
      <c r="B12169" s="4"/>
    </row>
    <row r="12170" spans="1:2" x14ac:dyDescent="0.3">
      <c r="A12170" s="2"/>
      <c r="B12170" s="4"/>
    </row>
    <row r="12171" spans="1:2" x14ac:dyDescent="0.3">
      <c r="A12171" s="2"/>
      <c r="B12171" s="4"/>
    </row>
    <row r="12172" spans="1:2" x14ac:dyDescent="0.3">
      <c r="A12172" s="2"/>
      <c r="B12172" s="4"/>
    </row>
    <row r="12173" spans="1:2" x14ac:dyDescent="0.3">
      <c r="A12173" s="2"/>
      <c r="B12173" s="4"/>
    </row>
    <row r="12174" spans="1:2" x14ac:dyDescent="0.3">
      <c r="A12174" s="2"/>
      <c r="B12174" s="4"/>
    </row>
    <row r="12175" spans="1:2" x14ac:dyDescent="0.3">
      <c r="A12175" s="2"/>
      <c r="B12175" s="4"/>
    </row>
    <row r="12176" spans="1:2" x14ac:dyDescent="0.3">
      <c r="A12176" s="2"/>
      <c r="B12176" s="4"/>
    </row>
    <row r="12177" spans="1:2" x14ac:dyDescent="0.3">
      <c r="A12177" s="2"/>
      <c r="B12177" s="4"/>
    </row>
    <row r="12178" spans="1:2" x14ac:dyDescent="0.3">
      <c r="A12178" s="2"/>
      <c r="B12178" s="4"/>
    </row>
    <row r="12179" spans="1:2" x14ac:dyDescent="0.3">
      <c r="A12179" s="2"/>
      <c r="B12179" s="4"/>
    </row>
    <row r="12180" spans="1:2" x14ac:dyDescent="0.3">
      <c r="A12180" s="2"/>
      <c r="B12180" s="4"/>
    </row>
    <row r="12181" spans="1:2" x14ac:dyDescent="0.3">
      <c r="A12181" s="2"/>
      <c r="B12181" s="4"/>
    </row>
    <row r="12182" spans="1:2" x14ac:dyDescent="0.3">
      <c r="A12182" s="2"/>
      <c r="B12182" s="4"/>
    </row>
    <row r="12183" spans="1:2" x14ac:dyDescent="0.3">
      <c r="A12183" s="2"/>
      <c r="B12183" s="4"/>
    </row>
    <row r="12184" spans="1:2" x14ac:dyDescent="0.3">
      <c r="A12184" s="2"/>
      <c r="B12184" s="4"/>
    </row>
    <row r="12185" spans="1:2" x14ac:dyDescent="0.3">
      <c r="A12185" s="2"/>
      <c r="B12185" s="4"/>
    </row>
    <row r="12186" spans="1:2" x14ac:dyDescent="0.3">
      <c r="A12186" s="2"/>
      <c r="B12186" s="4"/>
    </row>
    <row r="12187" spans="1:2" x14ac:dyDescent="0.3">
      <c r="A12187" s="2"/>
      <c r="B12187" s="4"/>
    </row>
    <row r="12188" spans="1:2" x14ac:dyDescent="0.3">
      <c r="A12188" s="2"/>
      <c r="B12188" s="4"/>
    </row>
    <row r="12189" spans="1:2" x14ac:dyDescent="0.3">
      <c r="A12189" s="2"/>
      <c r="B12189" s="4"/>
    </row>
    <row r="12190" spans="1:2" x14ac:dyDescent="0.3">
      <c r="A12190" s="2"/>
      <c r="B12190" s="4"/>
    </row>
    <row r="12191" spans="1:2" x14ac:dyDescent="0.3">
      <c r="A12191" s="2"/>
      <c r="B12191" s="4"/>
    </row>
    <row r="12192" spans="1:2" x14ac:dyDescent="0.3">
      <c r="A12192" s="2"/>
      <c r="B12192" s="4"/>
    </row>
    <row r="12193" spans="1:2" x14ac:dyDescent="0.3">
      <c r="A12193" s="2"/>
      <c r="B12193" s="4"/>
    </row>
    <row r="12194" spans="1:2" x14ac:dyDescent="0.3">
      <c r="A12194" s="2"/>
      <c r="B12194" s="4"/>
    </row>
    <row r="12195" spans="1:2" x14ac:dyDescent="0.3">
      <c r="A12195" s="2"/>
      <c r="B12195" s="4"/>
    </row>
    <row r="12196" spans="1:2" x14ac:dyDescent="0.3">
      <c r="A12196" s="2"/>
      <c r="B12196" s="4"/>
    </row>
    <row r="12197" spans="1:2" x14ac:dyDescent="0.3">
      <c r="A12197" s="2"/>
      <c r="B12197" s="4"/>
    </row>
    <row r="12198" spans="1:2" x14ac:dyDescent="0.3">
      <c r="A12198" s="2"/>
      <c r="B12198" s="4"/>
    </row>
    <row r="12199" spans="1:2" x14ac:dyDescent="0.3">
      <c r="A12199" s="2"/>
      <c r="B12199" s="4"/>
    </row>
    <row r="12200" spans="1:2" x14ac:dyDescent="0.3">
      <c r="A12200" s="2"/>
      <c r="B12200" s="4"/>
    </row>
    <row r="12201" spans="1:2" x14ac:dyDescent="0.3">
      <c r="A12201" s="2"/>
      <c r="B12201" s="4"/>
    </row>
    <row r="12202" spans="1:2" x14ac:dyDescent="0.3">
      <c r="A12202" s="2"/>
      <c r="B12202" s="4"/>
    </row>
    <row r="12203" spans="1:2" x14ac:dyDescent="0.3">
      <c r="A12203" s="2"/>
      <c r="B12203" s="4"/>
    </row>
    <row r="12204" spans="1:2" x14ac:dyDescent="0.3">
      <c r="A12204" s="2"/>
      <c r="B12204" s="4"/>
    </row>
    <row r="12205" spans="1:2" x14ac:dyDescent="0.3">
      <c r="A12205" s="2"/>
      <c r="B12205" s="4"/>
    </row>
    <row r="12206" spans="1:2" x14ac:dyDescent="0.3">
      <c r="A12206" s="2"/>
      <c r="B12206" s="4"/>
    </row>
    <row r="12207" spans="1:2" x14ac:dyDescent="0.3">
      <c r="A12207" s="2"/>
      <c r="B12207" s="4"/>
    </row>
    <row r="12208" spans="1:2" x14ac:dyDescent="0.3">
      <c r="A12208" s="2"/>
      <c r="B12208" s="4"/>
    </row>
    <row r="12209" spans="1:2" x14ac:dyDescent="0.3">
      <c r="A12209" s="2"/>
      <c r="B12209" s="4"/>
    </row>
    <row r="12210" spans="1:2" x14ac:dyDescent="0.3">
      <c r="A12210" s="2"/>
      <c r="B12210" s="4"/>
    </row>
    <row r="12211" spans="1:2" x14ac:dyDescent="0.3">
      <c r="A12211" s="2"/>
      <c r="B12211" s="4"/>
    </row>
    <row r="12212" spans="1:2" x14ac:dyDescent="0.3">
      <c r="A12212" s="2"/>
      <c r="B12212" s="4"/>
    </row>
    <row r="12213" spans="1:2" x14ac:dyDescent="0.3">
      <c r="A12213" s="2"/>
      <c r="B12213" s="4"/>
    </row>
    <row r="12214" spans="1:2" x14ac:dyDescent="0.3">
      <c r="A12214" s="2"/>
      <c r="B12214" s="4"/>
    </row>
    <row r="12215" spans="1:2" x14ac:dyDescent="0.3">
      <c r="A12215" s="2"/>
      <c r="B12215" s="4"/>
    </row>
    <row r="12216" spans="1:2" x14ac:dyDescent="0.3">
      <c r="A12216" s="2"/>
      <c r="B12216" s="4"/>
    </row>
    <row r="12217" spans="1:2" x14ac:dyDescent="0.3">
      <c r="A12217" s="2"/>
      <c r="B12217" s="4"/>
    </row>
    <row r="12218" spans="1:2" x14ac:dyDescent="0.3">
      <c r="A12218" s="2"/>
      <c r="B12218" s="4"/>
    </row>
    <row r="12219" spans="1:2" x14ac:dyDescent="0.3">
      <c r="A12219" s="2"/>
      <c r="B12219" s="4"/>
    </row>
    <row r="12220" spans="1:2" x14ac:dyDescent="0.3">
      <c r="A12220" s="2"/>
      <c r="B12220" s="4"/>
    </row>
    <row r="12221" spans="1:2" x14ac:dyDescent="0.3">
      <c r="A12221" s="2"/>
      <c r="B12221" s="4"/>
    </row>
    <row r="12222" spans="1:2" x14ac:dyDescent="0.3">
      <c r="A12222" s="2"/>
      <c r="B12222" s="4"/>
    </row>
    <row r="12223" spans="1:2" x14ac:dyDescent="0.3">
      <c r="A12223" s="2"/>
      <c r="B12223" s="4"/>
    </row>
    <row r="12224" spans="1:2" x14ac:dyDescent="0.3">
      <c r="A12224" s="2"/>
      <c r="B12224" s="4"/>
    </row>
    <row r="12225" spans="1:2" x14ac:dyDescent="0.3">
      <c r="A12225" s="2"/>
      <c r="B12225" s="4"/>
    </row>
    <row r="12226" spans="1:2" x14ac:dyDescent="0.3">
      <c r="A12226" s="2"/>
      <c r="B12226" s="4"/>
    </row>
    <row r="12227" spans="1:2" x14ac:dyDescent="0.3">
      <c r="A12227" s="2"/>
      <c r="B12227" s="4"/>
    </row>
    <row r="12228" spans="1:2" x14ac:dyDescent="0.3">
      <c r="A12228" s="2"/>
      <c r="B12228" s="4"/>
    </row>
    <row r="12229" spans="1:2" x14ac:dyDescent="0.3">
      <c r="A12229" s="2"/>
      <c r="B12229" s="4"/>
    </row>
    <row r="12230" spans="1:2" x14ac:dyDescent="0.3">
      <c r="A12230" s="2"/>
      <c r="B12230" s="4"/>
    </row>
    <row r="12231" spans="1:2" x14ac:dyDescent="0.3">
      <c r="A12231" s="2"/>
      <c r="B12231" s="4"/>
    </row>
    <row r="12232" spans="1:2" x14ac:dyDescent="0.3">
      <c r="A12232" s="2"/>
      <c r="B12232" s="4"/>
    </row>
    <row r="12233" spans="1:2" x14ac:dyDescent="0.3">
      <c r="A12233" s="2"/>
      <c r="B12233" s="4"/>
    </row>
    <row r="12234" spans="1:2" x14ac:dyDescent="0.3">
      <c r="A12234" s="2"/>
      <c r="B12234" s="4"/>
    </row>
    <row r="12235" spans="1:2" x14ac:dyDescent="0.3">
      <c r="A12235" s="2"/>
      <c r="B12235" s="4"/>
    </row>
    <row r="12236" spans="1:2" x14ac:dyDescent="0.3">
      <c r="A12236" s="2"/>
      <c r="B12236" s="4"/>
    </row>
    <row r="12237" spans="1:2" x14ac:dyDescent="0.3">
      <c r="A12237" s="2"/>
      <c r="B12237" s="4"/>
    </row>
    <row r="12238" spans="1:2" x14ac:dyDescent="0.3">
      <c r="A12238" s="2"/>
      <c r="B12238" s="4"/>
    </row>
    <row r="12239" spans="1:2" x14ac:dyDescent="0.3">
      <c r="A12239" s="2"/>
      <c r="B12239" s="4"/>
    </row>
    <row r="12240" spans="1:2" x14ac:dyDescent="0.3">
      <c r="A12240" s="2"/>
      <c r="B12240" s="4"/>
    </row>
    <row r="12241" spans="1:2" x14ac:dyDescent="0.3">
      <c r="A12241" s="2"/>
      <c r="B12241" s="4"/>
    </row>
    <row r="12242" spans="1:2" x14ac:dyDescent="0.3">
      <c r="A12242" s="2"/>
      <c r="B12242" s="4"/>
    </row>
    <row r="12243" spans="1:2" x14ac:dyDescent="0.3">
      <c r="A12243" s="2"/>
      <c r="B12243" s="4"/>
    </row>
    <row r="12244" spans="1:2" x14ac:dyDescent="0.3">
      <c r="A12244" s="2"/>
      <c r="B12244" s="4"/>
    </row>
    <row r="12245" spans="1:2" x14ac:dyDescent="0.3">
      <c r="A12245" s="2"/>
      <c r="B12245" s="4"/>
    </row>
    <row r="12246" spans="1:2" x14ac:dyDescent="0.3">
      <c r="A12246" s="2"/>
      <c r="B12246" s="4"/>
    </row>
    <row r="12247" spans="1:2" x14ac:dyDescent="0.3">
      <c r="A12247" s="2"/>
      <c r="B12247" s="4"/>
    </row>
    <row r="12248" spans="1:2" x14ac:dyDescent="0.3">
      <c r="A12248" s="2"/>
      <c r="B12248" s="4"/>
    </row>
    <row r="12249" spans="1:2" x14ac:dyDescent="0.3">
      <c r="A12249" s="2"/>
      <c r="B12249" s="4"/>
    </row>
    <row r="12250" spans="1:2" x14ac:dyDescent="0.3">
      <c r="A12250" s="2"/>
      <c r="B12250" s="4"/>
    </row>
    <row r="12251" spans="1:2" x14ac:dyDescent="0.3">
      <c r="A12251" s="2"/>
      <c r="B12251" s="4"/>
    </row>
    <row r="12252" spans="1:2" x14ac:dyDescent="0.3">
      <c r="A12252" s="2"/>
      <c r="B12252" s="4"/>
    </row>
    <row r="12253" spans="1:2" x14ac:dyDescent="0.3">
      <c r="A12253" s="2"/>
      <c r="B12253" s="4"/>
    </row>
    <row r="12254" spans="1:2" x14ac:dyDescent="0.3">
      <c r="A12254" s="2"/>
      <c r="B12254" s="4"/>
    </row>
    <row r="12255" spans="1:2" x14ac:dyDescent="0.3">
      <c r="A12255" s="2"/>
      <c r="B12255" s="4"/>
    </row>
    <row r="12256" spans="1:2" x14ac:dyDescent="0.3">
      <c r="A12256" s="2"/>
      <c r="B12256" s="4"/>
    </row>
    <row r="12257" spans="1:2" x14ac:dyDescent="0.3">
      <c r="A12257" s="2"/>
      <c r="B12257" s="4"/>
    </row>
    <row r="12258" spans="1:2" x14ac:dyDescent="0.3">
      <c r="A12258" s="2"/>
      <c r="B12258" s="4"/>
    </row>
    <row r="12259" spans="1:2" x14ac:dyDescent="0.3">
      <c r="A12259" s="2"/>
      <c r="B12259" s="4"/>
    </row>
    <row r="12260" spans="1:2" x14ac:dyDescent="0.3">
      <c r="A12260" s="2"/>
      <c r="B12260" s="4"/>
    </row>
    <row r="12261" spans="1:2" x14ac:dyDescent="0.3">
      <c r="A12261" s="2"/>
      <c r="B12261" s="4"/>
    </row>
    <row r="12262" spans="1:2" x14ac:dyDescent="0.3">
      <c r="A12262" s="2"/>
      <c r="B12262" s="4"/>
    </row>
    <row r="12263" spans="1:2" x14ac:dyDescent="0.3">
      <c r="A12263" s="2"/>
      <c r="B12263" s="4"/>
    </row>
    <row r="12264" spans="1:2" x14ac:dyDescent="0.3">
      <c r="A12264" s="2"/>
      <c r="B12264" s="4"/>
    </row>
    <row r="12265" spans="1:2" x14ac:dyDescent="0.3">
      <c r="A12265" s="2"/>
      <c r="B12265" s="4"/>
    </row>
    <row r="12266" spans="1:2" x14ac:dyDescent="0.3">
      <c r="A12266" s="2"/>
      <c r="B12266" s="4"/>
    </row>
    <row r="12267" spans="1:2" x14ac:dyDescent="0.3">
      <c r="A12267" s="2"/>
      <c r="B12267" s="4"/>
    </row>
    <row r="12268" spans="1:2" x14ac:dyDescent="0.3">
      <c r="A12268" s="2"/>
      <c r="B12268" s="4"/>
    </row>
    <row r="12269" spans="1:2" x14ac:dyDescent="0.3">
      <c r="A12269" s="2"/>
      <c r="B12269" s="4"/>
    </row>
    <row r="12270" spans="1:2" x14ac:dyDescent="0.3">
      <c r="A12270" s="2"/>
      <c r="B12270" s="4"/>
    </row>
    <row r="12271" spans="1:2" x14ac:dyDescent="0.3">
      <c r="A12271" s="2"/>
      <c r="B12271" s="4"/>
    </row>
    <row r="12272" spans="1:2" x14ac:dyDescent="0.3">
      <c r="A12272" s="2"/>
      <c r="B12272" s="4"/>
    </row>
    <row r="12273" spans="1:2" x14ac:dyDescent="0.3">
      <c r="A12273" s="2"/>
      <c r="B12273" s="4"/>
    </row>
    <row r="12274" spans="1:2" x14ac:dyDescent="0.3">
      <c r="A12274" s="2"/>
      <c r="B12274" s="4"/>
    </row>
    <row r="12275" spans="1:2" x14ac:dyDescent="0.3">
      <c r="A12275" s="2"/>
      <c r="B12275" s="4"/>
    </row>
    <row r="12276" spans="1:2" x14ac:dyDescent="0.3">
      <c r="A12276" s="2"/>
      <c r="B12276" s="4"/>
    </row>
    <row r="12277" spans="1:2" x14ac:dyDescent="0.3">
      <c r="A12277" s="2"/>
      <c r="B12277" s="4"/>
    </row>
    <row r="12278" spans="1:2" x14ac:dyDescent="0.3">
      <c r="A12278" s="2"/>
      <c r="B12278" s="4"/>
    </row>
    <row r="12279" spans="1:2" x14ac:dyDescent="0.3">
      <c r="A12279" s="2"/>
      <c r="B12279" s="4"/>
    </row>
    <row r="12280" spans="1:2" x14ac:dyDescent="0.3">
      <c r="A12280" s="2"/>
      <c r="B12280" s="4"/>
    </row>
    <row r="12281" spans="1:2" x14ac:dyDescent="0.3">
      <c r="A12281" s="2"/>
      <c r="B12281" s="4"/>
    </row>
    <row r="12282" spans="1:2" x14ac:dyDescent="0.3">
      <c r="A12282" s="2"/>
      <c r="B12282" s="4"/>
    </row>
    <row r="12283" spans="1:2" x14ac:dyDescent="0.3">
      <c r="A12283" s="2"/>
      <c r="B12283" s="4"/>
    </row>
    <row r="12284" spans="1:2" x14ac:dyDescent="0.3">
      <c r="A12284" s="2"/>
      <c r="B12284" s="4"/>
    </row>
    <row r="12285" spans="1:2" x14ac:dyDescent="0.3">
      <c r="A12285" s="2"/>
      <c r="B12285" s="4"/>
    </row>
    <row r="12286" spans="1:2" x14ac:dyDescent="0.3">
      <c r="A12286" s="2"/>
      <c r="B12286" s="4"/>
    </row>
    <row r="12287" spans="1:2" x14ac:dyDescent="0.3">
      <c r="A12287" s="2"/>
      <c r="B12287" s="4"/>
    </row>
    <row r="12288" spans="1:2" x14ac:dyDescent="0.3">
      <c r="A12288" s="2"/>
      <c r="B12288" s="4"/>
    </row>
    <row r="12289" spans="1:2" x14ac:dyDescent="0.3">
      <c r="A12289" s="2"/>
      <c r="B12289" s="4"/>
    </row>
    <row r="12290" spans="1:2" x14ac:dyDescent="0.3">
      <c r="A12290" s="2"/>
      <c r="B12290" s="4"/>
    </row>
    <row r="12291" spans="1:2" x14ac:dyDescent="0.3">
      <c r="A12291" s="2"/>
      <c r="B12291" s="4"/>
    </row>
    <row r="12292" spans="1:2" x14ac:dyDescent="0.3">
      <c r="A12292" s="2"/>
      <c r="B12292" s="4"/>
    </row>
    <row r="12293" spans="1:2" x14ac:dyDescent="0.3">
      <c r="A12293" s="2"/>
      <c r="B12293" s="4"/>
    </row>
    <row r="12294" spans="1:2" x14ac:dyDescent="0.3">
      <c r="A12294" s="2"/>
      <c r="B12294" s="4"/>
    </row>
    <row r="12295" spans="1:2" x14ac:dyDescent="0.3">
      <c r="A12295" s="2"/>
      <c r="B12295" s="4"/>
    </row>
    <row r="12296" spans="1:2" x14ac:dyDescent="0.3">
      <c r="A12296" s="2"/>
      <c r="B12296" s="4"/>
    </row>
    <row r="12297" spans="1:2" x14ac:dyDescent="0.3">
      <c r="A12297" s="2"/>
      <c r="B12297" s="4"/>
    </row>
    <row r="12298" spans="1:2" x14ac:dyDescent="0.3">
      <c r="A12298" s="2"/>
      <c r="B12298" s="4"/>
    </row>
    <row r="12299" spans="1:2" x14ac:dyDescent="0.3">
      <c r="A12299" s="2"/>
      <c r="B12299" s="4"/>
    </row>
    <row r="12300" spans="1:2" x14ac:dyDescent="0.3">
      <c r="A12300" s="2"/>
      <c r="B12300" s="4"/>
    </row>
    <row r="12301" spans="1:2" x14ac:dyDescent="0.3">
      <c r="A12301" s="2"/>
      <c r="B12301" s="4"/>
    </row>
    <row r="12302" spans="1:2" x14ac:dyDescent="0.3">
      <c r="A12302" s="2"/>
      <c r="B12302" s="4"/>
    </row>
    <row r="12303" spans="1:2" x14ac:dyDescent="0.3">
      <c r="A12303" s="2"/>
      <c r="B12303" s="4"/>
    </row>
    <row r="12304" spans="1:2" x14ac:dyDescent="0.3">
      <c r="A12304" s="2"/>
      <c r="B12304" s="4"/>
    </row>
    <row r="12305" spans="1:2" x14ac:dyDescent="0.3">
      <c r="A12305" s="2"/>
      <c r="B12305" s="4"/>
    </row>
    <row r="12306" spans="1:2" x14ac:dyDescent="0.3">
      <c r="A12306" s="2"/>
      <c r="B12306" s="4"/>
    </row>
    <row r="12307" spans="1:2" x14ac:dyDescent="0.3">
      <c r="A12307" s="2"/>
      <c r="B12307" s="4"/>
    </row>
    <row r="12308" spans="1:2" x14ac:dyDescent="0.3">
      <c r="A12308" s="2"/>
      <c r="B12308" s="4"/>
    </row>
    <row r="12309" spans="1:2" x14ac:dyDescent="0.3">
      <c r="A12309" s="2"/>
      <c r="B12309" s="4"/>
    </row>
    <row r="12310" spans="1:2" x14ac:dyDescent="0.3">
      <c r="A12310" s="2"/>
      <c r="B12310" s="4"/>
    </row>
    <row r="12311" spans="1:2" x14ac:dyDescent="0.3">
      <c r="A12311" s="2"/>
      <c r="B12311" s="4"/>
    </row>
    <row r="12312" spans="1:2" x14ac:dyDescent="0.3">
      <c r="A12312" s="2"/>
      <c r="B12312" s="4"/>
    </row>
    <row r="12313" spans="1:2" x14ac:dyDescent="0.3">
      <c r="A12313" s="2"/>
      <c r="B12313" s="4"/>
    </row>
    <row r="12314" spans="1:2" x14ac:dyDescent="0.3">
      <c r="A12314" s="2"/>
      <c r="B12314" s="4"/>
    </row>
    <row r="12315" spans="1:2" x14ac:dyDescent="0.3">
      <c r="A12315" s="2"/>
      <c r="B12315" s="4"/>
    </row>
    <row r="12316" spans="1:2" x14ac:dyDescent="0.3">
      <c r="A12316" s="2"/>
      <c r="B12316" s="4"/>
    </row>
    <row r="12317" spans="1:2" x14ac:dyDescent="0.3">
      <c r="A12317" s="2"/>
      <c r="B12317" s="4"/>
    </row>
    <row r="12318" spans="1:2" x14ac:dyDescent="0.3">
      <c r="A12318" s="2"/>
      <c r="B12318" s="4"/>
    </row>
    <row r="12319" spans="1:2" x14ac:dyDescent="0.3">
      <c r="A12319" s="2"/>
      <c r="B12319" s="4"/>
    </row>
    <row r="12320" spans="1:2" x14ac:dyDescent="0.3">
      <c r="A12320" s="2"/>
      <c r="B12320" s="4"/>
    </row>
    <row r="12321" spans="1:2" x14ac:dyDescent="0.3">
      <c r="A12321" s="2"/>
      <c r="B12321" s="4"/>
    </row>
    <row r="12322" spans="1:2" x14ac:dyDescent="0.3">
      <c r="A12322" s="2"/>
      <c r="B12322" s="4"/>
    </row>
    <row r="12323" spans="1:2" x14ac:dyDescent="0.3">
      <c r="A12323" s="2"/>
      <c r="B12323" s="4"/>
    </row>
    <row r="12324" spans="1:2" x14ac:dyDescent="0.3">
      <c r="A12324" s="2"/>
      <c r="B12324" s="4"/>
    </row>
    <row r="12325" spans="1:2" x14ac:dyDescent="0.3">
      <c r="A12325" s="2"/>
      <c r="B12325" s="4"/>
    </row>
    <row r="12326" spans="1:2" x14ac:dyDescent="0.3">
      <c r="A12326" s="2"/>
      <c r="B12326" s="4"/>
    </row>
    <row r="12327" spans="1:2" x14ac:dyDescent="0.3">
      <c r="A12327" s="2"/>
      <c r="B12327" s="4"/>
    </row>
    <row r="12328" spans="1:2" x14ac:dyDescent="0.3">
      <c r="A12328" s="2"/>
      <c r="B12328" s="4"/>
    </row>
    <row r="12329" spans="1:2" x14ac:dyDescent="0.3">
      <c r="A12329" s="2"/>
      <c r="B12329" s="4"/>
    </row>
    <row r="12330" spans="1:2" x14ac:dyDescent="0.3">
      <c r="A12330" s="2"/>
      <c r="B12330" s="4"/>
    </row>
    <row r="12331" spans="1:2" x14ac:dyDescent="0.3">
      <c r="A12331" s="2"/>
      <c r="B12331" s="4"/>
    </row>
    <row r="12332" spans="1:2" x14ac:dyDescent="0.3">
      <c r="A12332" s="2"/>
      <c r="B12332" s="4"/>
    </row>
    <row r="12333" spans="1:2" x14ac:dyDescent="0.3">
      <c r="A12333" s="2"/>
      <c r="B12333" s="4"/>
    </row>
    <row r="12334" spans="1:2" x14ac:dyDescent="0.3">
      <c r="A12334" s="2"/>
      <c r="B12334" s="4"/>
    </row>
    <row r="12335" spans="1:2" x14ac:dyDescent="0.3">
      <c r="A12335" s="2"/>
      <c r="B12335" s="4"/>
    </row>
    <row r="12336" spans="1:2" x14ac:dyDescent="0.3">
      <c r="A12336" s="2"/>
      <c r="B12336" s="4"/>
    </row>
    <row r="12337" spans="1:2" x14ac:dyDescent="0.3">
      <c r="A12337" s="2"/>
      <c r="B12337" s="4"/>
    </row>
    <row r="12338" spans="1:2" x14ac:dyDescent="0.3">
      <c r="A12338" s="2"/>
      <c r="B12338" s="4"/>
    </row>
    <row r="12339" spans="1:2" x14ac:dyDescent="0.3">
      <c r="A12339" s="2"/>
      <c r="B12339" s="4"/>
    </row>
    <row r="12340" spans="1:2" x14ac:dyDescent="0.3">
      <c r="A12340" s="2"/>
      <c r="B12340" s="4"/>
    </row>
    <row r="12341" spans="1:2" x14ac:dyDescent="0.3">
      <c r="A12341" s="2"/>
      <c r="B12341" s="4"/>
    </row>
    <row r="12342" spans="1:2" x14ac:dyDescent="0.3">
      <c r="A12342" s="2"/>
      <c r="B12342" s="4"/>
    </row>
    <row r="12343" spans="1:2" x14ac:dyDescent="0.3">
      <c r="A12343" s="2"/>
      <c r="B12343" s="4"/>
    </row>
    <row r="12344" spans="1:2" x14ac:dyDescent="0.3">
      <c r="A12344" s="2"/>
      <c r="B12344" s="4"/>
    </row>
    <row r="12345" spans="1:2" x14ac:dyDescent="0.3">
      <c r="A12345" s="2"/>
      <c r="B12345" s="4"/>
    </row>
    <row r="12346" spans="1:2" x14ac:dyDescent="0.3">
      <c r="A12346" s="2"/>
      <c r="B12346" s="4"/>
    </row>
    <row r="12347" spans="1:2" x14ac:dyDescent="0.3">
      <c r="A12347" s="2"/>
      <c r="B12347" s="4"/>
    </row>
    <row r="12348" spans="1:2" x14ac:dyDescent="0.3">
      <c r="A12348" s="2"/>
      <c r="B12348" s="4"/>
    </row>
    <row r="12349" spans="1:2" x14ac:dyDescent="0.3">
      <c r="A12349" s="2"/>
      <c r="B12349" s="4"/>
    </row>
    <row r="12350" spans="1:2" x14ac:dyDescent="0.3">
      <c r="A12350" s="2"/>
      <c r="B12350" s="4"/>
    </row>
    <row r="12351" spans="1:2" x14ac:dyDescent="0.3">
      <c r="A12351" s="2"/>
      <c r="B12351" s="4"/>
    </row>
    <row r="12352" spans="1:2" x14ac:dyDescent="0.3">
      <c r="A12352" s="2"/>
      <c r="B12352" s="4"/>
    </row>
    <row r="12353" spans="1:2" x14ac:dyDescent="0.3">
      <c r="A12353" s="2"/>
      <c r="B12353" s="4"/>
    </row>
    <row r="12354" spans="1:2" x14ac:dyDescent="0.3">
      <c r="A12354" s="2"/>
      <c r="B12354" s="4"/>
    </row>
    <row r="12355" spans="1:2" x14ac:dyDescent="0.3">
      <c r="A12355" s="2"/>
      <c r="B12355" s="4"/>
    </row>
    <row r="12356" spans="1:2" x14ac:dyDescent="0.3">
      <c r="A12356" s="2"/>
      <c r="B12356" s="4"/>
    </row>
    <row r="12357" spans="1:2" x14ac:dyDescent="0.3">
      <c r="A12357" s="2"/>
      <c r="B12357" s="4"/>
    </row>
    <row r="12358" spans="1:2" x14ac:dyDescent="0.3">
      <c r="A12358" s="2"/>
      <c r="B12358" s="4"/>
    </row>
    <row r="12359" spans="1:2" x14ac:dyDescent="0.3">
      <c r="A12359" s="2"/>
      <c r="B12359" s="4"/>
    </row>
    <row r="12360" spans="1:2" x14ac:dyDescent="0.3">
      <c r="A12360" s="2"/>
      <c r="B12360" s="4"/>
    </row>
    <row r="12361" spans="1:2" x14ac:dyDescent="0.3">
      <c r="A12361" s="2"/>
      <c r="B12361" s="4"/>
    </row>
    <row r="12362" spans="1:2" x14ac:dyDescent="0.3">
      <c r="A12362" s="2"/>
      <c r="B12362" s="4"/>
    </row>
    <row r="12363" spans="1:2" x14ac:dyDescent="0.3">
      <c r="A12363" s="2"/>
      <c r="B12363" s="4"/>
    </row>
    <row r="12364" spans="1:2" x14ac:dyDescent="0.3">
      <c r="A12364" s="2"/>
      <c r="B12364" s="4"/>
    </row>
    <row r="12365" spans="1:2" x14ac:dyDescent="0.3">
      <c r="A12365" s="2"/>
      <c r="B12365" s="4"/>
    </row>
    <row r="12366" spans="1:2" x14ac:dyDescent="0.3">
      <c r="A12366" s="2"/>
      <c r="B12366" s="4"/>
    </row>
    <row r="12367" spans="1:2" x14ac:dyDescent="0.3">
      <c r="A12367" s="2"/>
      <c r="B12367" s="4"/>
    </row>
    <row r="12368" spans="1:2" x14ac:dyDescent="0.3">
      <c r="A12368" s="2"/>
      <c r="B12368" s="4"/>
    </row>
    <row r="12369" spans="1:2" x14ac:dyDescent="0.3">
      <c r="A12369" s="2"/>
      <c r="B12369" s="4"/>
    </row>
    <row r="12370" spans="1:2" x14ac:dyDescent="0.3">
      <c r="A12370" s="2"/>
      <c r="B12370" s="4"/>
    </row>
    <row r="12371" spans="1:2" x14ac:dyDescent="0.3">
      <c r="A12371" s="2"/>
      <c r="B12371" s="4"/>
    </row>
    <row r="12372" spans="1:2" x14ac:dyDescent="0.3">
      <c r="A12372" s="2"/>
      <c r="B12372" s="4"/>
    </row>
    <row r="12373" spans="1:2" x14ac:dyDescent="0.3">
      <c r="A12373" s="2"/>
      <c r="B12373" s="4"/>
    </row>
    <row r="12374" spans="1:2" x14ac:dyDescent="0.3">
      <c r="A12374" s="2"/>
      <c r="B12374" s="4"/>
    </row>
    <row r="12375" spans="1:2" x14ac:dyDescent="0.3">
      <c r="A12375" s="2"/>
      <c r="B12375" s="4"/>
    </row>
    <row r="12376" spans="1:2" x14ac:dyDescent="0.3">
      <c r="A12376" s="2"/>
      <c r="B12376" s="4"/>
    </row>
    <row r="12377" spans="1:2" x14ac:dyDescent="0.3">
      <c r="A12377" s="2"/>
      <c r="B12377" s="4"/>
    </row>
    <row r="12378" spans="1:2" x14ac:dyDescent="0.3">
      <c r="A12378" s="2"/>
      <c r="B12378" s="4"/>
    </row>
    <row r="12379" spans="1:2" x14ac:dyDescent="0.3">
      <c r="A12379" s="2"/>
      <c r="B12379" s="4"/>
    </row>
    <row r="12380" spans="1:2" x14ac:dyDescent="0.3">
      <c r="A12380" s="2"/>
      <c r="B12380" s="4"/>
    </row>
    <row r="12381" spans="1:2" x14ac:dyDescent="0.3">
      <c r="A12381" s="2"/>
      <c r="B12381" s="4"/>
    </row>
    <row r="12382" spans="1:2" x14ac:dyDescent="0.3">
      <c r="A12382" s="2"/>
      <c r="B12382" s="4"/>
    </row>
    <row r="12383" spans="1:2" x14ac:dyDescent="0.3">
      <c r="A12383" s="2"/>
      <c r="B12383" s="4"/>
    </row>
    <row r="12384" spans="1:2" x14ac:dyDescent="0.3">
      <c r="A12384" s="2"/>
      <c r="B12384" s="4"/>
    </row>
    <row r="12385" spans="1:2" x14ac:dyDescent="0.3">
      <c r="A12385" s="2"/>
      <c r="B12385" s="4"/>
    </row>
    <row r="12386" spans="1:2" x14ac:dyDescent="0.3">
      <c r="A12386" s="2"/>
      <c r="B12386" s="4"/>
    </row>
    <row r="12387" spans="1:2" x14ac:dyDescent="0.3">
      <c r="A12387" s="2"/>
      <c r="B12387" s="4"/>
    </row>
    <row r="12388" spans="1:2" x14ac:dyDescent="0.3">
      <c r="A12388" s="2"/>
      <c r="B12388" s="4"/>
    </row>
    <row r="12389" spans="1:2" x14ac:dyDescent="0.3">
      <c r="A12389" s="2"/>
      <c r="B12389" s="4"/>
    </row>
    <row r="12390" spans="1:2" x14ac:dyDescent="0.3">
      <c r="A12390" s="2"/>
      <c r="B12390" s="4"/>
    </row>
    <row r="12391" spans="1:2" x14ac:dyDescent="0.3">
      <c r="A12391" s="2"/>
      <c r="B12391" s="4"/>
    </row>
    <row r="12392" spans="1:2" x14ac:dyDescent="0.3">
      <c r="A12392" s="2"/>
      <c r="B12392" s="4"/>
    </row>
    <row r="12393" spans="1:2" x14ac:dyDescent="0.3">
      <c r="A12393" s="2"/>
      <c r="B12393" s="4"/>
    </row>
    <row r="12394" spans="1:2" x14ac:dyDescent="0.3">
      <c r="A12394" s="2"/>
      <c r="B12394" s="4"/>
    </row>
    <row r="12395" spans="1:2" x14ac:dyDescent="0.3">
      <c r="A12395" s="2"/>
      <c r="B12395" s="4"/>
    </row>
    <row r="12396" spans="1:2" x14ac:dyDescent="0.3">
      <c r="A12396" s="2"/>
      <c r="B12396" s="4"/>
    </row>
    <row r="12397" spans="1:2" x14ac:dyDescent="0.3">
      <c r="A12397" s="2"/>
      <c r="B12397" s="4"/>
    </row>
    <row r="12398" spans="1:2" x14ac:dyDescent="0.3">
      <c r="A12398" s="2"/>
      <c r="B12398" s="4"/>
    </row>
    <row r="12399" spans="1:2" x14ac:dyDescent="0.3">
      <c r="A12399" s="2"/>
      <c r="B12399" s="4"/>
    </row>
    <row r="12400" spans="1:2" x14ac:dyDescent="0.3">
      <c r="A12400" s="2"/>
      <c r="B12400" s="4"/>
    </row>
    <row r="12401" spans="1:2" x14ac:dyDescent="0.3">
      <c r="A12401" s="2"/>
      <c r="B12401" s="4"/>
    </row>
    <row r="12402" spans="1:2" x14ac:dyDescent="0.3">
      <c r="A12402" s="2"/>
      <c r="B12402" s="4"/>
    </row>
    <row r="12403" spans="1:2" x14ac:dyDescent="0.3">
      <c r="A12403" s="2"/>
      <c r="B12403" s="4"/>
    </row>
    <row r="12404" spans="1:2" x14ac:dyDescent="0.3">
      <c r="A12404" s="2"/>
      <c r="B12404" s="4"/>
    </row>
    <row r="12405" spans="1:2" x14ac:dyDescent="0.3">
      <c r="A12405" s="2"/>
      <c r="B12405" s="4"/>
    </row>
    <row r="12406" spans="1:2" x14ac:dyDescent="0.3">
      <c r="A12406" s="2"/>
      <c r="B12406" s="4"/>
    </row>
    <row r="12407" spans="1:2" x14ac:dyDescent="0.3">
      <c r="A12407" s="2"/>
      <c r="B12407" s="4"/>
    </row>
    <row r="12408" spans="1:2" x14ac:dyDescent="0.3">
      <c r="A12408" s="2"/>
      <c r="B12408" s="4"/>
    </row>
    <row r="12409" spans="1:2" x14ac:dyDescent="0.3">
      <c r="A12409" s="2"/>
      <c r="B12409" s="4"/>
    </row>
    <row r="12410" spans="1:2" x14ac:dyDescent="0.3">
      <c r="A12410" s="2"/>
      <c r="B12410" s="4"/>
    </row>
    <row r="12411" spans="1:2" x14ac:dyDescent="0.3">
      <c r="A12411" s="2"/>
      <c r="B12411" s="4"/>
    </row>
    <row r="12412" spans="1:2" x14ac:dyDescent="0.3">
      <c r="A12412" s="2"/>
      <c r="B12412" s="4"/>
    </row>
    <row r="12413" spans="1:2" x14ac:dyDescent="0.3">
      <c r="A12413" s="2"/>
      <c r="B12413" s="4"/>
    </row>
    <row r="12414" spans="1:2" x14ac:dyDescent="0.3">
      <c r="A12414" s="2"/>
      <c r="B12414" s="4"/>
    </row>
    <row r="12415" spans="1:2" x14ac:dyDescent="0.3">
      <c r="A12415" s="2"/>
      <c r="B12415" s="4"/>
    </row>
    <row r="12416" spans="1:2" x14ac:dyDescent="0.3">
      <c r="A12416" s="2"/>
      <c r="B12416" s="4"/>
    </row>
    <row r="12417" spans="1:2" x14ac:dyDescent="0.3">
      <c r="A12417" s="2"/>
      <c r="B12417" s="4"/>
    </row>
    <row r="12418" spans="1:2" x14ac:dyDescent="0.3">
      <c r="A12418" s="2"/>
      <c r="B12418" s="4"/>
    </row>
    <row r="12419" spans="1:2" x14ac:dyDescent="0.3">
      <c r="A12419" s="2"/>
      <c r="B12419" s="4"/>
    </row>
    <row r="12420" spans="1:2" x14ac:dyDescent="0.3">
      <c r="A12420" s="2"/>
      <c r="B12420" s="4"/>
    </row>
    <row r="12421" spans="1:2" x14ac:dyDescent="0.3">
      <c r="A12421" s="2"/>
      <c r="B12421" s="4"/>
    </row>
    <row r="12422" spans="1:2" x14ac:dyDescent="0.3">
      <c r="A12422" s="2"/>
      <c r="B12422" s="4"/>
    </row>
    <row r="12423" spans="1:2" x14ac:dyDescent="0.3">
      <c r="A12423" s="2"/>
      <c r="B12423" s="4"/>
    </row>
    <row r="12424" spans="1:2" x14ac:dyDescent="0.3">
      <c r="A12424" s="2"/>
      <c r="B12424" s="4"/>
    </row>
    <row r="12425" spans="1:2" x14ac:dyDescent="0.3">
      <c r="A12425" s="2"/>
      <c r="B12425" s="4"/>
    </row>
    <row r="12426" spans="1:2" x14ac:dyDescent="0.3">
      <c r="A12426" s="2"/>
      <c r="B12426" s="4"/>
    </row>
    <row r="12427" spans="1:2" x14ac:dyDescent="0.3">
      <c r="A12427" s="2"/>
      <c r="B12427" s="4"/>
    </row>
    <row r="12428" spans="1:2" x14ac:dyDescent="0.3">
      <c r="A12428" s="2"/>
      <c r="B12428" s="4"/>
    </row>
    <row r="12429" spans="1:2" x14ac:dyDescent="0.3">
      <c r="A12429" s="2"/>
      <c r="B12429" s="4"/>
    </row>
    <row r="12430" spans="1:2" x14ac:dyDescent="0.3">
      <c r="A12430" s="2"/>
      <c r="B12430" s="4"/>
    </row>
    <row r="12431" spans="1:2" x14ac:dyDescent="0.3">
      <c r="A12431" s="2"/>
      <c r="B12431" s="4"/>
    </row>
    <row r="12432" spans="1:2" x14ac:dyDescent="0.3">
      <c r="A12432" s="2"/>
      <c r="B12432" s="4"/>
    </row>
    <row r="12433" spans="1:2" x14ac:dyDescent="0.3">
      <c r="A12433" s="2"/>
      <c r="B12433" s="4"/>
    </row>
    <row r="12434" spans="1:2" x14ac:dyDescent="0.3">
      <c r="A12434" s="2"/>
      <c r="B12434" s="4"/>
    </row>
    <row r="12435" spans="1:2" x14ac:dyDescent="0.3">
      <c r="A12435" s="2"/>
      <c r="B12435" s="4"/>
    </row>
    <row r="12436" spans="1:2" x14ac:dyDescent="0.3">
      <c r="A12436" s="2"/>
      <c r="B12436" s="4"/>
    </row>
    <row r="12437" spans="1:2" x14ac:dyDescent="0.3">
      <c r="A12437" s="2"/>
      <c r="B12437" s="4"/>
    </row>
    <row r="12438" spans="1:2" x14ac:dyDescent="0.3">
      <c r="A12438" s="2"/>
      <c r="B12438" s="4"/>
    </row>
    <row r="12439" spans="1:2" x14ac:dyDescent="0.3">
      <c r="A12439" s="2"/>
      <c r="B12439" s="4"/>
    </row>
    <row r="12440" spans="1:2" x14ac:dyDescent="0.3">
      <c r="A12440" s="2"/>
      <c r="B12440" s="4"/>
    </row>
    <row r="12441" spans="1:2" x14ac:dyDescent="0.3">
      <c r="A12441" s="2"/>
      <c r="B12441" s="4"/>
    </row>
    <row r="12442" spans="1:2" x14ac:dyDescent="0.3">
      <c r="A12442" s="2"/>
      <c r="B12442" s="4"/>
    </row>
    <row r="12443" spans="1:2" x14ac:dyDescent="0.3">
      <c r="A12443" s="2"/>
      <c r="B12443" s="4"/>
    </row>
    <row r="12444" spans="1:2" x14ac:dyDescent="0.3">
      <c r="A12444" s="2"/>
      <c r="B12444" s="4"/>
    </row>
    <row r="12445" spans="1:2" x14ac:dyDescent="0.3">
      <c r="A12445" s="2"/>
      <c r="B12445" s="4"/>
    </row>
    <row r="12446" spans="1:2" x14ac:dyDescent="0.3">
      <c r="A12446" s="2"/>
      <c r="B12446" s="4"/>
    </row>
    <row r="12447" spans="1:2" x14ac:dyDescent="0.3">
      <c r="A12447" s="2"/>
      <c r="B12447" s="4"/>
    </row>
    <row r="12448" spans="1:2" x14ac:dyDescent="0.3">
      <c r="A12448" s="2"/>
      <c r="B12448" s="4"/>
    </row>
    <row r="12449" spans="1:2" x14ac:dyDescent="0.3">
      <c r="A12449" s="2"/>
      <c r="B12449" s="4"/>
    </row>
    <row r="12450" spans="1:2" x14ac:dyDescent="0.3">
      <c r="A12450" s="2"/>
      <c r="B12450" s="4"/>
    </row>
    <row r="12451" spans="1:2" x14ac:dyDescent="0.3">
      <c r="A12451" s="2"/>
      <c r="B12451" s="4"/>
    </row>
    <row r="12452" spans="1:2" x14ac:dyDescent="0.3">
      <c r="A12452" s="2"/>
      <c r="B12452" s="4"/>
    </row>
    <row r="12453" spans="1:2" x14ac:dyDescent="0.3">
      <c r="A12453" s="2"/>
      <c r="B12453" s="4"/>
    </row>
    <row r="12454" spans="1:2" x14ac:dyDescent="0.3">
      <c r="A12454" s="2"/>
      <c r="B12454" s="4"/>
    </row>
    <row r="12455" spans="1:2" x14ac:dyDescent="0.3">
      <c r="A12455" s="2"/>
      <c r="B12455" s="4"/>
    </row>
    <row r="12456" spans="1:2" x14ac:dyDescent="0.3">
      <c r="A12456" s="2"/>
      <c r="B12456" s="4"/>
    </row>
    <row r="12457" spans="1:2" x14ac:dyDescent="0.3">
      <c r="A12457" s="2"/>
      <c r="B12457" s="4"/>
    </row>
    <row r="12458" spans="1:2" x14ac:dyDescent="0.3">
      <c r="A12458" s="2"/>
      <c r="B12458" s="4"/>
    </row>
    <row r="12459" spans="1:2" x14ac:dyDescent="0.3">
      <c r="A12459" s="2"/>
      <c r="B12459" s="4"/>
    </row>
    <row r="12460" spans="1:2" x14ac:dyDescent="0.3">
      <c r="A12460" s="2"/>
      <c r="B12460" s="4"/>
    </row>
    <row r="12461" spans="1:2" x14ac:dyDescent="0.3">
      <c r="A12461" s="2"/>
      <c r="B12461" s="4"/>
    </row>
    <row r="12462" spans="1:2" x14ac:dyDescent="0.3">
      <c r="A12462" s="2"/>
      <c r="B12462" s="4"/>
    </row>
    <row r="12463" spans="1:2" x14ac:dyDescent="0.3">
      <c r="A12463" s="2"/>
      <c r="B12463" s="4"/>
    </row>
    <row r="12464" spans="1:2" x14ac:dyDescent="0.3">
      <c r="A12464" s="2"/>
      <c r="B12464" s="4"/>
    </row>
    <row r="12465" spans="1:2" x14ac:dyDescent="0.3">
      <c r="A12465" s="2"/>
      <c r="B12465" s="4"/>
    </row>
    <row r="12466" spans="1:2" x14ac:dyDescent="0.3">
      <c r="A12466" s="2"/>
      <c r="B12466" s="4"/>
    </row>
    <row r="12467" spans="1:2" x14ac:dyDescent="0.3">
      <c r="A12467" s="2"/>
      <c r="B12467" s="4"/>
    </row>
    <row r="12468" spans="1:2" x14ac:dyDescent="0.3">
      <c r="A12468" s="2"/>
      <c r="B12468" s="4"/>
    </row>
    <row r="12469" spans="1:2" x14ac:dyDescent="0.3">
      <c r="A12469" s="2"/>
      <c r="B12469" s="4"/>
    </row>
    <row r="12470" spans="1:2" x14ac:dyDescent="0.3">
      <c r="A12470" s="2"/>
      <c r="B12470" s="4"/>
    </row>
    <row r="12471" spans="1:2" x14ac:dyDescent="0.3">
      <c r="A12471" s="2"/>
      <c r="B12471" s="4"/>
    </row>
    <row r="12472" spans="1:2" x14ac:dyDescent="0.3">
      <c r="A12472" s="2"/>
      <c r="B12472" s="4"/>
    </row>
    <row r="12473" spans="1:2" x14ac:dyDescent="0.3">
      <c r="A12473" s="2"/>
      <c r="B12473" s="4"/>
    </row>
    <row r="12474" spans="1:2" x14ac:dyDescent="0.3">
      <c r="A12474" s="2"/>
      <c r="B12474" s="4"/>
    </row>
    <row r="12475" spans="1:2" x14ac:dyDescent="0.3">
      <c r="A12475" s="2"/>
      <c r="B12475" s="4"/>
    </row>
    <row r="12476" spans="1:2" x14ac:dyDescent="0.3">
      <c r="A12476" s="2"/>
      <c r="B12476" s="4"/>
    </row>
    <row r="12477" spans="1:2" x14ac:dyDescent="0.3">
      <c r="A12477" s="2"/>
      <c r="B12477" s="4"/>
    </row>
    <row r="12478" spans="1:2" x14ac:dyDescent="0.3">
      <c r="A12478" s="2"/>
      <c r="B12478" s="4"/>
    </row>
    <row r="12479" spans="1:2" x14ac:dyDescent="0.3">
      <c r="A12479" s="2"/>
      <c r="B12479" s="4"/>
    </row>
    <row r="12480" spans="1:2" x14ac:dyDescent="0.3">
      <c r="A12480" s="2"/>
      <c r="B12480" s="4"/>
    </row>
    <row r="12481" spans="1:2" x14ac:dyDescent="0.3">
      <c r="A12481" s="2"/>
      <c r="B12481" s="4"/>
    </row>
    <row r="12482" spans="1:2" x14ac:dyDescent="0.3">
      <c r="A12482" s="2"/>
      <c r="B12482" s="4"/>
    </row>
    <row r="12483" spans="1:2" x14ac:dyDescent="0.3">
      <c r="A12483" s="2"/>
      <c r="B12483" s="4"/>
    </row>
    <row r="12484" spans="1:2" x14ac:dyDescent="0.3">
      <c r="A12484" s="2"/>
      <c r="B12484" s="4"/>
    </row>
    <row r="12485" spans="1:2" x14ac:dyDescent="0.3">
      <c r="A12485" s="2"/>
      <c r="B12485" s="4"/>
    </row>
    <row r="12486" spans="1:2" x14ac:dyDescent="0.3">
      <c r="A12486" s="2"/>
      <c r="B12486" s="4"/>
    </row>
    <row r="12487" spans="1:2" x14ac:dyDescent="0.3">
      <c r="A12487" s="2"/>
      <c r="B12487" s="4"/>
    </row>
    <row r="12488" spans="1:2" x14ac:dyDescent="0.3">
      <c r="A12488" s="2"/>
      <c r="B12488" s="4"/>
    </row>
    <row r="12489" spans="1:2" x14ac:dyDescent="0.3">
      <c r="A12489" s="2"/>
      <c r="B12489" s="4"/>
    </row>
    <row r="12490" spans="1:2" x14ac:dyDescent="0.3">
      <c r="A12490" s="2"/>
      <c r="B12490" s="4"/>
    </row>
    <row r="12491" spans="1:2" x14ac:dyDescent="0.3">
      <c r="A12491" s="2"/>
      <c r="B12491" s="4"/>
    </row>
    <row r="12492" spans="1:2" x14ac:dyDescent="0.3">
      <c r="A12492" s="2"/>
      <c r="B12492" s="4"/>
    </row>
    <row r="12493" spans="1:2" x14ac:dyDescent="0.3">
      <c r="A12493" s="2"/>
      <c r="B12493" s="4"/>
    </row>
    <row r="12494" spans="1:2" x14ac:dyDescent="0.3">
      <c r="A12494" s="2"/>
      <c r="B12494" s="4"/>
    </row>
    <row r="12495" spans="1:2" x14ac:dyDescent="0.3">
      <c r="A12495" s="2"/>
      <c r="B12495" s="4"/>
    </row>
    <row r="12496" spans="1:2" x14ac:dyDescent="0.3">
      <c r="A12496" s="2"/>
      <c r="B12496" s="4"/>
    </row>
    <row r="12497" spans="1:2" x14ac:dyDescent="0.3">
      <c r="A12497" s="2"/>
      <c r="B12497" s="4"/>
    </row>
    <row r="12498" spans="1:2" x14ac:dyDescent="0.3">
      <c r="A12498" s="2"/>
      <c r="B12498" s="4"/>
    </row>
    <row r="12499" spans="1:2" x14ac:dyDescent="0.3">
      <c r="A12499" s="2"/>
      <c r="B12499" s="4"/>
    </row>
    <row r="12500" spans="1:2" x14ac:dyDescent="0.3">
      <c r="A12500" s="2"/>
      <c r="B12500" s="4"/>
    </row>
    <row r="12501" spans="1:2" x14ac:dyDescent="0.3">
      <c r="A12501" s="2"/>
      <c r="B12501" s="4"/>
    </row>
    <row r="12502" spans="1:2" x14ac:dyDescent="0.3">
      <c r="A12502" s="2"/>
      <c r="B12502" s="4"/>
    </row>
    <row r="12503" spans="1:2" x14ac:dyDescent="0.3">
      <c r="A12503" s="2"/>
      <c r="B12503" s="4"/>
    </row>
    <row r="12504" spans="1:2" x14ac:dyDescent="0.3">
      <c r="A12504" s="2"/>
      <c r="B12504" s="4"/>
    </row>
    <row r="12505" spans="1:2" x14ac:dyDescent="0.3">
      <c r="A12505" s="2"/>
      <c r="B12505" s="4"/>
    </row>
    <row r="12506" spans="1:2" x14ac:dyDescent="0.3">
      <c r="A12506" s="2"/>
      <c r="B12506" s="4"/>
    </row>
    <row r="12507" spans="1:2" x14ac:dyDescent="0.3">
      <c r="A12507" s="2"/>
      <c r="B12507" s="4"/>
    </row>
    <row r="12508" spans="1:2" x14ac:dyDescent="0.3">
      <c r="A12508" s="2"/>
      <c r="B12508" s="4"/>
    </row>
    <row r="12509" spans="1:2" x14ac:dyDescent="0.3">
      <c r="A12509" s="2"/>
      <c r="B12509" s="4"/>
    </row>
    <row r="12510" spans="1:2" x14ac:dyDescent="0.3">
      <c r="A12510" s="2"/>
      <c r="B12510" s="4"/>
    </row>
    <row r="12511" spans="1:2" x14ac:dyDescent="0.3">
      <c r="A12511" s="2"/>
      <c r="B12511" s="4"/>
    </row>
    <row r="12512" spans="1:2" x14ac:dyDescent="0.3">
      <c r="A12512" s="2"/>
      <c r="B12512" s="4"/>
    </row>
    <row r="12513" spans="1:2" x14ac:dyDescent="0.3">
      <c r="A12513" s="2"/>
      <c r="B12513" s="4"/>
    </row>
    <row r="12514" spans="1:2" x14ac:dyDescent="0.3">
      <c r="A12514" s="2"/>
      <c r="B12514" s="4"/>
    </row>
    <row r="12515" spans="1:2" x14ac:dyDescent="0.3">
      <c r="A12515" s="2"/>
      <c r="B12515" s="4"/>
    </row>
    <row r="12516" spans="1:2" x14ac:dyDescent="0.3">
      <c r="A12516" s="2"/>
      <c r="B12516" s="4"/>
    </row>
    <row r="12517" spans="1:2" x14ac:dyDescent="0.3">
      <c r="A12517" s="2"/>
      <c r="B12517" s="4"/>
    </row>
    <row r="12518" spans="1:2" x14ac:dyDescent="0.3">
      <c r="A12518" s="2"/>
      <c r="B12518" s="4"/>
    </row>
    <row r="12519" spans="1:2" x14ac:dyDescent="0.3">
      <c r="A12519" s="2"/>
      <c r="B12519" s="4"/>
    </row>
    <row r="12520" spans="1:2" x14ac:dyDescent="0.3">
      <c r="A12520" s="2"/>
      <c r="B12520" s="4"/>
    </row>
    <row r="12521" spans="1:2" x14ac:dyDescent="0.3">
      <c r="A12521" s="2"/>
      <c r="B12521" s="4"/>
    </row>
    <row r="12522" spans="1:2" x14ac:dyDescent="0.3">
      <c r="A12522" s="2"/>
      <c r="B12522" s="4"/>
    </row>
    <row r="12523" spans="1:2" x14ac:dyDescent="0.3">
      <c r="A12523" s="2"/>
      <c r="B12523" s="4"/>
    </row>
    <row r="12524" spans="1:2" x14ac:dyDescent="0.3">
      <c r="A12524" s="2"/>
      <c r="B12524" s="4"/>
    </row>
    <row r="12525" spans="1:2" x14ac:dyDescent="0.3">
      <c r="A12525" s="2"/>
      <c r="B12525" s="4"/>
    </row>
    <row r="12526" spans="1:2" x14ac:dyDescent="0.3">
      <c r="A12526" s="2"/>
      <c r="B12526" s="4"/>
    </row>
    <row r="12527" spans="1:2" x14ac:dyDescent="0.3">
      <c r="A12527" s="2"/>
      <c r="B12527" s="4"/>
    </row>
    <row r="12528" spans="1:2" x14ac:dyDescent="0.3">
      <c r="A12528" s="2"/>
      <c r="B12528" s="4"/>
    </row>
    <row r="12529" spans="1:2" x14ac:dyDescent="0.3">
      <c r="A12529" s="2"/>
      <c r="B12529" s="4"/>
    </row>
    <row r="12530" spans="1:2" x14ac:dyDescent="0.3">
      <c r="A12530" s="2"/>
      <c r="B12530" s="4"/>
    </row>
    <row r="12531" spans="1:2" x14ac:dyDescent="0.3">
      <c r="A12531" s="2"/>
      <c r="B12531" s="4"/>
    </row>
    <row r="12532" spans="1:2" x14ac:dyDescent="0.3">
      <c r="A12532" s="2"/>
      <c r="B12532" s="4"/>
    </row>
    <row r="12533" spans="1:2" x14ac:dyDescent="0.3">
      <c r="A12533" s="2"/>
      <c r="B12533" s="4"/>
    </row>
    <row r="12534" spans="1:2" x14ac:dyDescent="0.3">
      <c r="A12534" s="2"/>
      <c r="B12534" s="4"/>
    </row>
    <row r="12535" spans="1:2" x14ac:dyDescent="0.3">
      <c r="A12535" s="2"/>
      <c r="B12535" s="4"/>
    </row>
    <row r="12536" spans="1:2" x14ac:dyDescent="0.3">
      <c r="A12536" s="2"/>
      <c r="B12536" s="4"/>
    </row>
    <row r="12537" spans="1:2" x14ac:dyDescent="0.3">
      <c r="A12537" s="2"/>
      <c r="B12537" s="4"/>
    </row>
    <row r="12538" spans="1:2" x14ac:dyDescent="0.3">
      <c r="A12538" s="2"/>
      <c r="B12538" s="4"/>
    </row>
    <row r="12539" spans="1:2" x14ac:dyDescent="0.3">
      <c r="A12539" s="2"/>
      <c r="B12539" s="4"/>
    </row>
    <row r="12540" spans="1:2" x14ac:dyDescent="0.3">
      <c r="A12540" s="2"/>
      <c r="B12540" s="4"/>
    </row>
    <row r="12541" spans="1:2" x14ac:dyDescent="0.3">
      <c r="A12541" s="2"/>
      <c r="B12541" s="4"/>
    </row>
    <row r="12542" spans="1:2" x14ac:dyDescent="0.3">
      <c r="A12542" s="2"/>
      <c r="B12542" s="4"/>
    </row>
    <row r="12543" spans="1:2" x14ac:dyDescent="0.3">
      <c r="A12543" s="2"/>
      <c r="B12543" s="4"/>
    </row>
    <row r="12544" spans="1:2" x14ac:dyDescent="0.3">
      <c r="A12544" s="2"/>
      <c r="B12544" s="4"/>
    </row>
    <row r="12545" spans="1:2" x14ac:dyDescent="0.3">
      <c r="A12545" s="2"/>
      <c r="B12545" s="4"/>
    </row>
    <row r="12546" spans="1:2" x14ac:dyDescent="0.3">
      <c r="A12546" s="2"/>
      <c r="B12546" s="4"/>
    </row>
    <row r="12547" spans="1:2" x14ac:dyDescent="0.3">
      <c r="A12547" s="2"/>
      <c r="B12547" s="4"/>
    </row>
    <row r="12548" spans="1:2" x14ac:dyDescent="0.3">
      <c r="A12548" s="2"/>
      <c r="B12548" s="4"/>
    </row>
    <row r="12549" spans="1:2" x14ac:dyDescent="0.3">
      <c r="A12549" s="2"/>
      <c r="B12549" s="4"/>
    </row>
    <row r="12550" spans="1:2" x14ac:dyDescent="0.3">
      <c r="A12550" s="2"/>
      <c r="B12550" s="4"/>
    </row>
    <row r="12551" spans="1:2" x14ac:dyDescent="0.3">
      <c r="A12551" s="2"/>
      <c r="B12551" s="4"/>
    </row>
    <row r="12552" spans="1:2" x14ac:dyDescent="0.3">
      <c r="A12552" s="2"/>
      <c r="B12552" s="4"/>
    </row>
    <row r="12553" spans="1:2" x14ac:dyDescent="0.3">
      <c r="A12553" s="2"/>
      <c r="B12553" s="4"/>
    </row>
    <row r="12554" spans="1:2" x14ac:dyDescent="0.3">
      <c r="A12554" s="2"/>
      <c r="B12554" s="4"/>
    </row>
    <row r="12555" spans="1:2" x14ac:dyDescent="0.3">
      <c r="A12555" s="2"/>
      <c r="B12555" s="4"/>
    </row>
    <row r="12556" spans="1:2" x14ac:dyDescent="0.3">
      <c r="A12556" s="2"/>
      <c r="B12556" s="4"/>
    </row>
    <row r="12557" spans="1:2" x14ac:dyDescent="0.3">
      <c r="A12557" s="2"/>
      <c r="B12557" s="4"/>
    </row>
    <row r="12558" spans="1:2" x14ac:dyDescent="0.3">
      <c r="A12558" s="2"/>
      <c r="B12558" s="4"/>
    </row>
    <row r="12559" spans="1:2" x14ac:dyDescent="0.3">
      <c r="A12559" s="2"/>
      <c r="B12559" s="4"/>
    </row>
    <row r="12560" spans="1:2" x14ac:dyDescent="0.3">
      <c r="A12560" s="2"/>
      <c r="B12560" s="4"/>
    </row>
    <row r="12561" spans="1:2" x14ac:dyDescent="0.3">
      <c r="A12561" s="2"/>
      <c r="B12561" s="4"/>
    </row>
    <row r="12562" spans="1:2" x14ac:dyDescent="0.3">
      <c r="A12562" s="2"/>
      <c r="B12562" s="4"/>
    </row>
    <row r="12563" spans="1:2" x14ac:dyDescent="0.3">
      <c r="A12563" s="2"/>
      <c r="B12563" s="4"/>
    </row>
    <row r="12564" spans="1:2" x14ac:dyDescent="0.3">
      <c r="A12564" s="2"/>
      <c r="B12564" s="4"/>
    </row>
    <row r="12565" spans="1:2" x14ac:dyDescent="0.3">
      <c r="A12565" s="2"/>
      <c r="B12565" s="4"/>
    </row>
    <row r="12566" spans="1:2" x14ac:dyDescent="0.3">
      <c r="A12566" s="2"/>
      <c r="B12566" s="4"/>
    </row>
    <row r="12567" spans="1:2" x14ac:dyDescent="0.3">
      <c r="A12567" s="2"/>
      <c r="B12567" s="4"/>
    </row>
    <row r="12568" spans="1:2" x14ac:dyDescent="0.3">
      <c r="A12568" s="2"/>
      <c r="B12568" s="4"/>
    </row>
    <row r="12569" spans="1:2" x14ac:dyDescent="0.3">
      <c r="A12569" s="2"/>
      <c r="B12569" s="4"/>
    </row>
    <row r="12570" spans="1:2" x14ac:dyDescent="0.3">
      <c r="A12570" s="2"/>
      <c r="B12570" s="4"/>
    </row>
    <row r="12571" spans="1:2" x14ac:dyDescent="0.3">
      <c r="A12571" s="2"/>
      <c r="B12571" s="4"/>
    </row>
    <row r="12572" spans="1:2" x14ac:dyDescent="0.3">
      <c r="A12572" s="2"/>
      <c r="B12572" s="4"/>
    </row>
    <row r="12573" spans="1:2" x14ac:dyDescent="0.3">
      <c r="A12573" s="2"/>
      <c r="B12573" s="4"/>
    </row>
    <row r="12574" spans="1:2" x14ac:dyDescent="0.3">
      <c r="A12574" s="2"/>
      <c r="B12574" s="4"/>
    </row>
    <row r="12575" spans="1:2" x14ac:dyDescent="0.3">
      <c r="A12575" s="2"/>
      <c r="B12575" s="4"/>
    </row>
    <row r="12576" spans="1:2" x14ac:dyDescent="0.3">
      <c r="A12576" s="2"/>
      <c r="B12576" s="4"/>
    </row>
    <row r="12577" spans="1:2" x14ac:dyDescent="0.3">
      <c r="A12577" s="2"/>
      <c r="B12577" s="4"/>
    </row>
    <row r="12578" spans="1:2" x14ac:dyDescent="0.3">
      <c r="A12578" s="2"/>
      <c r="B12578" s="4"/>
    </row>
    <row r="12579" spans="1:2" x14ac:dyDescent="0.3">
      <c r="A12579" s="2"/>
      <c r="B12579" s="4"/>
    </row>
    <row r="12580" spans="1:2" x14ac:dyDescent="0.3">
      <c r="A12580" s="2"/>
      <c r="B12580" s="4"/>
    </row>
    <row r="12581" spans="1:2" x14ac:dyDescent="0.3">
      <c r="A12581" s="2"/>
      <c r="B12581" s="4"/>
    </row>
    <row r="12582" spans="1:2" x14ac:dyDescent="0.3">
      <c r="A12582" s="2"/>
      <c r="B12582" s="4"/>
    </row>
    <row r="12583" spans="1:2" x14ac:dyDescent="0.3">
      <c r="A12583" s="2"/>
      <c r="B12583" s="4"/>
    </row>
    <row r="12584" spans="1:2" x14ac:dyDescent="0.3">
      <c r="A12584" s="2"/>
      <c r="B12584" s="4"/>
    </row>
    <row r="12585" spans="1:2" x14ac:dyDescent="0.3">
      <c r="A12585" s="2"/>
      <c r="B12585" s="4"/>
    </row>
    <row r="12586" spans="1:2" x14ac:dyDescent="0.3">
      <c r="A12586" s="2"/>
      <c r="B12586" s="4"/>
    </row>
    <row r="12587" spans="1:2" x14ac:dyDescent="0.3">
      <c r="A12587" s="2"/>
      <c r="B12587" s="4"/>
    </row>
    <row r="12588" spans="1:2" x14ac:dyDescent="0.3">
      <c r="A12588" s="2"/>
      <c r="B12588" s="4"/>
    </row>
    <row r="12589" spans="1:2" x14ac:dyDescent="0.3">
      <c r="A12589" s="2"/>
      <c r="B12589" s="4"/>
    </row>
    <row r="12590" spans="1:2" x14ac:dyDescent="0.3">
      <c r="A12590" s="2"/>
      <c r="B12590" s="4"/>
    </row>
    <row r="12591" spans="1:2" x14ac:dyDescent="0.3">
      <c r="A12591" s="2"/>
      <c r="B12591" s="4"/>
    </row>
    <row r="12592" spans="1:2" x14ac:dyDescent="0.3">
      <c r="A12592" s="2"/>
      <c r="B12592" s="4"/>
    </row>
    <row r="12593" spans="1:2" x14ac:dyDescent="0.3">
      <c r="A12593" s="2"/>
      <c r="B12593" s="4"/>
    </row>
    <row r="12594" spans="1:2" x14ac:dyDescent="0.3">
      <c r="A12594" s="2"/>
      <c r="B12594" s="4"/>
    </row>
    <row r="12595" spans="1:2" x14ac:dyDescent="0.3">
      <c r="A12595" s="2"/>
      <c r="B12595" s="4"/>
    </row>
    <row r="12596" spans="1:2" x14ac:dyDescent="0.3">
      <c r="A12596" s="2"/>
      <c r="B12596" s="4"/>
    </row>
    <row r="12597" spans="1:2" x14ac:dyDescent="0.3">
      <c r="A12597" s="2"/>
      <c r="B12597" s="4"/>
    </row>
    <row r="12598" spans="1:2" x14ac:dyDescent="0.3">
      <c r="A12598" s="2"/>
      <c r="B12598" s="4"/>
    </row>
    <row r="12599" spans="1:2" x14ac:dyDescent="0.3">
      <c r="A12599" s="2"/>
      <c r="B12599" s="4"/>
    </row>
    <row r="12600" spans="1:2" x14ac:dyDescent="0.3">
      <c r="A12600" s="2"/>
      <c r="B12600" s="4"/>
    </row>
    <row r="12601" spans="1:2" x14ac:dyDescent="0.3">
      <c r="A12601" s="2"/>
      <c r="B12601" s="4"/>
    </row>
    <row r="12602" spans="1:2" x14ac:dyDescent="0.3">
      <c r="A12602" s="2"/>
      <c r="B12602" s="4"/>
    </row>
    <row r="12603" spans="1:2" x14ac:dyDescent="0.3">
      <c r="A12603" s="2"/>
      <c r="B12603" s="4"/>
    </row>
    <row r="12604" spans="1:2" x14ac:dyDescent="0.3">
      <c r="A12604" s="2"/>
      <c r="B12604" s="4"/>
    </row>
    <row r="12605" spans="1:2" x14ac:dyDescent="0.3">
      <c r="A12605" s="2"/>
      <c r="B12605" s="4"/>
    </row>
    <row r="12606" spans="1:2" x14ac:dyDescent="0.3">
      <c r="A12606" s="2"/>
      <c r="B12606" s="4"/>
    </row>
    <row r="12607" spans="1:2" x14ac:dyDescent="0.3">
      <c r="A12607" s="2"/>
      <c r="B12607" s="4"/>
    </row>
    <row r="12608" spans="1:2" x14ac:dyDescent="0.3">
      <c r="A12608" s="2"/>
      <c r="B12608" s="4"/>
    </row>
    <row r="12609" spans="1:2" x14ac:dyDescent="0.3">
      <c r="A12609" s="2"/>
      <c r="B12609" s="4"/>
    </row>
    <row r="12610" spans="1:2" x14ac:dyDescent="0.3">
      <c r="A12610" s="2"/>
      <c r="B12610" s="4"/>
    </row>
    <row r="12611" spans="1:2" x14ac:dyDescent="0.3">
      <c r="A12611" s="2"/>
      <c r="B12611" s="4"/>
    </row>
    <row r="12612" spans="1:2" x14ac:dyDescent="0.3">
      <c r="A12612" s="2"/>
      <c r="B12612" s="4"/>
    </row>
    <row r="12613" spans="1:2" x14ac:dyDescent="0.3">
      <c r="A12613" s="2"/>
      <c r="B12613" s="4"/>
    </row>
    <row r="12614" spans="1:2" x14ac:dyDescent="0.3">
      <c r="A12614" s="2"/>
      <c r="B12614" s="4"/>
    </row>
    <row r="12615" spans="1:2" x14ac:dyDescent="0.3">
      <c r="A12615" s="2"/>
      <c r="B12615" s="4"/>
    </row>
    <row r="12616" spans="1:2" x14ac:dyDescent="0.3">
      <c r="A12616" s="2"/>
      <c r="B12616" s="4"/>
    </row>
    <row r="12617" spans="1:2" x14ac:dyDescent="0.3">
      <c r="A12617" s="2"/>
      <c r="B12617" s="4"/>
    </row>
    <row r="12618" spans="1:2" x14ac:dyDescent="0.3">
      <c r="A12618" s="2"/>
      <c r="B12618" s="4"/>
    </row>
    <row r="12619" spans="1:2" x14ac:dyDescent="0.3">
      <c r="A12619" s="2"/>
      <c r="B12619" s="4"/>
    </row>
    <row r="12620" spans="1:2" x14ac:dyDescent="0.3">
      <c r="A12620" s="2"/>
      <c r="B12620" s="4"/>
    </row>
    <row r="12621" spans="1:2" x14ac:dyDescent="0.3">
      <c r="A12621" s="2"/>
      <c r="B12621" s="4"/>
    </row>
    <row r="12622" spans="1:2" x14ac:dyDescent="0.3">
      <c r="A12622" s="2"/>
      <c r="B12622" s="4"/>
    </row>
    <row r="12623" spans="1:2" x14ac:dyDescent="0.3">
      <c r="A12623" s="2"/>
      <c r="B12623" s="4"/>
    </row>
    <row r="12624" spans="1:2" x14ac:dyDescent="0.3">
      <c r="A12624" s="2"/>
      <c r="B12624" s="4"/>
    </row>
    <row r="12625" spans="1:2" x14ac:dyDescent="0.3">
      <c r="A12625" s="2"/>
      <c r="B12625" s="4"/>
    </row>
    <row r="12626" spans="1:2" x14ac:dyDescent="0.3">
      <c r="A12626" s="2"/>
      <c r="B12626" s="4"/>
    </row>
    <row r="12627" spans="1:2" x14ac:dyDescent="0.3">
      <c r="A12627" s="2"/>
      <c r="B12627" s="4"/>
    </row>
    <row r="12628" spans="1:2" x14ac:dyDescent="0.3">
      <c r="A12628" s="2"/>
      <c r="B12628" s="4"/>
    </row>
    <row r="12629" spans="1:2" x14ac:dyDescent="0.3">
      <c r="A12629" s="2"/>
      <c r="B12629" s="4"/>
    </row>
    <row r="12630" spans="1:2" x14ac:dyDescent="0.3">
      <c r="A12630" s="2"/>
      <c r="B12630" s="4"/>
    </row>
    <row r="12631" spans="1:2" x14ac:dyDescent="0.3">
      <c r="A12631" s="2"/>
      <c r="B12631" s="4"/>
    </row>
    <row r="12632" spans="1:2" x14ac:dyDescent="0.3">
      <c r="A12632" s="2"/>
      <c r="B12632" s="4"/>
    </row>
    <row r="12633" spans="1:2" x14ac:dyDescent="0.3">
      <c r="A12633" s="2"/>
      <c r="B12633" s="4"/>
    </row>
    <row r="12634" spans="1:2" x14ac:dyDescent="0.3">
      <c r="A12634" s="2"/>
      <c r="B12634" s="4"/>
    </row>
    <row r="12635" spans="1:2" x14ac:dyDescent="0.3">
      <c r="A12635" s="2"/>
      <c r="B12635" s="4"/>
    </row>
    <row r="12636" spans="1:2" x14ac:dyDescent="0.3">
      <c r="A12636" s="2"/>
      <c r="B12636" s="4"/>
    </row>
    <row r="12637" spans="1:2" x14ac:dyDescent="0.3">
      <c r="A12637" s="2"/>
      <c r="B12637" s="4"/>
    </row>
    <row r="12638" spans="1:2" x14ac:dyDescent="0.3">
      <c r="A12638" s="2"/>
      <c r="B12638" s="4"/>
    </row>
    <row r="12639" spans="1:2" x14ac:dyDescent="0.3">
      <c r="A12639" s="2"/>
      <c r="B12639" s="4"/>
    </row>
    <row r="12640" spans="1:2" x14ac:dyDescent="0.3">
      <c r="A12640" s="2"/>
      <c r="B12640" s="4"/>
    </row>
    <row r="12641" spans="1:2" x14ac:dyDescent="0.3">
      <c r="A12641" s="2"/>
      <c r="B12641" s="4"/>
    </row>
    <row r="12642" spans="1:2" x14ac:dyDescent="0.3">
      <c r="A12642" s="2"/>
      <c r="B12642" s="4"/>
    </row>
    <row r="12643" spans="1:2" x14ac:dyDescent="0.3">
      <c r="A12643" s="2"/>
      <c r="B12643" s="4"/>
    </row>
    <row r="12644" spans="1:2" x14ac:dyDescent="0.3">
      <c r="A12644" s="2"/>
      <c r="B12644" s="4"/>
    </row>
    <row r="12645" spans="1:2" x14ac:dyDescent="0.3">
      <c r="A12645" s="2"/>
      <c r="B12645" s="4"/>
    </row>
    <row r="12646" spans="1:2" x14ac:dyDescent="0.3">
      <c r="A12646" s="2"/>
      <c r="B12646" s="4"/>
    </row>
    <row r="12647" spans="1:2" x14ac:dyDescent="0.3">
      <c r="A12647" s="2"/>
      <c r="B12647" s="4"/>
    </row>
    <row r="12648" spans="1:2" x14ac:dyDescent="0.3">
      <c r="A12648" s="2"/>
      <c r="B12648" s="4"/>
    </row>
    <row r="12649" spans="1:2" x14ac:dyDescent="0.3">
      <c r="A12649" s="2"/>
      <c r="B12649" s="4"/>
    </row>
    <row r="12650" spans="1:2" x14ac:dyDescent="0.3">
      <c r="A12650" s="2"/>
      <c r="B12650" s="4"/>
    </row>
    <row r="12651" spans="1:2" x14ac:dyDescent="0.3">
      <c r="A12651" s="2"/>
      <c r="B12651" s="4"/>
    </row>
    <row r="12652" spans="1:2" x14ac:dyDescent="0.3">
      <c r="A12652" s="2"/>
      <c r="B12652" s="4"/>
    </row>
    <row r="12653" spans="1:2" x14ac:dyDescent="0.3">
      <c r="A12653" s="2"/>
      <c r="B12653" s="4"/>
    </row>
    <row r="12654" spans="1:2" x14ac:dyDescent="0.3">
      <c r="A12654" s="2"/>
      <c r="B12654" s="4"/>
    </row>
    <row r="12655" spans="1:2" x14ac:dyDescent="0.3">
      <c r="A12655" s="2"/>
      <c r="B12655" s="4"/>
    </row>
    <row r="12656" spans="1:2" x14ac:dyDescent="0.3">
      <c r="A12656" s="2"/>
      <c r="B12656" s="4"/>
    </row>
    <row r="12657" spans="1:2" x14ac:dyDescent="0.3">
      <c r="A12657" s="2"/>
      <c r="B12657" s="4"/>
    </row>
    <row r="12658" spans="1:2" x14ac:dyDescent="0.3">
      <c r="A12658" s="2"/>
      <c r="B12658" s="4"/>
    </row>
    <row r="12659" spans="1:2" x14ac:dyDescent="0.3">
      <c r="A12659" s="2"/>
      <c r="B12659" s="4"/>
    </row>
    <row r="12660" spans="1:2" x14ac:dyDescent="0.3">
      <c r="A12660" s="2"/>
      <c r="B12660" s="4"/>
    </row>
    <row r="12661" spans="1:2" x14ac:dyDescent="0.3">
      <c r="A12661" s="2"/>
      <c r="B12661" s="4"/>
    </row>
    <row r="12662" spans="1:2" x14ac:dyDescent="0.3">
      <c r="A12662" s="2"/>
      <c r="B12662" s="4"/>
    </row>
    <row r="12663" spans="1:2" x14ac:dyDescent="0.3">
      <c r="A12663" s="2"/>
      <c r="B12663" s="4"/>
    </row>
    <row r="12664" spans="1:2" x14ac:dyDescent="0.3">
      <c r="A12664" s="2"/>
      <c r="B12664" s="4"/>
    </row>
    <row r="12665" spans="1:2" x14ac:dyDescent="0.3">
      <c r="A12665" s="2"/>
      <c r="B12665" s="4"/>
    </row>
    <row r="12666" spans="1:2" x14ac:dyDescent="0.3">
      <c r="A12666" s="2"/>
      <c r="B12666" s="4"/>
    </row>
    <row r="12667" spans="1:2" x14ac:dyDescent="0.3">
      <c r="A12667" s="2"/>
      <c r="B12667" s="4"/>
    </row>
    <row r="12668" spans="1:2" x14ac:dyDescent="0.3">
      <c r="A12668" s="2"/>
      <c r="B12668" s="4"/>
    </row>
    <row r="12669" spans="1:2" x14ac:dyDescent="0.3">
      <c r="A12669" s="2"/>
      <c r="B12669" s="4"/>
    </row>
    <row r="12670" spans="1:2" x14ac:dyDescent="0.3">
      <c r="A12670" s="2"/>
      <c r="B12670" s="4"/>
    </row>
    <row r="12671" spans="1:2" x14ac:dyDescent="0.3">
      <c r="A12671" s="2"/>
      <c r="B12671" s="4"/>
    </row>
    <row r="12672" spans="1:2" x14ac:dyDescent="0.3">
      <c r="A12672" s="2"/>
      <c r="B12672" s="4"/>
    </row>
    <row r="12673" spans="1:2" x14ac:dyDescent="0.3">
      <c r="A12673" s="2"/>
      <c r="B12673" s="4"/>
    </row>
    <row r="12674" spans="1:2" x14ac:dyDescent="0.3">
      <c r="A12674" s="2"/>
      <c r="B12674" s="4"/>
    </row>
    <row r="12675" spans="1:2" x14ac:dyDescent="0.3">
      <c r="A12675" s="2"/>
      <c r="B12675" s="4"/>
    </row>
    <row r="12676" spans="1:2" x14ac:dyDescent="0.3">
      <c r="A12676" s="2"/>
      <c r="B12676" s="4"/>
    </row>
    <row r="12677" spans="1:2" x14ac:dyDescent="0.3">
      <c r="A12677" s="2"/>
      <c r="B12677" s="4"/>
    </row>
    <row r="12678" spans="1:2" x14ac:dyDescent="0.3">
      <c r="A12678" s="2"/>
      <c r="B12678" s="4"/>
    </row>
    <row r="12679" spans="1:2" x14ac:dyDescent="0.3">
      <c r="A12679" s="2"/>
      <c r="B12679" s="4"/>
    </row>
    <row r="12680" spans="1:2" x14ac:dyDescent="0.3">
      <c r="A12680" s="2"/>
      <c r="B12680" s="4"/>
    </row>
    <row r="12681" spans="1:2" x14ac:dyDescent="0.3">
      <c r="A12681" s="2"/>
      <c r="B12681" s="4"/>
    </row>
    <row r="12682" spans="1:2" x14ac:dyDescent="0.3">
      <c r="A12682" s="2"/>
      <c r="B12682" s="4"/>
    </row>
    <row r="12683" spans="1:2" x14ac:dyDescent="0.3">
      <c r="A12683" s="2"/>
      <c r="B12683" s="4"/>
    </row>
    <row r="12684" spans="1:2" x14ac:dyDescent="0.3">
      <c r="A12684" s="2"/>
      <c r="B12684" s="4"/>
    </row>
    <row r="12685" spans="1:2" x14ac:dyDescent="0.3">
      <c r="A12685" s="2"/>
      <c r="B12685" s="4"/>
    </row>
    <row r="12686" spans="1:2" x14ac:dyDescent="0.3">
      <c r="A12686" s="2"/>
      <c r="B12686" s="4"/>
    </row>
    <row r="12687" spans="1:2" x14ac:dyDescent="0.3">
      <c r="A12687" s="2"/>
      <c r="B12687" s="4"/>
    </row>
    <row r="12688" spans="1:2" x14ac:dyDescent="0.3">
      <c r="A12688" s="2"/>
      <c r="B12688" s="4"/>
    </row>
    <row r="12689" spans="1:2" x14ac:dyDescent="0.3">
      <c r="A12689" s="2"/>
      <c r="B12689" s="4"/>
    </row>
    <row r="12690" spans="1:2" x14ac:dyDescent="0.3">
      <c r="A12690" s="2"/>
      <c r="B12690" s="4"/>
    </row>
    <row r="12691" spans="1:2" x14ac:dyDescent="0.3">
      <c r="A12691" s="2"/>
      <c r="B12691" s="4"/>
    </row>
    <row r="12692" spans="1:2" x14ac:dyDescent="0.3">
      <c r="A12692" s="2"/>
      <c r="B12692" s="4"/>
    </row>
    <row r="12693" spans="1:2" x14ac:dyDescent="0.3">
      <c r="A12693" s="2"/>
      <c r="B12693" s="4"/>
    </row>
    <row r="12694" spans="1:2" x14ac:dyDescent="0.3">
      <c r="A12694" s="2"/>
      <c r="B12694" s="4"/>
    </row>
    <row r="12695" spans="1:2" x14ac:dyDescent="0.3">
      <c r="A12695" s="2"/>
      <c r="B12695" s="4"/>
    </row>
    <row r="12696" spans="1:2" x14ac:dyDescent="0.3">
      <c r="A12696" s="2"/>
      <c r="B12696" s="4"/>
    </row>
    <row r="12697" spans="1:2" x14ac:dyDescent="0.3">
      <c r="A12697" s="2"/>
      <c r="B12697" s="4"/>
    </row>
    <row r="12698" spans="1:2" x14ac:dyDescent="0.3">
      <c r="A12698" s="2"/>
      <c r="B12698" s="4"/>
    </row>
    <row r="12699" spans="1:2" x14ac:dyDescent="0.3">
      <c r="A12699" s="2"/>
      <c r="B12699" s="4"/>
    </row>
    <row r="12700" spans="1:2" x14ac:dyDescent="0.3">
      <c r="A12700" s="2"/>
      <c r="B12700" s="4"/>
    </row>
    <row r="12701" spans="1:2" x14ac:dyDescent="0.3">
      <c r="A12701" s="2"/>
      <c r="B12701" s="4"/>
    </row>
    <row r="12702" spans="1:2" x14ac:dyDescent="0.3">
      <c r="A12702" s="2"/>
      <c r="B12702" s="4"/>
    </row>
    <row r="12703" spans="1:2" x14ac:dyDescent="0.3">
      <c r="A12703" s="2"/>
      <c r="B12703" s="4"/>
    </row>
    <row r="12704" spans="1:2" x14ac:dyDescent="0.3">
      <c r="A12704" s="2"/>
      <c r="B12704" s="4"/>
    </row>
    <row r="12705" spans="1:2" x14ac:dyDescent="0.3">
      <c r="A12705" s="2"/>
      <c r="B12705" s="4"/>
    </row>
    <row r="12706" spans="1:2" x14ac:dyDescent="0.3">
      <c r="A12706" s="2"/>
      <c r="B12706" s="4"/>
    </row>
    <row r="12707" spans="1:2" x14ac:dyDescent="0.3">
      <c r="A12707" s="2"/>
      <c r="B12707" s="4"/>
    </row>
    <row r="12708" spans="1:2" x14ac:dyDescent="0.3">
      <c r="A12708" s="2"/>
      <c r="B12708" s="4"/>
    </row>
    <row r="12709" spans="1:2" x14ac:dyDescent="0.3">
      <c r="A12709" s="2"/>
      <c r="B12709" s="4"/>
    </row>
    <row r="12710" spans="1:2" x14ac:dyDescent="0.3">
      <c r="A12710" s="2"/>
      <c r="B12710" s="4"/>
    </row>
    <row r="12711" spans="1:2" x14ac:dyDescent="0.3">
      <c r="A12711" s="2"/>
      <c r="B12711" s="4"/>
    </row>
    <row r="12712" spans="1:2" x14ac:dyDescent="0.3">
      <c r="A12712" s="2"/>
      <c r="B12712" s="4"/>
    </row>
    <row r="12713" spans="1:2" x14ac:dyDescent="0.3">
      <c r="A12713" s="2"/>
      <c r="B12713" s="4"/>
    </row>
    <row r="12714" spans="1:2" x14ac:dyDescent="0.3">
      <c r="A12714" s="2"/>
      <c r="B12714" s="4"/>
    </row>
    <row r="12715" spans="1:2" x14ac:dyDescent="0.3">
      <c r="A12715" s="2"/>
      <c r="B12715" s="4"/>
    </row>
    <row r="12716" spans="1:2" x14ac:dyDescent="0.3">
      <c r="A12716" s="2"/>
      <c r="B12716" s="4"/>
    </row>
    <row r="12717" spans="1:2" x14ac:dyDescent="0.3">
      <c r="A12717" s="2"/>
      <c r="B12717" s="4"/>
    </row>
    <row r="12718" spans="1:2" x14ac:dyDescent="0.3">
      <c r="A12718" s="2"/>
      <c r="B12718" s="4"/>
    </row>
    <row r="12719" spans="1:2" x14ac:dyDescent="0.3">
      <c r="A12719" s="2"/>
      <c r="B12719" s="4"/>
    </row>
    <row r="12720" spans="1:2" x14ac:dyDescent="0.3">
      <c r="A12720" s="2"/>
      <c r="B12720" s="4"/>
    </row>
    <row r="12721" spans="1:2" x14ac:dyDescent="0.3">
      <c r="A12721" s="2"/>
      <c r="B12721" s="4"/>
    </row>
    <row r="12722" spans="1:2" x14ac:dyDescent="0.3">
      <c r="A12722" s="2"/>
      <c r="B12722" s="4"/>
    </row>
    <row r="12723" spans="1:2" x14ac:dyDescent="0.3">
      <c r="A12723" s="2"/>
      <c r="B12723" s="4"/>
    </row>
    <row r="12724" spans="1:2" x14ac:dyDescent="0.3">
      <c r="A12724" s="2"/>
      <c r="B12724" s="4"/>
    </row>
    <row r="12725" spans="1:2" x14ac:dyDescent="0.3">
      <c r="A12725" s="2"/>
      <c r="B12725" s="4"/>
    </row>
    <row r="12726" spans="1:2" x14ac:dyDescent="0.3">
      <c r="A12726" s="2"/>
      <c r="B12726" s="4"/>
    </row>
    <row r="12727" spans="1:2" x14ac:dyDescent="0.3">
      <c r="A12727" s="2"/>
      <c r="B12727" s="4"/>
    </row>
    <row r="12728" spans="1:2" x14ac:dyDescent="0.3">
      <c r="A12728" s="2"/>
      <c r="B12728" s="4"/>
    </row>
    <row r="12729" spans="1:2" x14ac:dyDescent="0.3">
      <c r="A12729" s="2"/>
      <c r="B12729" s="4"/>
    </row>
    <row r="12730" spans="1:2" x14ac:dyDescent="0.3">
      <c r="A12730" s="2"/>
      <c r="B12730" s="4"/>
    </row>
    <row r="12731" spans="1:2" x14ac:dyDescent="0.3">
      <c r="A12731" s="2"/>
      <c r="B12731" s="4"/>
    </row>
    <row r="12732" spans="1:2" x14ac:dyDescent="0.3">
      <c r="A12732" s="2"/>
      <c r="B12732" s="4"/>
    </row>
    <row r="12733" spans="1:2" x14ac:dyDescent="0.3">
      <c r="A12733" s="2"/>
      <c r="B12733" s="4"/>
    </row>
    <row r="12734" spans="1:2" x14ac:dyDescent="0.3">
      <c r="A12734" s="2"/>
      <c r="B12734" s="4"/>
    </row>
    <row r="12735" spans="1:2" x14ac:dyDescent="0.3">
      <c r="A12735" s="2"/>
      <c r="B12735" s="4"/>
    </row>
    <row r="12736" spans="1:2" x14ac:dyDescent="0.3">
      <c r="A12736" s="2"/>
      <c r="B12736" s="4"/>
    </row>
    <row r="12737" spans="1:2" x14ac:dyDescent="0.3">
      <c r="A12737" s="2"/>
      <c r="B12737" s="4"/>
    </row>
    <row r="12738" spans="1:2" x14ac:dyDescent="0.3">
      <c r="A12738" s="2"/>
      <c r="B12738" s="4"/>
    </row>
    <row r="12739" spans="1:2" x14ac:dyDescent="0.3">
      <c r="A12739" s="2"/>
      <c r="B12739" s="4"/>
    </row>
    <row r="12740" spans="1:2" x14ac:dyDescent="0.3">
      <c r="A12740" s="2"/>
      <c r="B12740" s="4"/>
    </row>
    <row r="12741" spans="1:2" x14ac:dyDescent="0.3">
      <c r="A12741" s="2"/>
      <c r="B12741" s="4"/>
    </row>
    <row r="12742" spans="1:2" x14ac:dyDescent="0.3">
      <c r="A12742" s="2"/>
      <c r="B12742" s="4"/>
    </row>
    <row r="12743" spans="1:2" x14ac:dyDescent="0.3">
      <c r="A12743" s="2"/>
      <c r="B12743" s="4"/>
    </row>
    <row r="12744" spans="1:2" x14ac:dyDescent="0.3">
      <c r="A12744" s="2"/>
      <c r="B12744" s="4"/>
    </row>
    <row r="12745" spans="1:2" x14ac:dyDescent="0.3">
      <c r="A12745" s="2"/>
      <c r="B12745" s="4"/>
    </row>
    <row r="12746" spans="1:2" x14ac:dyDescent="0.3">
      <c r="A12746" s="2"/>
      <c r="B12746" s="4"/>
    </row>
    <row r="12747" spans="1:2" x14ac:dyDescent="0.3">
      <c r="A12747" s="2"/>
      <c r="B12747" s="4"/>
    </row>
    <row r="12748" spans="1:2" x14ac:dyDescent="0.3">
      <c r="A12748" s="2"/>
      <c r="B12748" s="4"/>
    </row>
    <row r="12749" spans="1:2" x14ac:dyDescent="0.3">
      <c r="A12749" s="2"/>
      <c r="B12749" s="4"/>
    </row>
    <row r="12750" spans="1:2" x14ac:dyDescent="0.3">
      <c r="A12750" s="2"/>
      <c r="B12750" s="4"/>
    </row>
    <row r="12751" spans="1:2" x14ac:dyDescent="0.3">
      <c r="A12751" s="2"/>
      <c r="B12751" s="4"/>
    </row>
    <row r="12752" spans="1:2" x14ac:dyDescent="0.3">
      <c r="A12752" s="2"/>
      <c r="B12752" s="4"/>
    </row>
    <row r="12753" spans="1:2" x14ac:dyDescent="0.3">
      <c r="A12753" s="2"/>
      <c r="B12753" s="4"/>
    </row>
    <row r="12754" spans="1:2" x14ac:dyDescent="0.3">
      <c r="A12754" s="2"/>
      <c r="B12754" s="4"/>
    </row>
    <row r="12755" spans="1:2" x14ac:dyDescent="0.3">
      <c r="A12755" s="2"/>
      <c r="B12755" s="4"/>
    </row>
    <row r="12756" spans="1:2" x14ac:dyDescent="0.3">
      <c r="A12756" s="2"/>
      <c r="B12756" s="4"/>
    </row>
    <row r="12757" spans="1:2" x14ac:dyDescent="0.3">
      <c r="A12757" s="2"/>
      <c r="B12757" s="4"/>
    </row>
    <row r="12758" spans="1:2" x14ac:dyDescent="0.3">
      <c r="A12758" s="2"/>
      <c r="B12758" s="4"/>
    </row>
    <row r="12759" spans="1:2" x14ac:dyDescent="0.3">
      <c r="A12759" s="2"/>
      <c r="B12759" s="4"/>
    </row>
    <row r="12760" spans="1:2" x14ac:dyDescent="0.3">
      <c r="A12760" s="2"/>
      <c r="B12760" s="4"/>
    </row>
    <row r="12761" spans="1:2" x14ac:dyDescent="0.3">
      <c r="A12761" s="2"/>
      <c r="B12761" s="4"/>
    </row>
    <row r="12762" spans="1:2" x14ac:dyDescent="0.3">
      <c r="A12762" s="2"/>
      <c r="B12762" s="4"/>
    </row>
    <row r="12763" spans="1:2" x14ac:dyDescent="0.3">
      <c r="A12763" s="2"/>
      <c r="B12763" s="4"/>
    </row>
    <row r="12764" spans="1:2" x14ac:dyDescent="0.3">
      <c r="A12764" s="2"/>
      <c r="B12764" s="4"/>
    </row>
    <row r="12765" spans="1:2" x14ac:dyDescent="0.3">
      <c r="A12765" s="2"/>
      <c r="B12765" s="4"/>
    </row>
    <row r="12766" spans="1:2" x14ac:dyDescent="0.3">
      <c r="A12766" s="2"/>
      <c r="B12766" s="4"/>
    </row>
    <row r="12767" spans="1:2" x14ac:dyDescent="0.3">
      <c r="A12767" s="2"/>
      <c r="B12767" s="4"/>
    </row>
    <row r="12768" spans="1:2" x14ac:dyDescent="0.3">
      <c r="A12768" s="2"/>
      <c r="B12768" s="4"/>
    </row>
    <row r="12769" spans="1:2" x14ac:dyDescent="0.3">
      <c r="A12769" s="2"/>
      <c r="B12769" s="4"/>
    </row>
    <row r="12770" spans="1:2" x14ac:dyDescent="0.3">
      <c r="A12770" s="2"/>
      <c r="B12770" s="4"/>
    </row>
    <row r="12771" spans="1:2" x14ac:dyDescent="0.3">
      <c r="A12771" s="2"/>
      <c r="B12771" s="4"/>
    </row>
    <row r="12772" spans="1:2" x14ac:dyDescent="0.3">
      <c r="A12772" s="2"/>
      <c r="B12772" s="4"/>
    </row>
    <row r="12773" spans="1:2" x14ac:dyDescent="0.3">
      <c r="A12773" s="2"/>
      <c r="B12773" s="4"/>
    </row>
    <row r="12774" spans="1:2" x14ac:dyDescent="0.3">
      <c r="A12774" s="2"/>
      <c r="B12774" s="4"/>
    </row>
    <row r="12775" spans="1:2" x14ac:dyDescent="0.3">
      <c r="A12775" s="2"/>
      <c r="B12775" s="4"/>
    </row>
    <row r="12776" spans="1:2" x14ac:dyDescent="0.3">
      <c r="A12776" s="2"/>
      <c r="B12776" s="4"/>
    </row>
    <row r="12777" spans="1:2" x14ac:dyDescent="0.3">
      <c r="A12777" s="2"/>
      <c r="B12777" s="4"/>
    </row>
    <row r="12778" spans="1:2" x14ac:dyDescent="0.3">
      <c r="A12778" s="2"/>
      <c r="B12778" s="4"/>
    </row>
    <row r="12779" spans="1:2" x14ac:dyDescent="0.3">
      <c r="A12779" s="2"/>
      <c r="B12779" s="4"/>
    </row>
    <row r="12780" spans="1:2" x14ac:dyDescent="0.3">
      <c r="A12780" s="2"/>
      <c r="B12780" s="4"/>
    </row>
    <row r="12781" spans="1:2" x14ac:dyDescent="0.3">
      <c r="A12781" s="2"/>
      <c r="B12781" s="4"/>
    </row>
    <row r="12782" spans="1:2" x14ac:dyDescent="0.3">
      <c r="A12782" s="2"/>
      <c r="B12782" s="4"/>
    </row>
    <row r="12783" spans="1:2" x14ac:dyDescent="0.3">
      <c r="A12783" s="2"/>
      <c r="B12783" s="4"/>
    </row>
    <row r="12784" spans="1:2" x14ac:dyDescent="0.3">
      <c r="A12784" s="2"/>
      <c r="B12784" s="4"/>
    </row>
    <row r="12785" spans="1:2" x14ac:dyDescent="0.3">
      <c r="A12785" s="2"/>
      <c r="B12785" s="4"/>
    </row>
    <row r="12786" spans="1:2" x14ac:dyDescent="0.3">
      <c r="A12786" s="2"/>
      <c r="B12786" s="4"/>
    </row>
    <row r="12787" spans="1:2" x14ac:dyDescent="0.3">
      <c r="A12787" s="2"/>
      <c r="B12787" s="4"/>
    </row>
    <row r="12788" spans="1:2" x14ac:dyDescent="0.3">
      <c r="A12788" s="2"/>
      <c r="B12788" s="4"/>
    </row>
    <row r="12789" spans="1:2" x14ac:dyDescent="0.3">
      <c r="A12789" s="2"/>
      <c r="B12789" s="4"/>
    </row>
    <row r="12790" spans="1:2" x14ac:dyDescent="0.3">
      <c r="A12790" s="2"/>
      <c r="B12790" s="4"/>
    </row>
    <row r="12791" spans="1:2" x14ac:dyDescent="0.3">
      <c r="A12791" s="2"/>
      <c r="B12791" s="4"/>
    </row>
    <row r="12792" spans="1:2" x14ac:dyDescent="0.3">
      <c r="A12792" s="2"/>
      <c r="B12792" s="4"/>
    </row>
    <row r="12793" spans="1:2" x14ac:dyDescent="0.3">
      <c r="A12793" s="2"/>
      <c r="B12793" s="4"/>
    </row>
    <row r="12794" spans="1:2" x14ac:dyDescent="0.3">
      <c r="A12794" s="2"/>
      <c r="B12794" s="4"/>
    </row>
    <row r="12795" spans="1:2" x14ac:dyDescent="0.3">
      <c r="A12795" s="2"/>
      <c r="B12795" s="4"/>
    </row>
    <row r="12796" spans="1:2" x14ac:dyDescent="0.3">
      <c r="A12796" s="2"/>
      <c r="B12796" s="4"/>
    </row>
    <row r="12797" spans="1:2" x14ac:dyDescent="0.3">
      <c r="A12797" s="2"/>
      <c r="B12797" s="4"/>
    </row>
    <row r="12798" spans="1:2" x14ac:dyDescent="0.3">
      <c r="A12798" s="2"/>
      <c r="B12798" s="4"/>
    </row>
    <row r="12799" spans="1:2" x14ac:dyDescent="0.3">
      <c r="A12799" s="2"/>
      <c r="B12799" s="4"/>
    </row>
    <row r="12800" spans="1:2" x14ac:dyDescent="0.3">
      <c r="A12800" s="2"/>
      <c r="B12800" s="4"/>
    </row>
    <row r="12801" spans="1:2" x14ac:dyDescent="0.3">
      <c r="A12801" s="2"/>
      <c r="B12801" s="4"/>
    </row>
    <row r="12802" spans="1:2" x14ac:dyDescent="0.3">
      <c r="A12802" s="2"/>
      <c r="B12802" s="4"/>
    </row>
    <row r="12803" spans="1:2" x14ac:dyDescent="0.3">
      <c r="A12803" s="2"/>
      <c r="B12803" s="4"/>
    </row>
    <row r="12804" spans="1:2" x14ac:dyDescent="0.3">
      <c r="A12804" s="2"/>
      <c r="B12804" s="4"/>
    </row>
    <row r="12805" spans="1:2" x14ac:dyDescent="0.3">
      <c r="A12805" s="2"/>
      <c r="B12805" s="4"/>
    </row>
    <row r="12806" spans="1:2" x14ac:dyDescent="0.3">
      <c r="A12806" s="2"/>
      <c r="B12806" s="4"/>
    </row>
    <row r="12807" spans="1:2" x14ac:dyDescent="0.3">
      <c r="A12807" s="2"/>
      <c r="B12807" s="4"/>
    </row>
    <row r="12808" spans="1:2" x14ac:dyDescent="0.3">
      <c r="A12808" s="2"/>
      <c r="B12808" s="4"/>
    </row>
    <row r="12809" spans="1:2" x14ac:dyDescent="0.3">
      <c r="A12809" s="2"/>
      <c r="B12809" s="4"/>
    </row>
    <row r="12810" spans="1:2" x14ac:dyDescent="0.3">
      <c r="A12810" s="2"/>
      <c r="B12810" s="4"/>
    </row>
    <row r="12811" spans="1:2" x14ac:dyDescent="0.3">
      <c r="A12811" s="2"/>
      <c r="B12811" s="4"/>
    </row>
    <row r="12812" spans="1:2" x14ac:dyDescent="0.3">
      <c r="A12812" s="2"/>
      <c r="B12812" s="4"/>
    </row>
    <row r="12813" spans="1:2" x14ac:dyDescent="0.3">
      <c r="A12813" s="2"/>
      <c r="B12813" s="4"/>
    </row>
    <row r="12814" spans="1:2" x14ac:dyDescent="0.3">
      <c r="A12814" s="2"/>
      <c r="B12814" s="4"/>
    </row>
    <row r="12815" spans="1:2" x14ac:dyDescent="0.3">
      <c r="A12815" s="2"/>
      <c r="B12815" s="4"/>
    </row>
    <row r="12816" spans="1:2" x14ac:dyDescent="0.3">
      <c r="A12816" s="2"/>
      <c r="B12816" s="4"/>
    </row>
    <row r="12817" spans="1:2" x14ac:dyDescent="0.3">
      <c r="A12817" s="2"/>
      <c r="B12817" s="4"/>
    </row>
    <row r="12818" spans="1:2" x14ac:dyDescent="0.3">
      <c r="A12818" s="2"/>
      <c r="B12818" s="4"/>
    </row>
    <row r="12819" spans="1:2" x14ac:dyDescent="0.3">
      <c r="A12819" s="2"/>
      <c r="B12819" s="4"/>
    </row>
    <row r="12820" spans="1:2" x14ac:dyDescent="0.3">
      <c r="A12820" s="2"/>
      <c r="B12820" s="4"/>
    </row>
    <row r="12821" spans="1:2" x14ac:dyDescent="0.3">
      <c r="A12821" s="2"/>
      <c r="B12821" s="4"/>
    </row>
    <row r="12822" spans="1:2" x14ac:dyDescent="0.3">
      <c r="A12822" s="2"/>
      <c r="B12822" s="4"/>
    </row>
    <row r="12823" spans="1:2" x14ac:dyDescent="0.3">
      <c r="A12823" s="2"/>
      <c r="B12823" s="4"/>
    </row>
    <row r="12824" spans="1:2" x14ac:dyDescent="0.3">
      <c r="A12824" s="2"/>
      <c r="B12824" s="4"/>
    </row>
    <row r="12825" spans="1:2" x14ac:dyDescent="0.3">
      <c r="A12825" s="2"/>
      <c r="B12825" s="4"/>
    </row>
    <row r="12826" spans="1:2" x14ac:dyDescent="0.3">
      <c r="A12826" s="2"/>
      <c r="B12826" s="4"/>
    </row>
    <row r="12827" spans="1:2" x14ac:dyDescent="0.3">
      <c r="A12827" s="2"/>
      <c r="B12827" s="4"/>
    </row>
    <row r="12828" spans="1:2" x14ac:dyDescent="0.3">
      <c r="A12828" s="2"/>
      <c r="B12828" s="4"/>
    </row>
    <row r="12829" spans="1:2" x14ac:dyDescent="0.3">
      <c r="A12829" s="2"/>
      <c r="B12829" s="4"/>
    </row>
    <row r="12830" spans="1:2" x14ac:dyDescent="0.3">
      <c r="A12830" s="2"/>
      <c r="B12830" s="4"/>
    </row>
    <row r="12831" spans="1:2" x14ac:dyDescent="0.3">
      <c r="A12831" s="2"/>
      <c r="B12831" s="4"/>
    </row>
    <row r="12832" spans="1:2" x14ac:dyDescent="0.3">
      <c r="A12832" s="2"/>
      <c r="B12832" s="4"/>
    </row>
    <row r="12833" spans="1:2" x14ac:dyDescent="0.3">
      <c r="A12833" s="2"/>
      <c r="B12833" s="4"/>
    </row>
    <row r="12834" spans="1:2" x14ac:dyDescent="0.3">
      <c r="A12834" s="2"/>
      <c r="B12834" s="4"/>
    </row>
    <row r="12835" spans="1:2" x14ac:dyDescent="0.3">
      <c r="A12835" s="2"/>
      <c r="B12835" s="4"/>
    </row>
    <row r="12836" spans="1:2" x14ac:dyDescent="0.3">
      <c r="A12836" s="2"/>
      <c r="B12836" s="4"/>
    </row>
    <row r="12837" spans="1:2" x14ac:dyDescent="0.3">
      <c r="A12837" s="2"/>
      <c r="B12837" s="4"/>
    </row>
    <row r="12838" spans="1:2" x14ac:dyDescent="0.3">
      <c r="A12838" s="2"/>
      <c r="B12838" s="4"/>
    </row>
    <row r="12839" spans="1:2" x14ac:dyDescent="0.3">
      <c r="A12839" s="2"/>
      <c r="B12839" s="4"/>
    </row>
    <row r="12840" spans="1:2" x14ac:dyDescent="0.3">
      <c r="A12840" s="2"/>
      <c r="B12840" s="4"/>
    </row>
    <row r="12841" spans="1:2" x14ac:dyDescent="0.3">
      <c r="A12841" s="2"/>
      <c r="B12841" s="4"/>
    </row>
    <row r="12842" spans="1:2" x14ac:dyDescent="0.3">
      <c r="A12842" s="2"/>
      <c r="B12842" s="4"/>
    </row>
    <row r="12843" spans="1:2" x14ac:dyDescent="0.3">
      <c r="A12843" s="2"/>
      <c r="B12843" s="4"/>
    </row>
    <row r="12844" spans="1:2" x14ac:dyDescent="0.3">
      <c r="A12844" s="2"/>
      <c r="B12844" s="4"/>
    </row>
    <row r="12845" spans="1:2" x14ac:dyDescent="0.3">
      <c r="A12845" s="2"/>
      <c r="B12845" s="4"/>
    </row>
    <row r="12846" spans="1:2" x14ac:dyDescent="0.3">
      <c r="A12846" s="2"/>
      <c r="B12846" s="4"/>
    </row>
    <row r="12847" spans="1:2" x14ac:dyDescent="0.3">
      <c r="A12847" s="2"/>
      <c r="B12847" s="4"/>
    </row>
    <row r="12848" spans="1:2" x14ac:dyDescent="0.3">
      <c r="A12848" s="2"/>
      <c r="B12848" s="4"/>
    </row>
    <row r="12849" spans="1:2" x14ac:dyDescent="0.3">
      <c r="A12849" s="2"/>
      <c r="B12849" s="4"/>
    </row>
    <row r="12850" spans="1:2" x14ac:dyDescent="0.3">
      <c r="A12850" s="2"/>
      <c r="B12850" s="4"/>
    </row>
    <row r="12851" spans="1:2" x14ac:dyDescent="0.3">
      <c r="A12851" s="2"/>
      <c r="B12851" s="4"/>
    </row>
    <row r="12852" spans="1:2" x14ac:dyDescent="0.3">
      <c r="A12852" s="2"/>
      <c r="B12852" s="4"/>
    </row>
    <row r="12853" spans="1:2" x14ac:dyDescent="0.3">
      <c r="A12853" s="2"/>
      <c r="B12853" s="4"/>
    </row>
    <row r="12854" spans="1:2" x14ac:dyDescent="0.3">
      <c r="A12854" s="2"/>
      <c r="B12854" s="4"/>
    </row>
    <row r="12855" spans="1:2" x14ac:dyDescent="0.3">
      <c r="A12855" s="2"/>
      <c r="B12855" s="4"/>
    </row>
    <row r="12856" spans="1:2" x14ac:dyDescent="0.3">
      <c r="A12856" s="2"/>
      <c r="B12856" s="4"/>
    </row>
    <row r="12857" spans="1:2" x14ac:dyDescent="0.3">
      <c r="A12857" s="2"/>
      <c r="B12857" s="4"/>
    </row>
    <row r="12858" spans="1:2" x14ac:dyDescent="0.3">
      <c r="A12858" s="2"/>
      <c r="B12858" s="4"/>
    </row>
    <row r="12859" spans="1:2" x14ac:dyDescent="0.3">
      <c r="A12859" s="2"/>
      <c r="B12859" s="4"/>
    </row>
    <row r="12860" spans="1:2" x14ac:dyDescent="0.3">
      <c r="A12860" s="2"/>
      <c r="B12860" s="4"/>
    </row>
    <row r="12861" spans="1:2" x14ac:dyDescent="0.3">
      <c r="A12861" s="2"/>
      <c r="B12861" s="4"/>
    </row>
    <row r="12862" spans="1:2" x14ac:dyDescent="0.3">
      <c r="A12862" s="2"/>
      <c r="B12862" s="4"/>
    </row>
    <row r="12863" spans="1:2" x14ac:dyDescent="0.3">
      <c r="A12863" s="2"/>
      <c r="B12863" s="4"/>
    </row>
    <row r="12864" spans="1:2" x14ac:dyDescent="0.3">
      <c r="A12864" s="2"/>
      <c r="B12864" s="4"/>
    </row>
    <row r="12865" spans="1:2" x14ac:dyDescent="0.3">
      <c r="A12865" s="2"/>
      <c r="B12865" s="4"/>
    </row>
    <row r="12866" spans="1:2" x14ac:dyDescent="0.3">
      <c r="A12866" s="2"/>
      <c r="B12866" s="4"/>
    </row>
    <row r="12867" spans="1:2" x14ac:dyDescent="0.3">
      <c r="A12867" s="2"/>
      <c r="B12867" s="4"/>
    </row>
    <row r="12868" spans="1:2" x14ac:dyDescent="0.3">
      <c r="A12868" s="2"/>
      <c r="B12868" s="4"/>
    </row>
    <row r="12869" spans="1:2" x14ac:dyDescent="0.3">
      <c r="A12869" s="2"/>
      <c r="B12869" s="4"/>
    </row>
    <row r="12870" spans="1:2" x14ac:dyDescent="0.3">
      <c r="A12870" s="2"/>
      <c r="B12870" s="4"/>
    </row>
    <row r="12871" spans="1:2" x14ac:dyDescent="0.3">
      <c r="A12871" s="2"/>
      <c r="B12871" s="4"/>
    </row>
    <row r="12872" spans="1:2" x14ac:dyDescent="0.3">
      <c r="A12872" s="2"/>
      <c r="B12872" s="4"/>
    </row>
    <row r="12873" spans="1:2" x14ac:dyDescent="0.3">
      <c r="A12873" s="2"/>
      <c r="B12873" s="4"/>
    </row>
    <row r="12874" spans="1:2" x14ac:dyDescent="0.3">
      <c r="A12874" s="2"/>
      <c r="B12874" s="4"/>
    </row>
    <row r="12875" spans="1:2" x14ac:dyDescent="0.3">
      <c r="A12875" s="2"/>
      <c r="B12875" s="4"/>
    </row>
    <row r="12876" spans="1:2" x14ac:dyDescent="0.3">
      <c r="A12876" s="2"/>
      <c r="B12876" s="4"/>
    </row>
    <row r="12877" spans="1:2" x14ac:dyDescent="0.3">
      <c r="A12877" s="2"/>
      <c r="B12877" s="4"/>
    </row>
    <row r="12878" spans="1:2" x14ac:dyDescent="0.3">
      <c r="A12878" s="2"/>
      <c r="B12878" s="4"/>
    </row>
    <row r="12879" spans="1:2" x14ac:dyDescent="0.3">
      <c r="A12879" s="2"/>
      <c r="B12879" s="4"/>
    </row>
    <row r="12880" spans="1:2" x14ac:dyDescent="0.3">
      <c r="A12880" s="2"/>
      <c r="B12880" s="4"/>
    </row>
    <row r="12881" spans="1:2" x14ac:dyDescent="0.3">
      <c r="A12881" s="2"/>
      <c r="B12881" s="4"/>
    </row>
    <row r="12882" spans="1:2" x14ac:dyDescent="0.3">
      <c r="A12882" s="2"/>
      <c r="B12882" s="4"/>
    </row>
    <row r="12883" spans="1:2" x14ac:dyDescent="0.3">
      <c r="A12883" s="2"/>
      <c r="B12883" s="4"/>
    </row>
    <row r="12884" spans="1:2" x14ac:dyDescent="0.3">
      <c r="A12884" s="2"/>
      <c r="B12884" s="4"/>
    </row>
    <row r="12885" spans="1:2" x14ac:dyDescent="0.3">
      <c r="A12885" s="2"/>
      <c r="B12885" s="4"/>
    </row>
    <row r="12886" spans="1:2" x14ac:dyDescent="0.3">
      <c r="A12886" s="2"/>
      <c r="B12886" s="4"/>
    </row>
    <row r="12887" spans="1:2" x14ac:dyDescent="0.3">
      <c r="A12887" s="2"/>
      <c r="B12887" s="4"/>
    </row>
    <row r="12888" spans="1:2" x14ac:dyDescent="0.3">
      <c r="A12888" s="2"/>
      <c r="B12888" s="4"/>
    </row>
    <row r="12889" spans="1:2" x14ac:dyDescent="0.3">
      <c r="A12889" s="2"/>
      <c r="B12889" s="4"/>
    </row>
    <row r="12890" spans="1:2" x14ac:dyDescent="0.3">
      <c r="A12890" s="2"/>
      <c r="B12890" s="4"/>
    </row>
    <row r="12891" spans="1:2" x14ac:dyDescent="0.3">
      <c r="A12891" s="2"/>
      <c r="B12891" s="4"/>
    </row>
    <row r="12892" spans="1:2" x14ac:dyDescent="0.3">
      <c r="A12892" s="2"/>
      <c r="B12892" s="4"/>
    </row>
    <row r="12893" spans="1:2" x14ac:dyDescent="0.3">
      <c r="A12893" s="2"/>
      <c r="B12893" s="4"/>
    </row>
    <row r="12894" spans="1:2" x14ac:dyDescent="0.3">
      <c r="A12894" s="2"/>
      <c r="B12894" s="4"/>
    </row>
    <row r="12895" spans="1:2" x14ac:dyDescent="0.3">
      <c r="A12895" s="2"/>
      <c r="B12895" s="4"/>
    </row>
    <row r="12896" spans="1:2" x14ac:dyDescent="0.3">
      <c r="A12896" s="2"/>
      <c r="B12896" s="4"/>
    </row>
    <row r="12897" spans="1:2" x14ac:dyDescent="0.3">
      <c r="A12897" s="2"/>
      <c r="B12897" s="4"/>
    </row>
    <row r="12898" spans="1:2" x14ac:dyDescent="0.3">
      <c r="A12898" s="2"/>
      <c r="B12898" s="4"/>
    </row>
    <row r="12899" spans="1:2" x14ac:dyDescent="0.3">
      <c r="A12899" s="2"/>
      <c r="B12899" s="4"/>
    </row>
    <row r="12900" spans="1:2" x14ac:dyDescent="0.3">
      <c r="A12900" s="2"/>
      <c r="B12900" s="4"/>
    </row>
    <row r="12901" spans="1:2" x14ac:dyDescent="0.3">
      <c r="A12901" s="2"/>
      <c r="B12901" s="4"/>
    </row>
    <row r="12902" spans="1:2" x14ac:dyDescent="0.3">
      <c r="A12902" s="2"/>
      <c r="B12902" s="4"/>
    </row>
    <row r="12903" spans="1:2" x14ac:dyDescent="0.3">
      <c r="A12903" s="2"/>
      <c r="B12903" s="4"/>
    </row>
    <row r="12904" spans="1:2" x14ac:dyDescent="0.3">
      <c r="A12904" s="2"/>
      <c r="B12904" s="4"/>
    </row>
    <row r="12905" spans="1:2" x14ac:dyDescent="0.3">
      <c r="A12905" s="2"/>
      <c r="B12905" s="4"/>
    </row>
    <row r="12906" spans="1:2" x14ac:dyDescent="0.3">
      <c r="A12906" s="2"/>
      <c r="B12906" s="4"/>
    </row>
    <row r="12907" spans="1:2" x14ac:dyDescent="0.3">
      <c r="A12907" s="2"/>
      <c r="B12907" s="4"/>
    </row>
    <row r="12908" spans="1:2" x14ac:dyDescent="0.3">
      <c r="A12908" s="2"/>
      <c r="B12908" s="4"/>
    </row>
    <row r="12909" spans="1:2" x14ac:dyDescent="0.3">
      <c r="A12909" s="2"/>
      <c r="B12909" s="4"/>
    </row>
    <row r="12910" spans="1:2" x14ac:dyDescent="0.3">
      <c r="A12910" s="2"/>
      <c r="B12910" s="4"/>
    </row>
    <row r="12911" spans="1:2" x14ac:dyDescent="0.3">
      <c r="A12911" s="2"/>
      <c r="B12911" s="4"/>
    </row>
    <row r="12912" spans="1:2" x14ac:dyDescent="0.3">
      <c r="A12912" s="2"/>
      <c r="B12912" s="4"/>
    </row>
    <row r="12913" spans="1:2" x14ac:dyDescent="0.3">
      <c r="A12913" s="2"/>
      <c r="B12913" s="4"/>
    </row>
    <row r="12914" spans="1:2" x14ac:dyDescent="0.3">
      <c r="A12914" s="2"/>
      <c r="B12914" s="4"/>
    </row>
    <row r="12915" spans="1:2" x14ac:dyDescent="0.3">
      <c r="A12915" s="2"/>
      <c r="B12915" s="4"/>
    </row>
    <row r="12916" spans="1:2" x14ac:dyDescent="0.3">
      <c r="A12916" s="2"/>
      <c r="B12916" s="4"/>
    </row>
    <row r="12917" spans="1:2" x14ac:dyDescent="0.3">
      <c r="A12917" s="2"/>
      <c r="B12917" s="4"/>
    </row>
    <row r="12918" spans="1:2" x14ac:dyDescent="0.3">
      <c r="A12918" s="2"/>
      <c r="B12918" s="4"/>
    </row>
    <row r="12919" spans="1:2" x14ac:dyDescent="0.3">
      <c r="A12919" s="2"/>
      <c r="B12919" s="4"/>
    </row>
    <row r="12920" spans="1:2" x14ac:dyDescent="0.3">
      <c r="A12920" s="2"/>
      <c r="B12920" s="4"/>
    </row>
    <row r="12921" spans="1:2" x14ac:dyDescent="0.3">
      <c r="A12921" s="2"/>
      <c r="B12921" s="4"/>
    </row>
    <row r="12922" spans="1:2" x14ac:dyDescent="0.3">
      <c r="A12922" s="2"/>
      <c r="B12922" s="4"/>
    </row>
    <row r="12923" spans="1:2" x14ac:dyDescent="0.3">
      <c r="A12923" s="2"/>
      <c r="B12923" s="4"/>
    </row>
    <row r="12924" spans="1:2" x14ac:dyDescent="0.3">
      <c r="A12924" s="2"/>
      <c r="B12924" s="4"/>
    </row>
    <row r="12925" spans="1:2" x14ac:dyDescent="0.3">
      <c r="A12925" s="2"/>
      <c r="B12925" s="4"/>
    </row>
    <row r="12926" spans="1:2" x14ac:dyDescent="0.3">
      <c r="A12926" s="2"/>
      <c r="B12926" s="4"/>
    </row>
    <row r="12927" spans="1:2" x14ac:dyDescent="0.3">
      <c r="A12927" s="2"/>
      <c r="B12927" s="4"/>
    </row>
    <row r="12928" spans="1:2" x14ac:dyDescent="0.3">
      <c r="A12928" s="2"/>
      <c r="B12928" s="4"/>
    </row>
    <row r="12929" spans="1:2" x14ac:dyDescent="0.3">
      <c r="A12929" s="2"/>
      <c r="B12929" s="4"/>
    </row>
    <row r="12930" spans="1:2" x14ac:dyDescent="0.3">
      <c r="A12930" s="2"/>
      <c r="B12930" s="4"/>
    </row>
    <row r="12931" spans="1:2" x14ac:dyDescent="0.3">
      <c r="A12931" s="2"/>
      <c r="B12931" s="4"/>
    </row>
    <row r="12932" spans="1:2" x14ac:dyDescent="0.3">
      <c r="A12932" s="2"/>
      <c r="B12932" s="4"/>
    </row>
    <row r="12933" spans="1:2" x14ac:dyDescent="0.3">
      <c r="A12933" s="2"/>
      <c r="B12933" s="4"/>
    </row>
    <row r="12934" spans="1:2" x14ac:dyDescent="0.3">
      <c r="A12934" s="2"/>
      <c r="B12934" s="4"/>
    </row>
    <row r="12935" spans="1:2" x14ac:dyDescent="0.3">
      <c r="A12935" s="2"/>
      <c r="B12935" s="4"/>
    </row>
    <row r="12936" spans="1:2" x14ac:dyDescent="0.3">
      <c r="A12936" s="2"/>
      <c r="B12936" s="4"/>
    </row>
    <row r="12937" spans="1:2" x14ac:dyDescent="0.3">
      <c r="A12937" s="2"/>
      <c r="B12937" s="4"/>
    </row>
    <row r="12938" spans="1:2" x14ac:dyDescent="0.3">
      <c r="A12938" s="2"/>
      <c r="B12938" s="4"/>
    </row>
    <row r="12939" spans="1:2" x14ac:dyDescent="0.3">
      <c r="A12939" s="2"/>
      <c r="B12939" s="4"/>
    </row>
    <row r="12940" spans="1:2" x14ac:dyDescent="0.3">
      <c r="A12940" s="2"/>
      <c r="B12940" s="4"/>
    </row>
    <row r="12941" spans="1:2" x14ac:dyDescent="0.3">
      <c r="A12941" s="2"/>
      <c r="B12941" s="4"/>
    </row>
    <row r="12942" spans="1:2" x14ac:dyDescent="0.3">
      <c r="A12942" s="2"/>
      <c r="B12942" s="4"/>
    </row>
    <row r="12943" spans="1:2" x14ac:dyDescent="0.3">
      <c r="A12943" s="2"/>
      <c r="B12943" s="4"/>
    </row>
    <row r="12944" spans="1:2" x14ac:dyDescent="0.3">
      <c r="A12944" s="2"/>
      <c r="B12944" s="4"/>
    </row>
    <row r="12945" spans="1:2" x14ac:dyDescent="0.3">
      <c r="A12945" s="2"/>
      <c r="B12945" s="4"/>
    </row>
    <row r="12946" spans="1:2" x14ac:dyDescent="0.3">
      <c r="A12946" s="2"/>
      <c r="B12946" s="4"/>
    </row>
    <row r="12947" spans="1:2" x14ac:dyDescent="0.3">
      <c r="A12947" s="2"/>
      <c r="B12947" s="4"/>
    </row>
    <row r="12948" spans="1:2" x14ac:dyDescent="0.3">
      <c r="A12948" s="2"/>
      <c r="B12948" s="4"/>
    </row>
    <row r="12949" spans="1:2" x14ac:dyDescent="0.3">
      <c r="A12949" s="2"/>
      <c r="B12949" s="4"/>
    </row>
    <row r="12950" spans="1:2" x14ac:dyDescent="0.3">
      <c r="A12950" s="2"/>
      <c r="B12950" s="4"/>
    </row>
    <row r="12951" spans="1:2" x14ac:dyDescent="0.3">
      <c r="A12951" s="2"/>
      <c r="B12951" s="4"/>
    </row>
    <row r="12952" spans="1:2" x14ac:dyDescent="0.3">
      <c r="A12952" s="2"/>
      <c r="B12952" s="4"/>
    </row>
    <row r="12953" spans="1:2" x14ac:dyDescent="0.3">
      <c r="A12953" s="2"/>
      <c r="B12953" s="4"/>
    </row>
    <row r="12954" spans="1:2" x14ac:dyDescent="0.3">
      <c r="A12954" s="2"/>
      <c r="B12954" s="4"/>
    </row>
    <row r="12955" spans="1:2" x14ac:dyDescent="0.3">
      <c r="A12955" s="2"/>
      <c r="B12955" s="4"/>
    </row>
    <row r="12956" spans="1:2" x14ac:dyDescent="0.3">
      <c r="A12956" s="2"/>
      <c r="B12956" s="4"/>
    </row>
    <row r="12957" spans="1:2" x14ac:dyDescent="0.3">
      <c r="A12957" s="2"/>
      <c r="B12957" s="4"/>
    </row>
    <row r="12958" spans="1:2" x14ac:dyDescent="0.3">
      <c r="A12958" s="2"/>
      <c r="B12958" s="4"/>
    </row>
    <row r="12959" spans="1:2" x14ac:dyDescent="0.3">
      <c r="A12959" s="2"/>
      <c r="B12959" s="4"/>
    </row>
    <row r="12960" spans="1:2" x14ac:dyDescent="0.3">
      <c r="A12960" s="2"/>
      <c r="B12960" s="4"/>
    </row>
    <row r="12961" spans="1:2" x14ac:dyDescent="0.3">
      <c r="A12961" s="2"/>
      <c r="B12961" s="4"/>
    </row>
    <row r="12962" spans="1:2" x14ac:dyDescent="0.3">
      <c r="A12962" s="2"/>
      <c r="B12962" s="4"/>
    </row>
    <row r="12963" spans="1:2" x14ac:dyDescent="0.3">
      <c r="A12963" s="2"/>
      <c r="B12963" s="4"/>
    </row>
    <row r="12964" spans="1:2" x14ac:dyDescent="0.3">
      <c r="A12964" s="2"/>
      <c r="B12964" s="4"/>
    </row>
    <row r="12965" spans="1:2" x14ac:dyDescent="0.3">
      <c r="A12965" s="2"/>
      <c r="B12965" s="4"/>
    </row>
    <row r="12966" spans="1:2" x14ac:dyDescent="0.3">
      <c r="A12966" s="2"/>
      <c r="B12966" s="4"/>
    </row>
    <row r="12967" spans="1:2" x14ac:dyDescent="0.3">
      <c r="A12967" s="2"/>
      <c r="B12967" s="4"/>
    </row>
    <row r="12968" spans="1:2" x14ac:dyDescent="0.3">
      <c r="A12968" s="2"/>
      <c r="B12968" s="4"/>
    </row>
    <row r="12969" spans="1:2" x14ac:dyDescent="0.3">
      <c r="A12969" s="2"/>
      <c r="B12969" s="4"/>
    </row>
    <row r="12970" spans="1:2" x14ac:dyDescent="0.3">
      <c r="A12970" s="2"/>
      <c r="B12970" s="4"/>
    </row>
    <row r="12971" spans="1:2" x14ac:dyDescent="0.3">
      <c r="A12971" s="2"/>
      <c r="B12971" s="4"/>
    </row>
    <row r="12972" spans="1:2" x14ac:dyDescent="0.3">
      <c r="A12972" s="2"/>
      <c r="B12972" s="4"/>
    </row>
    <row r="12973" spans="1:2" x14ac:dyDescent="0.3">
      <c r="A12973" s="2"/>
      <c r="B12973" s="4"/>
    </row>
    <row r="12974" spans="1:2" x14ac:dyDescent="0.3">
      <c r="A12974" s="2"/>
      <c r="B12974" s="4"/>
    </row>
    <row r="12975" spans="1:2" x14ac:dyDescent="0.3">
      <c r="A12975" s="2"/>
      <c r="B12975" s="4"/>
    </row>
    <row r="12976" spans="1:2" x14ac:dyDescent="0.3">
      <c r="A12976" s="2"/>
      <c r="B12976" s="4"/>
    </row>
    <row r="12977" spans="1:2" x14ac:dyDescent="0.3">
      <c r="A12977" s="2"/>
      <c r="B12977" s="4"/>
    </row>
    <row r="12978" spans="1:2" x14ac:dyDescent="0.3">
      <c r="A12978" s="2"/>
      <c r="B12978" s="4"/>
    </row>
    <row r="12979" spans="1:2" x14ac:dyDescent="0.3">
      <c r="A12979" s="2"/>
      <c r="B12979" s="4"/>
    </row>
    <row r="12980" spans="1:2" x14ac:dyDescent="0.3">
      <c r="A12980" s="2"/>
      <c r="B12980" s="4"/>
    </row>
    <row r="12981" spans="1:2" x14ac:dyDescent="0.3">
      <c r="A12981" s="2"/>
      <c r="B12981" s="4"/>
    </row>
    <row r="12982" spans="1:2" x14ac:dyDescent="0.3">
      <c r="A12982" s="2"/>
      <c r="B12982" s="4"/>
    </row>
    <row r="12983" spans="1:2" x14ac:dyDescent="0.3">
      <c r="A12983" s="2"/>
      <c r="B12983" s="4"/>
    </row>
    <row r="12984" spans="1:2" x14ac:dyDescent="0.3">
      <c r="A12984" s="2"/>
      <c r="B12984" s="4"/>
    </row>
    <row r="12985" spans="1:2" x14ac:dyDescent="0.3">
      <c r="A12985" s="2"/>
      <c r="B12985" s="4"/>
    </row>
    <row r="12986" spans="1:2" x14ac:dyDescent="0.3">
      <c r="A12986" s="2"/>
      <c r="B12986" s="4"/>
    </row>
    <row r="12987" spans="1:2" x14ac:dyDescent="0.3">
      <c r="A12987" s="2"/>
      <c r="B12987" s="4"/>
    </row>
    <row r="12988" spans="1:2" x14ac:dyDescent="0.3">
      <c r="A12988" s="2"/>
      <c r="B12988" s="4"/>
    </row>
    <row r="12989" spans="1:2" x14ac:dyDescent="0.3">
      <c r="A12989" s="2"/>
      <c r="B12989" s="4"/>
    </row>
    <row r="12990" spans="1:2" x14ac:dyDescent="0.3">
      <c r="A12990" s="2"/>
      <c r="B12990" s="4"/>
    </row>
    <row r="12991" spans="1:2" x14ac:dyDescent="0.3">
      <c r="A12991" s="2"/>
      <c r="B12991" s="4"/>
    </row>
    <row r="12992" spans="1:2" x14ac:dyDescent="0.3">
      <c r="A12992" s="2"/>
      <c r="B12992" s="4"/>
    </row>
    <row r="12993" spans="1:2" x14ac:dyDescent="0.3">
      <c r="A12993" s="2"/>
      <c r="B12993" s="4"/>
    </row>
    <row r="12994" spans="1:2" x14ac:dyDescent="0.3">
      <c r="A12994" s="2"/>
      <c r="B12994" s="4"/>
    </row>
    <row r="12995" spans="1:2" x14ac:dyDescent="0.3">
      <c r="A12995" s="2"/>
      <c r="B12995" s="4"/>
    </row>
    <row r="12996" spans="1:2" x14ac:dyDescent="0.3">
      <c r="A12996" s="2"/>
      <c r="B12996" s="4"/>
    </row>
    <row r="12997" spans="1:2" x14ac:dyDescent="0.3">
      <c r="A12997" s="2"/>
      <c r="B12997" s="4"/>
    </row>
    <row r="12998" spans="1:2" x14ac:dyDescent="0.3">
      <c r="A12998" s="2"/>
      <c r="B12998" s="4"/>
    </row>
    <row r="12999" spans="1:2" x14ac:dyDescent="0.3">
      <c r="A12999" s="2"/>
      <c r="B12999" s="4"/>
    </row>
    <row r="13000" spans="1:2" x14ac:dyDescent="0.3">
      <c r="A13000" s="2"/>
      <c r="B13000" s="4"/>
    </row>
    <row r="13001" spans="1:2" x14ac:dyDescent="0.3">
      <c r="A13001" s="2"/>
      <c r="B13001" s="4"/>
    </row>
    <row r="13002" spans="1:2" x14ac:dyDescent="0.3">
      <c r="A13002" s="2"/>
      <c r="B13002" s="4"/>
    </row>
    <row r="13003" spans="1:2" x14ac:dyDescent="0.3">
      <c r="A13003" s="2"/>
      <c r="B13003" s="4"/>
    </row>
    <row r="13004" spans="1:2" x14ac:dyDescent="0.3">
      <c r="A13004" s="2"/>
      <c r="B13004" s="4"/>
    </row>
    <row r="13005" spans="1:2" x14ac:dyDescent="0.3">
      <c r="A13005" s="2"/>
      <c r="B13005" s="4"/>
    </row>
    <row r="13006" spans="1:2" x14ac:dyDescent="0.3">
      <c r="A13006" s="2"/>
      <c r="B13006" s="4"/>
    </row>
    <row r="13007" spans="1:2" x14ac:dyDescent="0.3">
      <c r="A13007" s="2"/>
      <c r="B13007" s="4"/>
    </row>
    <row r="13008" spans="1:2" x14ac:dyDescent="0.3">
      <c r="A13008" s="2"/>
      <c r="B13008" s="4"/>
    </row>
    <row r="13009" spans="1:2" x14ac:dyDescent="0.3">
      <c r="A13009" s="2"/>
      <c r="B13009" s="4"/>
    </row>
    <row r="13010" spans="1:2" x14ac:dyDescent="0.3">
      <c r="A13010" s="2"/>
      <c r="B13010" s="4"/>
    </row>
    <row r="13011" spans="1:2" x14ac:dyDescent="0.3">
      <c r="A13011" s="2"/>
      <c r="B13011" s="4"/>
    </row>
    <row r="13012" spans="1:2" x14ac:dyDescent="0.3">
      <c r="A13012" s="2"/>
      <c r="B13012" s="4"/>
    </row>
    <row r="13013" spans="1:2" x14ac:dyDescent="0.3">
      <c r="A13013" s="2"/>
      <c r="B13013" s="4"/>
    </row>
    <row r="13014" spans="1:2" x14ac:dyDescent="0.3">
      <c r="A13014" s="2"/>
      <c r="B13014" s="4"/>
    </row>
    <row r="13015" spans="1:2" x14ac:dyDescent="0.3">
      <c r="A13015" s="2"/>
      <c r="B13015" s="4"/>
    </row>
    <row r="13016" spans="1:2" x14ac:dyDescent="0.3">
      <c r="A13016" s="2"/>
      <c r="B13016" s="4"/>
    </row>
    <row r="13017" spans="1:2" x14ac:dyDescent="0.3">
      <c r="A13017" s="2"/>
      <c r="B13017" s="4"/>
    </row>
    <row r="13018" spans="1:2" x14ac:dyDescent="0.3">
      <c r="A13018" s="2"/>
      <c r="B13018" s="4"/>
    </row>
    <row r="13019" spans="1:2" x14ac:dyDescent="0.3">
      <c r="A13019" s="2"/>
      <c r="B13019" s="4"/>
    </row>
    <row r="13020" spans="1:2" x14ac:dyDescent="0.3">
      <c r="A13020" s="2"/>
      <c r="B13020" s="4"/>
    </row>
    <row r="13021" spans="1:2" x14ac:dyDescent="0.3">
      <c r="A13021" s="2"/>
      <c r="B13021" s="4"/>
    </row>
    <row r="13022" spans="1:2" x14ac:dyDescent="0.3">
      <c r="A13022" s="2"/>
      <c r="B13022" s="4"/>
    </row>
    <row r="13023" spans="1:2" x14ac:dyDescent="0.3">
      <c r="A13023" s="2"/>
      <c r="B13023" s="4"/>
    </row>
    <row r="13024" spans="1:2" x14ac:dyDescent="0.3">
      <c r="A13024" s="2"/>
      <c r="B13024" s="4"/>
    </row>
    <row r="13025" spans="1:2" x14ac:dyDescent="0.3">
      <c r="A13025" s="2"/>
      <c r="B13025" s="4"/>
    </row>
    <row r="13026" spans="1:2" x14ac:dyDescent="0.3">
      <c r="A13026" s="2"/>
      <c r="B13026" s="4"/>
    </row>
    <row r="13027" spans="1:2" x14ac:dyDescent="0.3">
      <c r="A13027" s="2"/>
      <c r="B13027" s="4"/>
    </row>
    <row r="13028" spans="1:2" x14ac:dyDescent="0.3">
      <c r="A13028" s="2"/>
      <c r="B13028" s="4"/>
    </row>
    <row r="13029" spans="1:2" x14ac:dyDescent="0.3">
      <c r="A13029" s="2"/>
      <c r="B13029" s="4"/>
    </row>
    <row r="13030" spans="1:2" x14ac:dyDescent="0.3">
      <c r="A13030" s="2"/>
      <c r="B13030" s="4"/>
    </row>
    <row r="13031" spans="1:2" x14ac:dyDescent="0.3">
      <c r="A13031" s="2"/>
      <c r="B13031" s="4"/>
    </row>
    <row r="13032" spans="1:2" x14ac:dyDescent="0.3">
      <c r="A13032" s="2"/>
      <c r="B13032" s="4"/>
    </row>
    <row r="13033" spans="1:2" x14ac:dyDescent="0.3">
      <c r="A13033" s="2"/>
      <c r="B13033" s="4"/>
    </row>
    <row r="13034" spans="1:2" x14ac:dyDescent="0.3">
      <c r="A13034" s="2"/>
      <c r="B13034" s="4"/>
    </row>
    <row r="13035" spans="1:2" x14ac:dyDescent="0.3">
      <c r="A13035" s="2"/>
      <c r="B13035" s="4"/>
    </row>
    <row r="13036" spans="1:2" x14ac:dyDescent="0.3">
      <c r="A13036" s="2"/>
      <c r="B13036" s="4"/>
    </row>
    <row r="13037" spans="1:2" x14ac:dyDescent="0.3">
      <c r="A13037" s="2"/>
      <c r="B13037" s="4"/>
    </row>
    <row r="13038" spans="1:2" x14ac:dyDescent="0.3">
      <c r="A13038" s="2"/>
      <c r="B13038" s="4"/>
    </row>
    <row r="13039" spans="1:2" x14ac:dyDescent="0.3">
      <c r="A13039" s="2"/>
      <c r="B13039" s="4"/>
    </row>
    <row r="13040" spans="1:2" x14ac:dyDescent="0.3">
      <c r="A13040" s="2"/>
      <c r="B13040" s="4"/>
    </row>
    <row r="13041" spans="1:2" x14ac:dyDescent="0.3">
      <c r="A13041" s="2"/>
      <c r="B13041" s="4"/>
    </row>
    <row r="13042" spans="1:2" x14ac:dyDescent="0.3">
      <c r="A13042" s="2"/>
      <c r="B13042" s="4"/>
    </row>
    <row r="13043" spans="1:2" x14ac:dyDescent="0.3">
      <c r="A13043" s="2"/>
      <c r="B13043" s="4"/>
    </row>
    <row r="13044" spans="1:2" x14ac:dyDescent="0.3">
      <c r="A13044" s="2"/>
      <c r="B13044" s="4"/>
    </row>
    <row r="13045" spans="1:2" x14ac:dyDescent="0.3">
      <c r="A13045" s="2"/>
      <c r="B13045" s="4"/>
    </row>
    <row r="13046" spans="1:2" x14ac:dyDescent="0.3">
      <c r="A13046" s="2"/>
      <c r="B13046" s="4"/>
    </row>
    <row r="13047" spans="1:2" x14ac:dyDescent="0.3">
      <c r="A13047" s="2"/>
      <c r="B13047" s="4"/>
    </row>
    <row r="13048" spans="1:2" x14ac:dyDescent="0.3">
      <c r="A13048" s="2"/>
      <c r="B13048" s="4"/>
    </row>
    <row r="13049" spans="1:2" x14ac:dyDescent="0.3">
      <c r="A13049" s="2"/>
      <c r="B13049" s="4"/>
    </row>
    <row r="13050" spans="1:2" x14ac:dyDescent="0.3">
      <c r="A13050" s="2"/>
      <c r="B13050" s="4"/>
    </row>
    <row r="13051" spans="1:2" x14ac:dyDescent="0.3">
      <c r="A13051" s="2"/>
      <c r="B13051" s="4"/>
    </row>
    <row r="13052" spans="1:2" x14ac:dyDescent="0.3">
      <c r="A13052" s="2"/>
      <c r="B13052" s="4"/>
    </row>
    <row r="13053" spans="1:2" x14ac:dyDescent="0.3">
      <c r="A13053" s="2"/>
      <c r="B13053" s="4"/>
    </row>
    <row r="13054" spans="1:2" x14ac:dyDescent="0.3">
      <c r="A13054" s="2"/>
      <c r="B13054" s="4"/>
    </row>
    <row r="13055" spans="1:2" x14ac:dyDescent="0.3">
      <c r="A13055" s="2"/>
      <c r="B13055" s="4"/>
    </row>
    <row r="13056" spans="1:2" x14ac:dyDescent="0.3">
      <c r="A13056" s="2"/>
      <c r="B13056" s="4"/>
    </row>
    <row r="13057" spans="1:2" x14ac:dyDescent="0.3">
      <c r="A13057" s="2"/>
      <c r="B13057" s="4"/>
    </row>
    <row r="13058" spans="1:2" x14ac:dyDescent="0.3">
      <c r="A13058" s="2"/>
      <c r="B13058" s="4"/>
    </row>
    <row r="13059" spans="1:2" x14ac:dyDescent="0.3">
      <c r="A13059" s="2"/>
      <c r="B13059" s="4"/>
    </row>
    <row r="13060" spans="1:2" x14ac:dyDescent="0.3">
      <c r="A13060" s="2"/>
      <c r="B13060" s="4"/>
    </row>
    <row r="13061" spans="1:2" x14ac:dyDescent="0.3">
      <c r="A13061" s="2"/>
      <c r="B13061" s="4"/>
    </row>
    <row r="13062" spans="1:2" x14ac:dyDescent="0.3">
      <c r="A13062" s="2"/>
      <c r="B13062" s="4"/>
    </row>
    <row r="13063" spans="1:2" x14ac:dyDescent="0.3">
      <c r="A13063" s="2"/>
      <c r="B13063" s="4"/>
    </row>
    <row r="13064" spans="1:2" x14ac:dyDescent="0.3">
      <c r="A13064" s="2"/>
      <c r="B13064" s="4"/>
    </row>
    <row r="13065" spans="1:2" x14ac:dyDescent="0.3">
      <c r="A13065" s="2"/>
      <c r="B13065" s="4"/>
    </row>
    <row r="13066" spans="1:2" x14ac:dyDescent="0.3">
      <c r="A13066" s="2"/>
      <c r="B13066" s="4"/>
    </row>
    <row r="13067" spans="1:2" x14ac:dyDescent="0.3">
      <c r="A13067" s="2"/>
      <c r="B13067" s="4"/>
    </row>
    <row r="13068" spans="1:2" x14ac:dyDescent="0.3">
      <c r="A13068" s="2"/>
      <c r="B13068" s="4"/>
    </row>
    <row r="13069" spans="1:2" x14ac:dyDescent="0.3">
      <c r="A13069" s="2"/>
      <c r="B13069" s="4"/>
    </row>
    <row r="13070" spans="1:2" x14ac:dyDescent="0.3">
      <c r="A13070" s="2"/>
      <c r="B13070" s="4"/>
    </row>
    <row r="13071" spans="1:2" x14ac:dyDescent="0.3">
      <c r="A13071" s="2"/>
      <c r="B13071" s="4"/>
    </row>
    <row r="13072" spans="1:2" x14ac:dyDescent="0.3">
      <c r="A13072" s="2"/>
      <c r="B13072" s="4"/>
    </row>
    <row r="13073" spans="1:2" x14ac:dyDescent="0.3">
      <c r="A13073" s="2"/>
      <c r="B13073" s="4"/>
    </row>
    <row r="13074" spans="1:2" x14ac:dyDescent="0.3">
      <c r="A13074" s="2"/>
      <c r="B13074" s="4"/>
    </row>
    <row r="13075" spans="1:2" x14ac:dyDescent="0.3">
      <c r="A13075" s="2"/>
      <c r="B13075" s="4"/>
    </row>
    <row r="13076" spans="1:2" x14ac:dyDescent="0.3">
      <c r="A13076" s="2"/>
      <c r="B13076" s="4"/>
    </row>
    <row r="13077" spans="1:2" x14ac:dyDescent="0.3">
      <c r="A13077" s="2"/>
      <c r="B13077" s="4"/>
    </row>
    <row r="13078" spans="1:2" x14ac:dyDescent="0.3">
      <c r="A13078" s="2"/>
      <c r="B13078" s="4"/>
    </row>
    <row r="13079" spans="1:2" x14ac:dyDescent="0.3">
      <c r="A13079" s="2"/>
      <c r="B13079" s="4"/>
    </row>
    <row r="13080" spans="1:2" x14ac:dyDescent="0.3">
      <c r="A13080" s="2"/>
      <c r="B13080" s="4"/>
    </row>
    <row r="13081" spans="1:2" x14ac:dyDescent="0.3">
      <c r="A13081" s="2"/>
      <c r="B13081" s="4"/>
    </row>
    <row r="13082" spans="1:2" x14ac:dyDescent="0.3">
      <c r="A13082" s="2"/>
      <c r="B13082" s="4"/>
    </row>
    <row r="13083" spans="1:2" x14ac:dyDescent="0.3">
      <c r="A13083" s="2"/>
      <c r="B13083" s="4"/>
    </row>
    <row r="13084" spans="1:2" x14ac:dyDescent="0.3">
      <c r="A13084" s="2"/>
      <c r="B13084" s="4"/>
    </row>
    <row r="13085" spans="1:2" x14ac:dyDescent="0.3">
      <c r="A13085" s="2"/>
      <c r="B13085" s="4"/>
    </row>
    <row r="13086" spans="1:2" x14ac:dyDescent="0.3">
      <c r="A13086" s="2"/>
      <c r="B13086" s="4"/>
    </row>
    <row r="13087" spans="1:2" x14ac:dyDescent="0.3">
      <c r="A13087" s="2"/>
      <c r="B13087" s="4"/>
    </row>
    <row r="13088" spans="1:2" x14ac:dyDescent="0.3">
      <c r="A13088" s="2"/>
      <c r="B13088" s="4"/>
    </row>
    <row r="13089" spans="1:2" x14ac:dyDescent="0.3">
      <c r="A13089" s="2"/>
      <c r="B13089" s="4"/>
    </row>
    <row r="13090" spans="1:2" x14ac:dyDescent="0.3">
      <c r="A13090" s="2"/>
      <c r="B13090" s="4"/>
    </row>
    <row r="13091" spans="1:2" x14ac:dyDescent="0.3">
      <c r="A13091" s="2"/>
      <c r="B13091" s="4"/>
    </row>
    <row r="13092" spans="1:2" x14ac:dyDescent="0.3">
      <c r="A13092" s="2"/>
      <c r="B13092" s="4"/>
    </row>
    <row r="13093" spans="1:2" x14ac:dyDescent="0.3">
      <c r="A13093" s="2"/>
      <c r="B13093" s="4"/>
    </row>
    <row r="13094" spans="1:2" x14ac:dyDescent="0.3">
      <c r="A13094" s="2"/>
      <c r="B13094" s="4"/>
    </row>
    <row r="13095" spans="1:2" x14ac:dyDescent="0.3">
      <c r="A13095" s="2"/>
      <c r="B13095" s="4"/>
    </row>
    <row r="13096" spans="1:2" x14ac:dyDescent="0.3">
      <c r="A13096" s="2"/>
      <c r="B13096" s="4"/>
    </row>
    <row r="13097" spans="1:2" x14ac:dyDescent="0.3">
      <c r="A13097" s="2"/>
      <c r="B13097" s="4"/>
    </row>
    <row r="13098" spans="1:2" x14ac:dyDescent="0.3">
      <c r="A13098" s="2"/>
      <c r="B13098" s="4"/>
    </row>
    <row r="13099" spans="1:2" x14ac:dyDescent="0.3">
      <c r="A13099" s="2"/>
      <c r="B13099" s="4"/>
    </row>
    <row r="13100" spans="1:2" x14ac:dyDescent="0.3">
      <c r="A13100" s="2"/>
      <c r="B13100" s="4"/>
    </row>
    <row r="13101" spans="1:2" x14ac:dyDescent="0.3">
      <c r="A13101" s="2"/>
      <c r="B13101" s="4"/>
    </row>
    <row r="13102" spans="1:2" x14ac:dyDescent="0.3">
      <c r="A13102" s="2"/>
      <c r="B13102" s="4"/>
    </row>
    <row r="13103" spans="1:2" x14ac:dyDescent="0.3">
      <c r="A13103" s="2"/>
      <c r="B13103" s="4"/>
    </row>
    <row r="13104" spans="1:2" x14ac:dyDescent="0.3">
      <c r="A13104" s="2"/>
      <c r="B13104" s="4"/>
    </row>
    <row r="13105" spans="1:2" x14ac:dyDescent="0.3">
      <c r="A13105" s="2"/>
      <c r="B13105" s="4"/>
    </row>
    <row r="13106" spans="1:2" x14ac:dyDescent="0.3">
      <c r="A13106" s="2"/>
      <c r="B13106" s="4"/>
    </row>
    <row r="13107" spans="1:2" x14ac:dyDescent="0.3">
      <c r="A13107" s="2"/>
      <c r="B13107" s="4"/>
    </row>
    <row r="13108" spans="1:2" x14ac:dyDescent="0.3">
      <c r="A13108" s="2"/>
      <c r="B13108" s="4"/>
    </row>
    <row r="13109" spans="1:2" x14ac:dyDescent="0.3">
      <c r="A13109" s="2"/>
      <c r="B13109" s="4"/>
    </row>
    <row r="13110" spans="1:2" x14ac:dyDescent="0.3">
      <c r="A13110" s="2"/>
      <c r="B13110" s="4"/>
    </row>
    <row r="13111" spans="1:2" x14ac:dyDescent="0.3">
      <c r="A13111" s="2"/>
      <c r="B13111" s="4"/>
    </row>
    <row r="13112" spans="1:2" x14ac:dyDescent="0.3">
      <c r="A13112" s="2"/>
      <c r="B13112" s="4"/>
    </row>
    <row r="13113" spans="1:2" x14ac:dyDescent="0.3">
      <c r="A13113" s="2"/>
      <c r="B13113" s="4"/>
    </row>
    <row r="13114" spans="1:2" x14ac:dyDescent="0.3">
      <c r="A13114" s="2"/>
      <c r="B13114" s="4"/>
    </row>
    <row r="13115" spans="1:2" x14ac:dyDescent="0.3">
      <c r="A13115" s="2"/>
      <c r="B13115" s="4"/>
    </row>
    <row r="13116" spans="1:2" x14ac:dyDescent="0.3">
      <c r="A13116" s="2"/>
      <c r="B13116" s="4"/>
    </row>
    <row r="13117" spans="1:2" x14ac:dyDescent="0.3">
      <c r="A13117" s="2"/>
      <c r="B13117" s="4"/>
    </row>
    <row r="13118" spans="1:2" x14ac:dyDescent="0.3">
      <c r="A13118" s="2"/>
      <c r="B13118" s="4"/>
    </row>
    <row r="13119" spans="1:2" x14ac:dyDescent="0.3">
      <c r="A13119" s="2"/>
      <c r="B13119" s="4"/>
    </row>
    <row r="13120" spans="1:2" x14ac:dyDescent="0.3">
      <c r="A13120" s="2"/>
      <c r="B13120" s="4"/>
    </row>
    <row r="13121" spans="1:2" x14ac:dyDescent="0.3">
      <c r="A13121" s="2"/>
      <c r="B13121" s="4"/>
    </row>
    <row r="13122" spans="1:2" x14ac:dyDescent="0.3">
      <c r="A13122" s="2"/>
      <c r="B13122" s="4"/>
    </row>
    <row r="13123" spans="1:2" x14ac:dyDescent="0.3">
      <c r="A13123" s="2"/>
      <c r="B13123" s="4"/>
    </row>
    <row r="13124" spans="1:2" x14ac:dyDescent="0.3">
      <c r="A13124" s="2"/>
      <c r="B13124" s="4"/>
    </row>
    <row r="13125" spans="1:2" x14ac:dyDescent="0.3">
      <c r="A13125" s="2"/>
      <c r="B13125" s="4"/>
    </row>
    <row r="13126" spans="1:2" x14ac:dyDescent="0.3">
      <c r="A13126" s="2"/>
      <c r="B13126" s="4"/>
    </row>
    <row r="13127" spans="1:2" x14ac:dyDescent="0.3">
      <c r="A13127" s="2"/>
      <c r="B13127" s="4"/>
    </row>
    <row r="13128" spans="1:2" x14ac:dyDescent="0.3">
      <c r="A13128" s="2"/>
      <c r="B13128" s="4"/>
    </row>
    <row r="13129" spans="1:2" x14ac:dyDescent="0.3">
      <c r="A13129" s="2"/>
      <c r="B13129" s="4"/>
    </row>
    <row r="13130" spans="1:2" x14ac:dyDescent="0.3">
      <c r="A13130" s="2"/>
      <c r="B13130" s="4"/>
    </row>
    <row r="13131" spans="1:2" x14ac:dyDescent="0.3">
      <c r="A13131" s="2"/>
      <c r="B13131" s="4"/>
    </row>
    <row r="13132" spans="1:2" x14ac:dyDescent="0.3">
      <c r="A13132" s="2"/>
      <c r="B13132" s="4"/>
    </row>
    <row r="13133" spans="1:2" x14ac:dyDescent="0.3">
      <c r="A13133" s="2"/>
      <c r="B13133" s="4"/>
    </row>
    <row r="13134" spans="1:2" x14ac:dyDescent="0.3">
      <c r="A13134" s="2"/>
      <c r="B13134" s="4"/>
    </row>
    <row r="13135" spans="1:2" x14ac:dyDescent="0.3">
      <c r="A13135" s="2"/>
      <c r="B13135" s="4"/>
    </row>
    <row r="13136" spans="1:2" x14ac:dyDescent="0.3">
      <c r="A13136" s="2"/>
      <c r="B13136" s="4"/>
    </row>
    <row r="13137" spans="1:2" x14ac:dyDescent="0.3">
      <c r="A13137" s="2"/>
      <c r="B13137" s="4"/>
    </row>
    <row r="13138" spans="1:2" x14ac:dyDescent="0.3">
      <c r="A13138" s="2"/>
      <c r="B13138" s="4"/>
    </row>
    <row r="13139" spans="1:2" x14ac:dyDescent="0.3">
      <c r="A13139" s="2"/>
      <c r="B13139" s="4"/>
    </row>
    <row r="13140" spans="1:2" x14ac:dyDescent="0.3">
      <c r="A13140" s="2"/>
      <c r="B13140" s="4"/>
    </row>
    <row r="13141" spans="1:2" x14ac:dyDescent="0.3">
      <c r="A13141" s="2"/>
      <c r="B13141" s="4"/>
    </row>
    <row r="13142" spans="1:2" x14ac:dyDescent="0.3">
      <c r="A13142" s="2"/>
      <c r="B13142" s="4"/>
    </row>
    <row r="13143" spans="1:2" x14ac:dyDescent="0.3">
      <c r="A13143" s="2"/>
      <c r="B13143" s="4"/>
    </row>
    <row r="13144" spans="1:2" x14ac:dyDescent="0.3">
      <c r="A13144" s="2"/>
      <c r="B13144" s="4"/>
    </row>
    <row r="13145" spans="1:2" x14ac:dyDescent="0.3">
      <c r="A13145" s="2"/>
      <c r="B13145" s="4"/>
    </row>
    <row r="13146" spans="1:2" x14ac:dyDescent="0.3">
      <c r="A13146" s="2"/>
      <c r="B13146" s="4"/>
    </row>
    <row r="13147" spans="1:2" x14ac:dyDescent="0.3">
      <c r="A13147" s="2"/>
      <c r="B13147" s="4"/>
    </row>
    <row r="13148" spans="1:2" x14ac:dyDescent="0.3">
      <c r="A13148" s="2"/>
      <c r="B13148" s="4"/>
    </row>
    <row r="13149" spans="1:2" x14ac:dyDescent="0.3">
      <c r="A13149" s="2"/>
      <c r="B13149" s="4"/>
    </row>
    <row r="13150" spans="1:2" x14ac:dyDescent="0.3">
      <c r="A13150" s="2"/>
      <c r="B13150" s="4"/>
    </row>
    <row r="13151" spans="1:2" x14ac:dyDescent="0.3">
      <c r="A13151" s="2"/>
      <c r="B13151" s="4"/>
    </row>
    <row r="13152" spans="1:2" x14ac:dyDescent="0.3">
      <c r="A13152" s="2"/>
      <c r="B13152" s="4"/>
    </row>
    <row r="13153" spans="1:2" x14ac:dyDescent="0.3">
      <c r="A13153" s="2"/>
      <c r="B13153" s="4"/>
    </row>
    <row r="13154" spans="1:2" x14ac:dyDescent="0.3">
      <c r="A13154" s="2"/>
      <c r="B13154" s="4"/>
    </row>
    <row r="13155" spans="1:2" x14ac:dyDescent="0.3">
      <c r="A13155" s="2"/>
      <c r="B13155" s="4"/>
    </row>
    <row r="13156" spans="1:2" x14ac:dyDescent="0.3">
      <c r="A13156" s="2"/>
      <c r="B13156" s="4"/>
    </row>
    <row r="13157" spans="1:2" x14ac:dyDescent="0.3">
      <c r="A13157" s="2"/>
      <c r="B13157" s="4"/>
    </row>
    <row r="13158" spans="1:2" x14ac:dyDescent="0.3">
      <c r="A13158" s="2"/>
      <c r="B13158" s="4"/>
    </row>
    <row r="13159" spans="1:2" x14ac:dyDescent="0.3">
      <c r="A13159" s="2"/>
      <c r="B13159" s="4"/>
    </row>
    <row r="13160" spans="1:2" x14ac:dyDescent="0.3">
      <c r="A13160" s="2"/>
      <c r="B13160" s="4"/>
    </row>
    <row r="13161" spans="1:2" x14ac:dyDescent="0.3">
      <c r="A13161" s="2"/>
      <c r="B13161" s="4"/>
    </row>
    <row r="13162" spans="1:2" x14ac:dyDescent="0.3">
      <c r="A13162" s="2"/>
      <c r="B13162" s="4"/>
    </row>
    <row r="13163" spans="1:2" x14ac:dyDescent="0.3">
      <c r="A13163" s="2"/>
      <c r="B13163" s="4"/>
    </row>
    <row r="13164" spans="1:2" x14ac:dyDescent="0.3">
      <c r="A13164" s="2"/>
      <c r="B13164" s="4"/>
    </row>
    <row r="13165" spans="1:2" x14ac:dyDescent="0.3">
      <c r="A13165" s="2"/>
      <c r="B13165" s="4"/>
    </row>
    <row r="13166" spans="1:2" x14ac:dyDescent="0.3">
      <c r="A13166" s="2"/>
      <c r="B13166" s="4"/>
    </row>
    <row r="13167" spans="1:2" x14ac:dyDescent="0.3">
      <c r="A13167" s="2"/>
      <c r="B13167" s="4"/>
    </row>
    <row r="13168" spans="1:2" x14ac:dyDescent="0.3">
      <c r="A13168" s="2"/>
      <c r="B13168" s="4"/>
    </row>
    <row r="13169" spans="1:2" x14ac:dyDescent="0.3">
      <c r="A13169" s="2"/>
      <c r="B13169" s="4"/>
    </row>
    <row r="13170" spans="1:2" x14ac:dyDescent="0.3">
      <c r="A13170" s="2"/>
      <c r="B13170" s="4"/>
    </row>
    <row r="13171" spans="1:2" x14ac:dyDescent="0.3">
      <c r="A13171" s="2"/>
      <c r="B13171" s="4"/>
    </row>
    <row r="13172" spans="1:2" x14ac:dyDescent="0.3">
      <c r="A13172" s="2"/>
      <c r="B13172" s="4"/>
    </row>
    <row r="13173" spans="1:2" x14ac:dyDescent="0.3">
      <c r="A13173" s="2"/>
      <c r="B13173" s="4"/>
    </row>
    <row r="13174" spans="1:2" x14ac:dyDescent="0.3">
      <c r="A13174" s="2"/>
      <c r="B13174" s="4"/>
    </row>
    <row r="13175" spans="1:2" x14ac:dyDescent="0.3">
      <c r="A13175" s="2"/>
      <c r="B13175" s="4"/>
    </row>
    <row r="13176" spans="1:2" x14ac:dyDescent="0.3">
      <c r="A13176" s="2"/>
      <c r="B13176" s="4"/>
    </row>
    <row r="13177" spans="1:2" x14ac:dyDescent="0.3">
      <c r="A13177" s="2"/>
      <c r="B13177" s="4"/>
    </row>
    <row r="13178" spans="1:2" x14ac:dyDescent="0.3">
      <c r="A13178" s="2"/>
      <c r="B13178" s="4"/>
    </row>
    <row r="13179" spans="1:2" x14ac:dyDescent="0.3">
      <c r="A13179" s="2"/>
      <c r="B13179" s="4"/>
    </row>
    <row r="13180" spans="1:2" x14ac:dyDescent="0.3">
      <c r="A13180" s="2"/>
      <c r="B13180" s="4"/>
    </row>
    <row r="13181" spans="1:2" x14ac:dyDescent="0.3">
      <c r="A13181" s="2"/>
      <c r="B13181" s="4"/>
    </row>
    <row r="13182" spans="1:2" x14ac:dyDescent="0.3">
      <c r="A13182" s="2"/>
      <c r="B13182" s="4"/>
    </row>
    <row r="13183" spans="1:2" x14ac:dyDescent="0.3">
      <c r="A13183" s="2"/>
      <c r="B13183" s="4"/>
    </row>
    <row r="13184" spans="1:2" x14ac:dyDescent="0.3">
      <c r="A13184" s="2"/>
      <c r="B13184" s="4"/>
    </row>
    <row r="13185" spans="1:2" x14ac:dyDescent="0.3">
      <c r="A13185" s="2"/>
      <c r="B13185" s="4"/>
    </row>
    <row r="13186" spans="1:2" x14ac:dyDescent="0.3">
      <c r="A13186" s="2"/>
      <c r="B13186" s="4"/>
    </row>
    <row r="13187" spans="1:2" x14ac:dyDescent="0.3">
      <c r="A13187" s="2"/>
      <c r="B13187" s="4"/>
    </row>
    <row r="13188" spans="1:2" x14ac:dyDescent="0.3">
      <c r="A13188" s="2"/>
      <c r="B13188" s="4"/>
    </row>
    <row r="13189" spans="1:2" x14ac:dyDescent="0.3">
      <c r="A13189" s="2"/>
      <c r="B13189" s="4"/>
    </row>
    <row r="13190" spans="1:2" x14ac:dyDescent="0.3">
      <c r="A13190" s="2"/>
      <c r="B13190" s="4"/>
    </row>
    <row r="13191" spans="1:2" x14ac:dyDescent="0.3">
      <c r="A13191" s="2"/>
      <c r="B13191" s="4"/>
    </row>
    <row r="13192" spans="1:2" x14ac:dyDescent="0.3">
      <c r="A13192" s="2"/>
      <c r="B13192" s="4"/>
    </row>
    <row r="13193" spans="1:2" x14ac:dyDescent="0.3">
      <c r="A13193" s="2"/>
      <c r="B13193" s="4"/>
    </row>
    <row r="13194" spans="1:2" x14ac:dyDescent="0.3">
      <c r="A13194" s="2"/>
      <c r="B13194" s="4"/>
    </row>
    <row r="13195" spans="1:2" x14ac:dyDescent="0.3">
      <c r="A13195" s="2"/>
      <c r="B13195" s="4"/>
    </row>
    <row r="13196" spans="1:2" x14ac:dyDescent="0.3">
      <c r="A13196" s="2"/>
      <c r="B13196" s="4"/>
    </row>
    <row r="13197" spans="1:2" x14ac:dyDescent="0.3">
      <c r="A13197" s="2"/>
      <c r="B13197" s="4"/>
    </row>
    <row r="13198" spans="1:2" x14ac:dyDescent="0.3">
      <c r="A13198" s="2"/>
      <c r="B13198" s="4"/>
    </row>
    <row r="13199" spans="1:2" x14ac:dyDescent="0.3">
      <c r="A13199" s="2"/>
      <c r="B13199" s="4"/>
    </row>
    <row r="13200" spans="1:2" x14ac:dyDescent="0.3">
      <c r="A13200" s="2"/>
      <c r="B13200" s="4"/>
    </row>
    <row r="13201" spans="1:2" x14ac:dyDescent="0.3">
      <c r="A13201" s="2"/>
      <c r="B13201" s="4"/>
    </row>
    <row r="13202" spans="1:2" x14ac:dyDescent="0.3">
      <c r="A13202" s="2"/>
      <c r="B13202" s="4"/>
    </row>
    <row r="13203" spans="1:2" x14ac:dyDescent="0.3">
      <c r="A13203" s="2"/>
      <c r="B13203" s="4"/>
    </row>
    <row r="13204" spans="1:2" x14ac:dyDescent="0.3">
      <c r="A13204" s="2"/>
      <c r="B13204" s="4"/>
    </row>
    <row r="13205" spans="1:2" x14ac:dyDescent="0.3">
      <c r="A13205" s="2"/>
      <c r="B13205" s="4"/>
    </row>
    <row r="13206" spans="1:2" x14ac:dyDescent="0.3">
      <c r="A13206" s="2"/>
      <c r="B13206" s="4"/>
    </row>
    <row r="13207" spans="1:2" x14ac:dyDescent="0.3">
      <c r="A13207" s="2"/>
      <c r="B13207" s="4"/>
    </row>
    <row r="13208" spans="1:2" x14ac:dyDescent="0.3">
      <c r="A13208" s="2"/>
      <c r="B13208" s="4"/>
    </row>
    <row r="13209" spans="1:2" x14ac:dyDescent="0.3">
      <c r="A13209" s="2"/>
      <c r="B13209" s="4"/>
    </row>
    <row r="13210" spans="1:2" x14ac:dyDescent="0.3">
      <c r="A13210" s="2"/>
      <c r="B13210" s="4"/>
    </row>
    <row r="13211" spans="1:2" x14ac:dyDescent="0.3">
      <c r="A13211" s="2"/>
      <c r="B13211" s="4"/>
    </row>
    <row r="13212" spans="1:2" x14ac:dyDescent="0.3">
      <c r="A13212" s="2"/>
      <c r="B13212" s="4"/>
    </row>
    <row r="13213" spans="1:2" x14ac:dyDescent="0.3">
      <c r="A13213" s="2"/>
      <c r="B13213" s="4"/>
    </row>
    <row r="13214" spans="1:2" x14ac:dyDescent="0.3">
      <c r="A13214" s="2"/>
      <c r="B13214" s="4"/>
    </row>
    <row r="13215" spans="1:2" x14ac:dyDescent="0.3">
      <c r="A13215" s="2"/>
      <c r="B13215" s="4"/>
    </row>
    <row r="13216" spans="1:2" x14ac:dyDescent="0.3">
      <c r="A13216" s="2"/>
      <c r="B13216" s="4"/>
    </row>
    <row r="13217" spans="1:2" x14ac:dyDescent="0.3">
      <c r="A13217" s="2"/>
      <c r="B13217" s="4"/>
    </row>
    <row r="13218" spans="1:2" x14ac:dyDescent="0.3">
      <c r="A13218" s="2"/>
      <c r="B13218" s="4"/>
    </row>
    <row r="13219" spans="1:2" x14ac:dyDescent="0.3">
      <c r="A13219" s="2"/>
      <c r="B13219" s="4"/>
    </row>
    <row r="13220" spans="1:2" x14ac:dyDescent="0.3">
      <c r="A13220" s="2"/>
      <c r="B13220" s="4"/>
    </row>
    <row r="13221" spans="1:2" x14ac:dyDescent="0.3">
      <c r="A13221" s="2"/>
      <c r="B13221" s="4"/>
    </row>
    <row r="13222" spans="1:2" x14ac:dyDescent="0.3">
      <c r="A13222" s="2"/>
      <c r="B13222" s="4"/>
    </row>
    <row r="13223" spans="1:2" x14ac:dyDescent="0.3">
      <c r="A13223" s="2"/>
      <c r="B13223" s="4"/>
    </row>
    <row r="13224" spans="1:2" x14ac:dyDescent="0.3">
      <c r="A13224" s="2"/>
      <c r="B13224" s="4"/>
    </row>
    <row r="13225" spans="1:2" x14ac:dyDescent="0.3">
      <c r="A13225" s="2"/>
      <c r="B13225" s="4"/>
    </row>
    <row r="13226" spans="1:2" x14ac:dyDescent="0.3">
      <c r="A13226" s="2"/>
      <c r="B13226" s="4"/>
    </row>
    <row r="13227" spans="1:2" x14ac:dyDescent="0.3">
      <c r="A13227" s="2"/>
      <c r="B13227" s="4"/>
    </row>
    <row r="13228" spans="1:2" x14ac:dyDescent="0.3">
      <c r="A13228" s="2"/>
      <c r="B13228" s="4"/>
    </row>
    <row r="13229" spans="1:2" x14ac:dyDescent="0.3">
      <c r="A13229" s="2"/>
      <c r="B13229" s="4"/>
    </row>
    <row r="13230" spans="1:2" x14ac:dyDescent="0.3">
      <c r="A13230" s="2"/>
      <c r="B13230" s="4"/>
    </row>
    <row r="13231" spans="1:2" x14ac:dyDescent="0.3">
      <c r="A13231" s="2"/>
      <c r="B13231" s="4"/>
    </row>
    <row r="13232" spans="1:2" x14ac:dyDescent="0.3">
      <c r="A13232" s="2"/>
      <c r="B13232" s="4"/>
    </row>
    <row r="13233" spans="1:2" x14ac:dyDescent="0.3">
      <c r="A13233" s="2"/>
      <c r="B13233" s="4"/>
    </row>
    <row r="13234" spans="1:2" x14ac:dyDescent="0.3">
      <c r="A13234" s="2"/>
      <c r="B13234" s="4"/>
    </row>
    <row r="13235" spans="1:2" x14ac:dyDescent="0.3">
      <c r="A13235" s="2"/>
      <c r="B13235" s="4"/>
    </row>
    <row r="13236" spans="1:2" x14ac:dyDescent="0.3">
      <c r="A13236" s="2"/>
      <c r="B13236" s="4"/>
    </row>
    <row r="13237" spans="1:2" x14ac:dyDescent="0.3">
      <c r="A13237" s="2"/>
      <c r="B13237" s="4"/>
    </row>
    <row r="13238" spans="1:2" x14ac:dyDescent="0.3">
      <c r="A13238" s="2"/>
      <c r="B13238" s="4"/>
    </row>
    <row r="13239" spans="1:2" x14ac:dyDescent="0.3">
      <c r="A13239" s="2"/>
      <c r="B13239" s="4"/>
    </row>
    <row r="13240" spans="1:2" x14ac:dyDescent="0.3">
      <c r="A13240" s="2"/>
      <c r="B13240" s="4"/>
    </row>
    <row r="13241" spans="1:2" x14ac:dyDescent="0.3">
      <c r="A13241" s="2"/>
      <c r="B13241" s="4"/>
    </row>
    <row r="13242" spans="1:2" x14ac:dyDescent="0.3">
      <c r="A13242" s="2"/>
      <c r="B13242" s="4"/>
    </row>
    <row r="13243" spans="1:2" x14ac:dyDescent="0.3">
      <c r="A13243" s="2"/>
      <c r="B13243" s="4"/>
    </row>
    <row r="13244" spans="1:2" x14ac:dyDescent="0.3">
      <c r="A13244" s="2"/>
      <c r="B13244" s="4"/>
    </row>
    <row r="13245" spans="1:2" x14ac:dyDescent="0.3">
      <c r="A13245" s="2"/>
      <c r="B13245" s="4"/>
    </row>
    <row r="13246" spans="1:2" x14ac:dyDescent="0.3">
      <c r="A13246" s="2"/>
      <c r="B13246" s="4"/>
    </row>
    <row r="13247" spans="1:2" x14ac:dyDescent="0.3">
      <c r="A13247" s="2"/>
      <c r="B13247" s="4"/>
    </row>
    <row r="13248" spans="1:2" x14ac:dyDescent="0.3">
      <c r="A13248" s="2"/>
      <c r="B13248" s="4"/>
    </row>
    <row r="13249" spans="1:2" x14ac:dyDescent="0.3">
      <c r="A13249" s="2"/>
      <c r="B13249" s="4"/>
    </row>
    <row r="13250" spans="1:2" x14ac:dyDescent="0.3">
      <c r="A13250" s="2"/>
      <c r="B13250" s="4"/>
    </row>
    <row r="13251" spans="1:2" x14ac:dyDescent="0.3">
      <c r="A13251" s="2"/>
      <c r="B13251" s="4"/>
    </row>
    <row r="13252" spans="1:2" x14ac:dyDescent="0.3">
      <c r="A13252" s="2"/>
      <c r="B13252" s="4"/>
    </row>
    <row r="13253" spans="1:2" x14ac:dyDescent="0.3">
      <c r="A13253" s="2"/>
      <c r="B13253" s="4"/>
    </row>
    <row r="13254" spans="1:2" x14ac:dyDescent="0.3">
      <c r="A13254" s="2"/>
      <c r="B13254" s="4"/>
    </row>
    <row r="13255" spans="1:2" x14ac:dyDescent="0.3">
      <c r="A13255" s="2"/>
      <c r="B13255" s="4"/>
    </row>
    <row r="13256" spans="1:2" x14ac:dyDescent="0.3">
      <c r="A13256" s="2"/>
      <c r="B13256" s="4"/>
    </row>
    <row r="13257" spans="1:2" x14ac:dyDescent="0.3">
      <c r="A13257" s="2"/>
      <c r="B13257" s="4"/>
    </row>
    <row r="13258" spans="1:2" x14ac:dyDescent="0.3">
      <c r="A13258" s="2"/>
      <c r="B13258" s="4"/>
    </row>
    <row r="13259" spans="1:2" x14ac:dyDescent="0.3">
      <c r="A13259" s="2"/>
      <c r="B13259" s="4"/>
    </row>
    <row r="13260" spans="1:2" x14ac:dyDescent="0.3">
      <c r="A13260" s="2"/>
      <c r="B13260" s="4"/>
    </row>
    <row r="13261" spans="1:2" x14ac:dyDescent="0.3">
      <c r="A13261" s="2"/>
      <c r="B13261" s="4"/>
    </row>
    <row r="13262" spans="1:2" x14ac:dyDescent="0.3">
      <c r="A13262" s="2"/>
      <c r="B13262" s="4"/>
    </row>
    <row r="13263" spans="1:2" x14ac:dyDescent="0.3">
      <c r="A13263" s="2"/>
      <c r="B13263" s="4"/>
    </row>
    <row r="13264" spans="1:2" x14ac:dyDescent="0.3">
      <c r="A13264" s="2"/>
      <c r="B13264" s="4"/>
    </row>
    <row r="13265" spans="1:2" x14ac:dyDescent="0.3">
      <c r="A13265" s="2"/>
      <c r="B13265" s="4"/>
    </row>
    <row r="13266" spans="1:2" x14ac:dyDescent="0.3">
      <c r="A13266" s="2"/>
      <c r="B13266" s="4"/>
    </row>
    <row r="13267" spans="1:2" x14ac:dyDescent="0.3">
      <c r="A13267" s="2"/>
      <c r="B13267" s="4"/>
    </row>
    <row r="13268" spans="1:2" x14ac:dyDescent="0.3">
      <c r="A13268" s="2"/>
      <c r="B13268" s="4"/>
    </row>
    <row r="13269" spans="1:2" x14ac:dyDescent="0.3">
      <c r="A13269" s="2"/>
      <c r="B13269" s="4"/>
    </row>
    <row r="13270" spans="1:2" x14ac:dyDescent="0.3">
      <c r="A13270" s="2"/>
      <c r="B13270" s="4"/>
    </row>
    <row r="13271" spans="1:2" x14ac:dyDescent="0.3">
      <c r="A13271" s="2"/>
      <c r="B13271" s="4"/>
    </row>
    <row r="13272" spans="1:2" x14ac:dyDescent="0.3">
      <c r="A13272" s="2"/>
      <c r="B13272" s="4"/>
    </row>
    <row r="13273" spans="1:2" x14ac:dyDescent="0.3">
      <c r="A13273" s="2"/>
      <c r="B13273" s="4"/>
    </row>
    <row r="13274" spans="1:2" x14ac:dyDescent="0.3">
      <c r="A13274" s="2"/>
      <c r="B13274" s="4"/>
    </row>
    <row r="13275" spans="1:2" x14ac:dyDescent="0.3">
      <c r="A13275" s="2"/>
      <c r="B13275" s="4"/>
    </row>
    <row r="13276" spans="1:2" x14ac:dyDescent="0.3">
      <c r="A13276" s="2"/>
      <c r="B13276" s="4"/>
    </row>
    <row r="13277" spans="1:2" x14ac:dyDescent="0.3">
      <c r="A13277" s="2"/>
      <c r="B13277" s="4"/>
    </row>
    <row r="13278" spans="1:2" x14ac:dyDescent="0.3">
      <c r="A13278" s="2"/>
      <c r="B13278" s="4"/>
    </row>
    <row r="13279" spans="1:2" x14ac:dyDescent="0.3">
      <c r="A13279" s="2"/>
      <c r="B13279" s="4"/>
    </row>
    <row r="13280" spans="1:2" x14ac:dyDescent="0.3">
      <c r="A13280" s="2"/>
      <c r="B13280" s="4"/>
    </row>
    <row r="13281" spans="1:2" x14ac:dyDescent="0.3">
      <c r="A13281" s="2"/>
      <c r="B13281" s="4"/>
    </row>
    <row r="13282" spans="1:2" x14ac:dyDescent="0.3">
      <c r="A13282" s="2"/>
      <c r="B13282" s="4"/>
    </row>
    <row r="13283" spans="1:2" x14ac:dyDescent="0.3">
      <c r="A13283" s="2"/>
      <c r="B13283" s="4"/>
    </row>
    <row r="13284" spans="1:2" x14ac:dyDescent="0.3">
      <c r="A13284" s="2"/>
      <c r="B13284" s="4"/>
    </row>
    <row r="13285" spans="1:2" x14ac:dyDescent="0.3">
      <c r="A13285" s="2"/>
      <c r="B13285" s="4"/>
    </row>
    <row r="13286" spans="1:2" x14ac:dyDescent="0.3">
      <c r="A13286" s="2"/>
      <c r="B13286" s="4"/>
    </row>
    <row r="13287" spans="1:2" x14ac:dyDescent="0.3">
      <c r="A13287" s="2"/>
      <c r="B13287" s="4"/>
    </row>
    <row r="13288" spans="1:2" x14ac:dyDescent="0.3">
      <c r="A13288" s="2"/>
      <c r="B13288" s="4"/>
    </row>
    <row r="13289" spans="1:2" x14ac:dyDescent="0.3">
      <c r="A13289" s="2"/>
      <c r="B13289" s="4"/>
    </row>
    <row r="13290" spans="1:2" x14ac:dyDescent="0.3">
      <c r="A13290" s="2"/>
      <c r="B13290" s="4"/>
    </row>
    <row r="13291" spans="1:2" x14ac:dyDescent="0.3">
      <c r="A13291" s="2"/>
      <c r="B13291" s="4"/>
    </row>
    <row r="13292" spans="1:2" x14ac:dyDescent="0.3">
      <c r="A13292" s="2"/>
      <c r="B13292" s="4"/>
    </row>
    <row r="13293" spans="1:2" x14ac:dyDescent="0.3">
      <c r="A13293" s="2"/>
      <c r="B13293" s="4"/>
    </row>
    <row r="13294" spans="1:2" x14ac:dyDescent="0.3">
      <c r="A13294" s="2"/>
      <c r="B13294" s="4"/>
    </row>
    <row r="13295" spans="1:2" x14ac:dyDescent="0.3">
      <c r="A13295" s="2"/>
      <c r="B13295" s="4"/>
    </row>
    <row r="13296" spans="1:2" x14ac:dyDescent="0.3">
      <c r="A13296" s="2"/>
      <c r="B13296" s="4"/>
    </row>
    <row r="13297" spans="1:2" x14ac:dyDescent="0.3">
      <c r="A13297" s="2"/>
      <c r="B13297" s="4"/>
    </row>
    <row r="13298" spans="1:2" x14ac:dyDescent="0.3">
      <c r="A13298" s="2"/>
      <c r="B13298" s="4"/>
    </row>
    <row r="13299" spans="1:2" x14ac:dyDescent="0.3">
      <c r="A13299" s="2"/>
      <c r="B13299" s="4"/>
    </row>
    <row r="13300" spans="1:2" x14ac:dyDescent="0.3">
      <c r="A13300" s="2"/>
      <c r="B13300" s="4"/>
    </row>
    <row r="13301" spans="1:2" x14ac:dyDescent="0.3">
      <c r="A13301" s="2"/>
      <c r="B13301" s="4"/>
    </row>
    <row r="13302" spans="1:2" x14ac:dyDescent="0.3">
      <c r="A13302" s="2"/>
      <c r="B13302" s="4"/>
    </row>
    <row r="13303" spans="1:2" x14ac:dyDescent="0.3">
      <c r="A13303" s="2"/>
      <c r="B13303" s="4"/>
    </row>
    <row r="13304" spans="1:2" x14ac:dyDescent="0.3">
      <c r="A13304" s="2"/>
      <c r="B13304" s="4"/>
    </row>
    <row r="13305" spans="1:2" x14ac:dyDescent="0.3">
      <c r="A13305" s="2"/>
      <c r="B13305" s="4"/>
    </row>
    <row r="13306" spans="1:2" x14ac:dyDescent="0.3">
      <c r="A13306" s="2"/>
      <c r="B13306" s="4"/>
    </row>
    <row r="13307" spans="1:2" x14ac:dyDescent="0.3">
      <c r="A13307" s="2"/>
      <c r="B13307" s="4"/>
    </row>
    <row r="13308" spans="1:2" x14ac:dyDescent="0.3">
      <c r="A13308" s="2"/>
      <c r="B13308" s="4"/>
    </row>
    <row r="13309" spans="1:2" x14ac:dyDescent="0.3">
      <c r="A13309" s="2"/>
      <c r="B13309" s="4"/>
    </row>
    <row r="13310" spans="1:2" x14ac:dyDescent="0.3">
      <c r="A13310" s="2"/>
      <c r="B13310" s="4"/>
    </row>
    <row r="13311" spans="1:2" x14ac:dyDescent="0.3">
      <c r="A13311" s="2"/>
      <c r="B13311" s="4"/>
    </row>
    <row r="13312" spans="1:2" x14ac:dyDescent="0.3">
      <c r="A13312" s="2"/>
      <c r="B13312" s="4"/>
    </row>
    <row r="13313" spans="1:2" x14ac:dyDescent="0.3">
      <c r="A13313" s="2"/>
      <c r="B13313" s="4"/>
    </row>
    <row r="13314" spans="1:2" x14ac:dyDescent="0.3">
      <c r="A13314" s="2"/>
      <c r="B13314" s="4"/>
    </row>
    <row r="13315" spans="1:2" x14ac:dyDescent="0.3">
      <c r="A13315" s="2"/>
      <c r="B13315" s="4"/>
    </row>
    <row r="13316" spans="1:2" x14ac:dyDescent="0.3">
      <c r="A13316" s="2"/>
      <c r="B13316" s="4"/>
    </row>
    <row r="13317" spans="1:2" x14ac:dyDescent="0.3">
      <c r="A13317" s="2"/>
      <c r="B13317" s="4"/>
    </row>
    <row r="13318" spans="1:2" x14ac:dyDescent="0.3">
      <c r="A13318" s="2"/>
      <c r="B13318" s="4"/>
    </row>
    <row r="13319" spans="1:2" x14ac:dyDescent="0.3">
      <c r="A13319" s="2"/>
      <c r="B13319" s="4"/>
    </row>
    <row r="13320" spans="1:2" x14ac:dyDescent="0.3">
      <c r="A13320" s="2"/>
      <c r="B13320" s="4"/>
    </row>
    <row r="13321" spans="1:2" x14ac:dyDescent="0.3">
      <c r="A13321" s="2"/>
      <c r="B13321" s="4"/>
    </row>
    <row r="13322" spans="1:2" x14ac:dyDescent="0.3">
      <c r="A13322" s="2"/>
      <c r="B13322" s="4"/>
    </row>
    <row r="13323" spans="1:2" x14ac:dyDescent="0.3">
      <c r="A13323" s="2"/>
      <c r="B13323" s="4"/>
    </row>
    <row r="13324" spans="1:2" x14ac:dyDescent="0.3">
      <c r="A13324" s="2"/>
      <c r="B13324" s="4"/>
    </row>
    <row r="13325" spans="1:2" x14ac:dyDescent="0.3">
      <c r="A13325" s="2"/>
      <c r="B13325" s="4"/>
    </row>
    <row r="13326" spans="1:2" x14ac:dyDescent="0.3">
      <c r="A13326" s="2"/>
      <c r="B13326" s="4"/>
    </row>
    <row r="13327" spans="1:2" x14ac:dyDescent="0.3">
      <c r="A13327" s="2"/>
      <c r="B13327" s="4"/>
    </row>
    <row r="13328" spans="1:2" x14ac:dyDescent="0.3">
      <c r="A13328" s="2"/>
      <c r="B13328" s="4"/>
    </row>
    <row r="13329" spans="1:2" x14ac:dyDescent="0.3">
      <c r="A13329" s="2"/>
      <c r="B13329" s="4"/>
    </row>
    <row r="13330" spans="1:2" x14ac:dyDescent="0.3">
      <c r="A13330" s="2"/>
      <c r="B13330" s="4"/>
    </row>
    <row r="13331" spans="1:2" x14ac:dyDescent="0.3">
      <c r="A13331" s="2"/>
      <c r="B13331" s="4"/>
    </row>
    <row r="13332" spans="1:2" x14ac:dyDescent="0.3">
      <c r="A13332" s="2"/>
      <c r="B13332" s="4"/>
    </row>
    <row r="13333" spans="1:2" x14ac:dyDescent="0.3">
      <c r="A13333" s="2"/>
      <c r="B13333" s="4"/>
    </row>
    <row r="13334" spans="1:2" x14ac:dyDescent="0.3">
      <c r="A13334" s="2"/>
      <c r="B13334" s="4"/>
    </row>
    <row r="13335" spans="1:2" x14ac:dyDescent="0.3">
      <c r="A13335" s="2"/>
      <c r="B13335" s="4"/>
    </row>
    <row r="13336" spans="1:2" x14ac:dyDescent="0.3">
      <c r="A13336" s="2"/>
      <c r="B13336" s="4"/>
    </row>
    <row r="13337" spans="1:2" x14ac:dyDescent="0.3">
      <c r="A13337" s="2"/>
      <c r="B13337" s="4"/>
    </row>
    <row r="13338" spans="1:2" x14ac:dyDescent="0.3">
      <c r="A13338" s="2"/>
      <c r="B13338" s="4"/>
    </row>
    <row r="13339" spans="1:2" x14ac:dyDescent="0.3">
      <c r="A13339" s="2"/>
      <c r="B13339" s="4"/>
    </row>
    <row r="13340" spans="1:2" x14ac:dyDescent="0.3">
      <c r="A13340" s="2"/>
      <c r="B13340" s="4"/>
    </row>
    <row r="13341" spans="1:2" x14ac:dyDescent="0.3">
      <c r="A13341" s="2"/>
      <c r="B13341" s="4"/>
    </row>
    <row r="13342" spans="1:2" x14ac:dyDescent="0.3">
      <c r="A13342" s="2"/>
      <c r="B13342" s="4"/>
    </row>
    <row r="13343" spans="1:2" x14ac:dyDescent="0.3">
      <c r="A13343" s="2"/>
      <c r="B13343" s="4"/>
    </row>
    <row r="13344" spans="1:2" x14ac:dyDescent="0.3">
      <c r="A13344" s="2"/>
      <c r="B13344" s="4"/>
    </row>
    <row r="13345" spans="1:2" x14ac:dyDescent="0.3">
      <c r="A13345" s="2"/>
      <c r="B13345" s="4"/>
    </row>
    <row r="13346" spans="1:2" x14ac:dyDescent="0.3">
      <c r="A13346" s="2"/>
      <c r="B13346" s="4"/>
    </row>
    <row r="13347" spans="1:2" x14ac:dyDescent="0.3">
      <c r="A13347" s="2"/>
      <c r="B13347" s="4"/>
    </row>
    <row r="13348" spans="1:2" x14ac:dyDescent="0.3">
      <c r="A13348" s="2"/>
      <c r="B13348" s="4"/>
    </row>
    <row r="13349" spans="1:2" x14ac:dyDescent="0.3">
      <c r="A13349" s="2"/>
      <c r="B13349" s="4"/>
    </row>
    <row r="13350" spans="1:2" x14ac:dyDescent="0.3">
      <c r="A13350" s="2"/>
      <c r="B13350" s="4"/>
    </row>
    <row r="13351" spans="1:2" x14ac:dyDescent="0.3">
      <c r="A13351" s="2"/>
      <c r="B13351" s="4"/>
    </row>
    <row r="13352" spans="1:2" x14ac:dyDescent="0.3">
      <c r="A13352" s="2"/>
      <c r="B13352" s="4"/>
    </row>
    <row r="13353" spans="1:2" x14ac:dyDescent="0.3">
      <c r="A13353" s="2"/>
      <c r="B13353" s="4"/>
    </row>
    <row r="13354" spans="1:2" x14ac:dyDescent="0.3">
      <c r="A13354" s="2"/>
      <c r="B13354" s="4"/>
    </row>
    <row r="13355" spans="1:2" x14ac:dyDescent="0.3">
      <c r="A13355" s="2"/>
      <c r="B13355" s="4"/>
    </row>
    <row r="13356" spans="1:2" x14ac:dyDescent="0.3">
      <c r="A13356" s="2"/>
      <c r="B13356" s="4"/>
    </row>
    <row r="13357" spans="1:2" x14ac:dyDescent="0.3">
      <c r="A13357" s="2"/>
      <c r="B13357" s="4"/>
    </row>
    <row r="13358" spans="1:2" x14ac:dyDescent="0.3">
      <c r="A13358" s="2"/>
      <c r="B13358" s="4"/>
    </row>
    <row r="13359" spans="1:2" x14ac:dyDescent="0.3">
      <c r="A13359" s="2"/>
      <c r="B13359" s="4"/>
    </row>
    <row r="13360" spans="1:2" x14ac:dyDescent="0.3">
      <c r="A13360" s="2"/>
      <c r="B13360" s="4"/>
    </row>
    <row r="13361" spans="1:2" x14ac:dyDescent="0.3">
      <c r="A13361" s="2"/>
      <c r="B13361" s="4"/>
    </row>
    <row r="13362" spans="1:2" x14ac:dyDescent="0.3">
      <c r="A13362" s="2"/>
      <c r="B13362" s="4"/>
    </row>
    <row r="13363" spans="1:2" x14ac:dyDescent="0.3">
      <c r="A13363" s="2"/>
      <c r="B13363" s="4"/>
    </row>
    <row r="13364" spans="1:2" x14ac:dyDescent="0.3">
      <c r="A13364" s="2"/>
      <c r="B13364" s="4"/>
    </row>
    <row r="13365" spans="1:2" x14ac:dyDescent="0.3">
      <c r="A13365" s="2"/>
      <c r="B13365" s="4"/>
    </row>
    <row r="13366" spans="1:2" x14ac:dyDescent="0.3">
      <c r="A13366" s="2"/>
      <c r="B13366" s="4"/>
    </row>
    <row r="13367" spans="1:2" x14ac:dyDescent="0.3">
      <c r="A13367" s="2"/>
      <c r="B13367" s="4"/>
    </row>
    <row r="13368" spans="1:2" x14ac:dyDescent="0.3">
      <c r="A13368" s="2"/>
      <c r="B13368" s="4"/>
    </row>
    <row r="13369" spans="1:2" x14ac:dyDescent="0.3">
      <c r="A13369" s="2"/>
      <c r="B13369" s="4"/>
    </row>
    <row r="13370" spans="1:2" x14ac:dyDescent="0.3">
      <c r="A13370" s="2"/>
      <c r="B13370" s="4"/>
    </row>
    <row r="13371" spans="1:2" x14ac:dyDescent="0.3">
      <c r="A13371" s="2"/>
      <c r="B13371" s="4"/>
    </row>
    <row r="13372" spans="1:2" x14ac:dyDescent="0.3">
      <c r="A13372" s="2"/>
      <c r="B13372" s="4"/>
    </row>
    <row r="13373" spans="1:2" x14ac:dyDescent="0.3">
      <c r="A13373" s="2"/>
      <c r="B13373" s="4"/>
    </row>
    <row r="13374" spans="1:2" x14ac:dyDescent="0.3">
      <c r="A13374" s="2"/>
      <c r="B13374" s="4"/>
    </row>
    <row r="13375" spans="1:2" x14ac:dyDescent="0.3">
      <c r="A13375" s="2"/>
      <c r="B13375" s="4"/>
    </row>
    <row r="13376" spans="1:2" x14ac:dyDescent="0.3">
      <c r="A13376" s="2"/>
      <c r="B13376" s="4"/>
    </row>
    <row r="13377" spans="1:2" x14ac:dyDescent="0.3">
      <c r="A13377" s="2"/>
      <c r="B13377" s="4"/>
    </row>
    <row r="13378" spans="1:2" x14ac:dyDescent="0.3">
      <c r="A13378" s="2"/>
      <c r="B13378" s="4"/>
    </row>
    <row r="13379" spans="1:2" x14ac:dyDescent="0.3">
      <c r="A13379" s="2"/>
      <c r="B13379" s="4"/>
    </row>
    <row r="13380" spans="1:2" x14ac:dyDescent="0.3">
      <c r="A13380" s="2"/>
      <c r="B13380" s="4"/>
    </row>
    <row r="13381" spans="1:2" x14ac:dyDescent="0.3">
      <c r="A13381" s="2"/>
      <c r="B13381" s="4"/>
    </row>
    <row r="13382" spans="1:2" x14ac:dyDescent="0.3">
      <c r="A13382" s="2"/>
      <c r="B13382" s="4"/>
    </row>
    <row r="13383" spans="1:2" x14ac:dyDescent="0.3">
      <c r="A13383" s="2"/>
      <c r="B13383" s="4"/>
    </row>
    <row r="13384" spans="1:2" x14ac:dyDescent="0.3">
      <c r="A13384" s="2"/>
      <c r="B13384" s="4"/>
    </row>
    <row r="13385" spans="1:2" x14ac:dyDescent="0.3">
      <c r="A13385" s="2"/>
      <c r="B13385" s="4"/>
    </row>
    <row r="13386" spans="1:2" x14ac:dyDescent="0.3">
      <c r="A13386" s="2"/>
      <c r="B13386" s="4"/>
    </row>
    <row r="13387" spans="1:2" x14ac:dyDescent="0.3">
      <c r="A13387" s="2"/>
      <c r="B13387" s="4"/>
    </row>
    <row r="13388" spans="1:2" x14ac:dyDescent="0.3">
      <c r="A13388" s="2"/>
      <c r="B13388" s="4"/>
    </row>
    <row r="13389" spans="1:2" x14ac:dyDescent="0.3">
      <c r="A13389" s="2"/>
      <c r="B13389" s="4"/>
    </row>
    <row r="13390" spans="1:2" x14ac:dyDescent="0.3">
      <c r="A13390" s="2"/>
      <c r="B13390" s="4"/>
    </row>
    <row r="13391" spans="1:2" x14ac:dyDescent="0.3">
      <c r="A13391" s="2"/>
      <c r="B13391" s="4"/>
    </row>
    <row r="13392" spans="1:2" x14ac:dyDescent="0.3">
      <c r="A13392" s="2"/>
      <c r="B13392" s="4"/>
    </row>
    <row r="13393" spans="1:2" x14ac:dyDescent="0.3">
      <c r="A13393" s="2"/>
      <c r="B13393" s="4"/>
    </row>
    <row r="13394" spans="1:2" x14ac:dyDescent="0.3">
      <c r="A13394" s="2"/>
      <c r="B13394" s="4"/>
    </row>
    <row r="13395" spans="1:2" x14ac:dyDescent="0.3">
      <c r="A13395" s="2"/>
      <c r="B13395" s="4"/>
    </row>
    <row r="13396" spans="1:2" x14ac:dyDescent="0.3">
      <c r="A13396" s="2"/>
      <c r="B13396" s="4"/>
    </row>
    <row r="13397" spans="1:2" x14ac:dyDescent="0.3">
      <c r="A13397" s="2"/>
      <c r="B13397" s="4"/>
    </row>
    <row r="13398" spans="1:2" x14ac:dyDescent="0.3">
      <c r="A13398" s="2"/>
      <c r="B13398" s="4"/>
    </row>
    <row r="13399" spans="1:2" x14ac:dyDescent="0.3">
      <c r="A13399" s="2"/>
      <c r="B13399" s="4"/>
    </row>
    <row r="13400" spans="1:2" x14ac:dyDescent="0.3">
      <c r="A13400" s="2"/>
      <c r="B13400" s="4"/>
    </row>
    <row r="13401" spans="1:2" x14ac:dyDescent="0.3">
      <c r="A13401" s="2"/>
      <c r="B13401" s="4"/>
    </row>
    <row r="13402" spans="1:2" x14ac:dyDescent="0.3">
      <c r="A13402" s="2"/>
      <c r="B13402" s="4"/>
    </row>
    <row r="13403" spans="1:2" x14ac:dyDescent="0.3">
      <c r="A13403" s="2"/>
      <c r="B13403" s="4"/>
    </row>
    <row r="13404" spans="1:2" x14ac:dyDescent="0.3">
      <c r="A13404" s="2"/>
      <c r="B13404" s="4"/>
    </row>
    <row r="13405" spans="1:2" x14ac:dyDescent="0.3">
      <c r="A13405" s="2"/>
      <c r="B13405" s="4"/>
    </row>
    <row r="13406" spans="1:2" x14ac:dyDescent="0.3">
      <c r="A13406" s="2"/>
      <c r="B13406" s="4"/>
    </row>
    <row r="13407" spans="1:2" x14ac:dyDescent="0.3">
      <c r="A13407" s="2"/>
      <c r="B13407" s="4"/>
    </row>
    <row r="13408" spans="1:2" x14ac:dyDescent="0.3">
      <c r="A13408" s="2"/>
      <c r="B13408" s="4"/>
    </row>
    <row r="13409" spans="1:2" x14ac:dyDescent="0.3">
      <c r="A13409" s="2"/>
      <c r="B13409" s="4"/>
    </row>
    <row r="13410" spans="1:2" x14ac:dyDescent="0.3">
      <c r="A13410" s="2"/>
      <c r="B13410" s="4"/>
    </row>
    <row r="13411" spans="1:2" x14ac:dyDescent="0.3">
      <c r="A13411" s="2"/>
      <c r="B13411" s="4"/>
    </row>
    <row r="13412" spans="1:2" x14ac:dyDescent="0.3">
      <c r="A13412" s="2"/>
      <c r="B13412" s="4"/>
    </row>
    <row r="13413" spans="1:2" x14ac:dyDescent="0.3">
      <c r="A13413" s="2"/>
      <c r="B13413" s="4"/>
    </row>
    <row r="13414" spans="1:2" x14ac:dyDescent="0.3">
      <c r="A13414" s="2"/>
      <c r="B13414" s="4"/>
    </row>
    <row r="13415" spans="1:2" x14ac:dyDescent="0.3">
      <c r="A13415" s="2"/>
      <c r="B13415" s="4"/>
    </row>
    <row r="13416" spans="1:2" x14ac:dyDescent="0.3">
      <c r="A13416" s="2"/>
      <c r="B13416" s="4"/>
    </row>
    <row r="13417" spans="1:2" x14ac:dyDescent="0.3">
      <c r="A13417" s="2"/>
      <c r="B13417" s="4"/>
    </row>
    <row r="13418" spans="1:2" x14ac:dyDescent="0.3">
      <c r="A13418" s="2"/>
      <c r="B13418" s="4"/>
    </row>
    <row r="13419" spans="1:2" x14ac:dyDescent="0.3">
      <c r="A13419" s="2"/>
      <c r="B13419" s="4"/>
    </row>
    <row r="13420" spans="1:2" x14ac:dyDescent="0.3">
      <c r="A13420" s="2"/>
      <c r="B13420" s="4"/>
    </row>
    <row r="13421" spans="1:2" x14ac:dyDescent="0.3">
      <c r="A13421" s="2"/>
      <c r="B13421" s="4"/>
    </row>
    <row r="13422" spans="1:2" x14ac:dyDescent="0.3">
      <c r="A13422" s="2"/>
      <c r="B13422" s="4"/>
    </row>
    <row r="13423" spans="1:2" x14ac:dyDescent="0.3">
      <c r="A13423" s="2"/>
      <c r="B13423" s="4"/>
    </row>
    <row r="13424" spans="1:2" x14ac:dyDescent="0.3">
      <c r="A13424" s="2"/>
      <c r="B13424" s="4"/>
    </row>
    <row r="13425" spans="1:2" x14ac:dyDescent="0.3">
      <c r="A13425" s="2"/>
      <c r="B13425" s="4"/>
    </row>
    <row r="13426" spans="1:2" x14ac:dyDescent="0.3">
      <c r="A13426" s="2"/>
      <c r="B13426" s="4"/>
    </row>
    <row r="13427" spans="1:2" x14ac:dyDescent="0.3">
      <c r="A13427" s="2"/>
      <c r="B13427" s="4"/>
    </row>
    <row r="13428" spans="1:2" x14ac:dyDescent="0.3">
      <c r="A13428" s="2"/>
      <c r="B13428" s="4"/>
    </row>
    <row r="13429" spans="1:2" x14ac:dyDescent="0.3">
      <c r="A13429" s="2"/>
      <c r="B13429" s="4"/>
    </row>
    <row r="13430" spans="1:2" x14ac:dyDescent="0.3">
      <c r="A13430" s="2"/>
      <c r="B13430" s="4"/>
    </row>
    <row r="13431" spans="1:2" x14ac:dyDescent="0.3">
      <c r="A13431" s="2"/>
      <c r="B13431" s="4"/>
    </row>
    <row r="13432" spans="1:2" x14ac:dyDescent="0.3">
      <c r="A13432" s="2"/>
      <c r="B13432" s="4"/>
    </row>
    <row r="13433" spans="1:2" x14ac:dyDescent="0.3">
      <c r="A13433" s="2"/>
      <c r="B13433" s="4"/>
    </row>
    <row r="13434" spans="1:2" x14ac:dyDescent="0.3">
      <c r="A13434" s="2"/>
      <c r="B13434" s="4"/>
    </row>
    <row r="13435" spans="1:2" x14ac:dyDescent="0.3">
      <c r="A13435" s="2"/>
      <c r="B13435" s="4"/>
    </row>
    <row r="13436" spans="1:2" x14ac:dyDescent="0.3">
      <c r="A13436" s="2"/>
      <c r="B13436" s="4"/>
    </row>
    <row r="13437" spans="1:2" x14ac:dyDescent="0.3">
      <c r="A13437" s="2"/>
      <c r="B13437" s="4"/>
    </row>
    <row r="13438" spans="1:2" x14ac:dyDescent="0.3">
      <c r="A13438" s="2"/>
      <c r="B13438" s="4"/>
    </row>
    <row r="13439" spans="1:2" x14ac:dyDescent="0.3">
      <c r="A13439" s="2"/>
      <c r="B13439" s="4"/>
    </row>
    <row r="13440" spans="1:2" x14ac:dyDescent="0.3">
      <c r="A13440" s="2"/>
      <c r="B13440" s="4"/>
    </row>
    <row r="13441" spans="1:2" x14ac:dyDescent="0.3">
      <c r="A13441" s="2"/>
      <c r="B13441" s="4"/>
    </row>
    <row r="13442" spans="1:2" x14ac:dyDescent="0.3">
      <c r="A13442" s="2"/>
      <c r="B13442" s="4"/>
    </row>
    <row r="13443" spans="1:2" x14ac:dyDescent="0.3">
      <c r="A13443" s="2"/>
      <c r="B13443" s="4"/>
    </row>
    <row r="13444" spans="1:2" x14ac:dyDescent="0.3">
      <c r="A13444" s="2"/>
      <c r="B13444" s="4"/>
    </row>
    <row r="13445" spans="1:2" x14ac:dyDescent="0.3">
      <c r="A13445" s="2"/>
      <c r="B13445" s="4"/>
    </row>
    <row r="13446" spans="1:2" x14ac:dyDescent="0.3">
      <c r="A13446" s="2"/>
      <c r="B13446" s="4"/>
    </row>
    <row r="13447" spans="1:2" x14ac:dyDescent="0.3">
      <c r="A13447" s="2"/>
      <c r="B13447" s="4"/>
    </row>
    <row r="13448" spans="1:2" x14ac:dyDescent="0.3">
      <c r="A13448" s="2"/>
      <c r="B13448" s="4"/>
    </row>
    <row r="13449" spans="1:2" x14ac:dyDescent="0.3">
      <c r="A13449" s="2"/>
      <c r="B13449" s="4"/>
    </row>
    <row r="13450" spans="1:2" x14ac:dyDescent="0.3">
      <c r="A13450" s="2"/>
      <c r="B13450" s="4"/>
    </row>
    <row r="13451" spans="1:2" x14ac:dyDescent="0.3">
      <c r="A13451" s="2"/>
      <c r="B13451" s="4"/>
    </row>
    <row r="13452" spans="1:2" x14ac:dyDescent="0.3">
      <c r="A13452" s="2"/>
      <c r="B13452" s="4"/>
    </row>
    <row r="13453" spans="1:2" x14ac:dyDescent="0.3">
      <c r="A13453" s="2"/>
      <c r="B13453" s="4"/>
    </row>
    <row r="13454" spans="1:2" x14ac:dyDescent="0.3">
      <c r="A13454" s="2"/>
      <c r="B13454" s="4"/>
    </row>
    <row r="13455" spans="1:2" x14ac:dyDescent="0.3">
      <c r="A13455" s="2"/>
      <c r="B13455" s="4"/>
    </row>
    <row r="13456" spans="1:2" x14ac:dyDescent="0.3">
      <c r="A13456" s="2"/>
      <c r="B13456" s="4"/>
    </row>
    <row r="13457" spans="1:2" x14ac:dyDescent="0.3">
      <c r="A13457" s="2"/>
      <c r="B13457" s="4"/>
    </row>
    <row r="13458" spans="1:2" x14ac:dyDescent="0.3">
      <c r="A13458" s="2"/>
      <c r="B13458" s="4"/>
    </row>
    <row r="13459" spans="1:2" x14ac:dyDescent="0.3">
      <c r="A13459" s="2"/>
      <c r="B13459" s="4"/>
    </row>
    <row r="13460" spans="1:2" x14ac:dyDescent="0.3">
      <c r="A13460" s="2"/>
      <c r="B13460" s="4"/>
    </row>
    <row r="13461" spans="1:2" x14ac:dyDescent="0.3">
      <c r="A13461" s="2"/>
      <c r="B13461" s="4"/>
    </row>
    <row r="13462" spans="1:2" x14ac:dyDescent="0.3">
      <c r="A13462" s="2"/>
      <c r="B13462" s="4"/>
    </row>
    <row r="13463" spans="1:2" x14ac:dyDescent="0.3">
      <c r="A13463" s="2"/>
      <c r="B13463" s="4"/>
    </row>
    <row r="13464" spans="1:2" x14ac:dyDescent="0.3">
      <c r="A13464" s="2"/>
      <c r="B13464" s="4"/>
    </row>
    <row r="13465" spans="1:2" x14ac:dyDescent="0.3">
      <c r="A13465" s="2"/>
      <c r="B13465" s="4"/>
    </row>
    <row r="13466" spans="1:2" x14ac:dyDescent="0.3">
      <c r="A13466" s="2"/>
      <c r="B13466" s="4"/>
    </row>
    <row r="13467" spans="1:2" x14ac:dyDescent="0.3">
      <c r="A13467" s="2"/>
      <c r="B13467" s="4"/>
    </row>
    <row r="13468" spans="1:2" x14ac:dyDescent="0.3">
      <c r="A13468" s="2"/>
      <c r="B13468" s="4"/>
    </row>
    <row r="13469" spans="1:2" x14ac:dyDescent="0.3">
      <c r="A13469" s="2"/>
      <c r="B13469" s="4"/>
    </row>
    <row r="13470" spans="1:2" x14ac:dyDescent="0.3">
      <c r="A13470" s="2"/>
      <c r="B13470" s="4"/>
    </row>
    <row r="13471" spans="1:2" x14ac:dyDescent="0.3">
      <c r="A13471" s="2"/>
      <c r="B13471" s="4"/>
    </row>
    <row r="13472" spans="1:2" x14ac:dyDescent="0.3">
      <c r="A13472" s="2"/>
      <c r="B13472" s="4"/>
    </row>
    <row r="13473" spans="1:2" x14ac:dyDescent="0.3">
      <c r="A13473" s="2"/>
      <c r="B13473" s="4"/>
    </row>
    <row r="13474" spans="1:2" x14ac:dyDescent="0.3">
      <c r="A13474" s="2"/>
      <c r="B13474" s="4"/>
    </row>
    <row r="13475" spans="1:2" x14ac:dyDescent="0.3">
      <c r="A13475" s="2"/>
      <c r="B13475" s="4"/>
    </row>
    <row r="13476" spans="1:2" x14ac:dyDescent="0.3">
      <c r="A13476" s="2"/>
      <c r="B13476" s="4"/>
    </row>
    <row r="13477" spans="1:2" x14ac:dyDescent="0.3">
      <c r="A13477" s="2"/>
      <c r="B13477" s="4"/>
    </row>
    <row r="13478" spans="1:2" x14ac:dyDescent="0.3">
      <c r="A13478" s="2"/>
      <c r="B13478" s="4"/>
    </row>
    <row r="13479" spans="1:2" x14ac:dyDescent="0.3">
      <c r="A13479" s="2"/>
      <c r="B13479" s="4"/>
    </row>
    <row r="13480" spans="1:2" x14ac:dyDescent="0.3">
      <c r="A13480" s="2"/>
      <c r="B13480" s="4"/>
    </row>
    <row r="13481" spans="1:2" x14ac:dyDescent="0.3">
      <c r="A13481" s="2"/>
      <c r="B13481" s="4"/>
    </row>
    <row r="13482" spans="1:2" x14ac:dyDescent="0.3">
      <c r="A13482" s="2"/>
      <c r="B13482" s="4"/>
    </row>
    <row r="13483" spans="1:2" x14ac:dyDescent="0.3">
      <c r="A13483" s="2"/>
      <c r="B13483" s="4"/>
    </row>
    <row r="13484" spans="1:2" x14ac:dyDescent="0.3">
      <c r="A13484" s="2"/>
      <c r="B13484" s="4"/>
    </row>
    <row r="13485" spans="1:2" x14ac:dyDescent="0.3">
      <c r="A13485" s="2"/>
      <c r="B13485" s="4"/>
    </row>
    <row r="13486" spans="1:2" x14ac:dyDescent="0.3">
      <c r="A13486" s="2"/>
      <c r="B13486" s="4"/>
    </row>
    <row r="13487" spans="1:2" x14ac:dyDescent="0.3">
      <c r="A13487" s="2"/>
      <c r="B13487" s="4"/>
    </row>
    <row r="13488" spans="1:2" x14ac:dyDescent="0.3">
      <c r="A13488" s="2"/>
      <c r="B13488" s="4"/>
    </row>
    <row r="13489" spans="1:2" x14ac:dyDescent="0.3">
      <c r="A13489" s="2"/>
      <c r="B13489" s="4"/>
    </row>
    <row r="13490" spans="1:2" x14ac:dyDescent="0.3">
      <c r="A13490" s="2"/>
      <c r="B13490" s="4"/>
    </row>
    <row r="13491" spans="1:2" x14ac:dyDescent="0.3">
      <c r="A13491" s="2"/>
      <c r="B13491" s="4"/>
    </row>
    <row r="13492" spans="1:2" x14ac:dyDescent="0.3">
      <c r="A13492" s="2"/>
      <c r="B13492" s="4"/>
    </row>
    <row r="13493" spans="1:2" x14ac:dyDescent="0.3">
      <c r="A13493" s="2"/>
      <c r="B13493" s="4"/>
    </row>
    <row r="13494" spans="1:2" x14ac:dyDescent="0.3">
      <c r="A13494" s="2"/>
      <c r="B13494" s="4"/>
    </row>
    <row r="13495" spans="1:2" x14ac:dyDescent="0.3">
      <c r="A13495" s="2"/>
      <c r="B13495" s="4"/>
    </row>
    <row r="13496" spans="1:2" x14ac:dyDescent="0.3">
      <c r="A13496" s="2"/>
      <c r="B13496" s="4"/>
    </row>
    <row r="13497" spans="1:2" x14ac:dyDescent="0.3">
      <c r="A13497" s="2"/>
      <c r="B13497" s="4"/>
    </row>
    <row r="13498" spans="1:2" x14ac:dyDescent="0.3">
      <c r="A13498" s="2"/>
      <c r="B13498" s="4"/>
    </row>
    <row r="13499" spans="1:2" x14ac:dyDescent="0.3">
      <c r="A13499" s="2"/>
      <c r="B13499" s="4"/>
    </row>
    <row r="13500" spans="1:2" x14ac:dyDescent="0.3">
      <c r="A13500" s="2"/>
      <c r="B13500" s="4"/>
    </row>
    <row r="13501" spans="1:2" x14ac:dyDescent="0.3">
      <c r="A13501" s="2"/>
      <c r="B13501" s="4"/>
    </row>
    <row r="13502" spans="1:2" x14ac:dyDescent="0.3">
      <c r="A13502" s="2"/>
      <c r="B13502" s="4"/>
    </row>
    <row r="13503" spans="1:2" x14ac:dyDescent="0.3">
      <c r="A13503" s="2"/>
      <c r="B13503" s="4"/>
    </row>
    <row r="13504" spans="1:2" x14ac:dyDescent="0.3">
      <c r="A13504" s="2"/>
      <c r="B13504" s="4"/>
    </row>
    <row r="13505" spans="1:2" x14ac:dyDescent="0.3">
      <c r="A13505" s="2"/>
      <c r="B13505" s="4"/>
    </row>
    <row r="13506" spans="1:2" x14ac:dyDescent="0.3">
      <c r="A13506" s="2"/>
      <c r="B13506" s="4"/>
    </row>
    <row r="13507" spans="1:2" x14ac:dyDescent="0.3">
      <c r="A13507" s="2"/>
      <c r="B13507" s="4"/>
    </row>
    <row r="13508" spans="1:2" x14ac:dyDescent="0.3">
      <c r="A13508" s="2"/>
      <c r="B13508" s="4"/>
    </row>
    <row r="13509" spans="1:2" x14ac:dyDescent="0.3">
      <c r="A13509" s="2"/>
      <c r="B13509" s="4"/>
    </row>
    <row r="13510" spans="1:2" x14ac:dyDescent="0.3">
      <c r="A13510" s="2"/>
      <c r="B13510" s="4"/>
    </row>
    <row r="13511" spans="1:2" x14ac:dyDescent="0.3">
      <c r="A13511" s="2"/>
      <c r="B13511" s="4"/>
    </row>
    <row r="13512" spans="1:2" x14ac:dyDescent="0.3">
      <c r="A13512" s="2"/>
      <c r="B13512" s="4"/>
    </row>
    <row r="13513" spans="1:2" x14ac:dyDescent="0.3">
      <c r="A13513" s="2"/>
      <c r="B13513" s="4"/>
    </row>
    <row r="13514" spans="1:2" x14ac:dyDescent="0.3">
      <c r="A13514" s="2"/>
      <c r="B13514" s="4"/>
    </row>
    <row r="13515" spans="1:2" x14ac:dyDescent="0.3">
      <c r="A13515" s="2"/>
      <c r="B13515" s="4"/>
    </row>
    <row r="13516" spans="1:2" x14ac:dyDescent="0.3">
      <c r="A13516" s="2"/>
      <c r="B13516" s="4"/>
    </row>
    <row r="13517" spans="1:2" x14ac:dyDescent="0.3">
      <c r="A13517" s="2"/>
      <c r="B13517" s="4"/>
    </row>
    <row r="13518" spans="1:2" x14ac:dyDescent="0.3">
      <c r="A13518" s="2"/>
      <c r="B13518" s="4"/>
    </row>
    <row r="13519" spans="1:2" x14ac:dyDescent="0.3">
      <c r="A13519" s="2"/>
      <c r="B13519" s="4"/>
    </row>
    <row r="13520" spans="1:2" x14ac:dyDescent="0.3">
      <c r="A13520" s="2"/>
      <c r="B13520" s="4"/>
    </row>
    <row r="13521" spans="1:2" x14ac:dyDescent="0.3">
      <c r="A13521" s="2"/>
      <c r="B13521" s="4"/>
    </row>
    <row r="13522" spans="1:2" x14ac:dyDescent="0.3">
      <c r="A13522" s="2"/>
      <c r="B13522" s="4"/>
    </row>
    <row r="13523" spans="1:2" x14ac:dyDescent="0.3">
      <c r="A13523" s="2"/>
      <c r="B13523" s="4"/>
    </row>
    <row r="13524" spans="1:2" x14ac:dyDescent="0.3">
      <c r="A13524" s="2"/>
      <c r="B13524" s="4"/>
    </row>
    <row r="13525" spans="1:2" x14ac:dyDescent="0.3">
      <c r="A13525" s="2"/>
      <c r="B13525" s="4"/>
    </row>
    <row r="13526" spans="1:2" x14ac:dyDescent="0.3">
      <c r="A13526" s="2"/>
      <c r="B13526" s="4"/>
    </row>
    <row r="13527" spans="1:2" x14ac:dyDescent="0.3">
      <c r="A13527" s="2"/>
      <c r="B13527" s="4"/>
    </row>
    <row r="13528" spans="1:2" x14ac:dyDescent="0.3">
      <c r="A13528" s="2"/>
      <c r="B13528" s="4"/>
    </row>
    <row r="13529" spans="1:2" x14ac:dyDescent="0.3">
      <c r="A13529" s="2"/>
      <c r="B13529" s="4"/>
    </row>
    <row r="13530" spans="1:2" x14ac:dyDescent="0.3">
      <c r="A13530" s="2"/>
      <c r="B13530" s="4"/>
    </row>
    <row r="13531" spans="1:2" x14ac:dyDescent="0.3">
      <c r="A13531" s="2"/>
      <c r="B13531" s="4"/>
    </row>
    <row r="13532" spans="1:2" x14ac:dyDescent="0.3">
      <c r="A13532" s="2"/>
      <c r="B13532" s="4"/>
    </row>
    <row r="13533" spans="1:2" x14ac:dyDescent="0.3">
      <c r="A13533" s="2"/>
      <c r="B13533" s="4"/>
    </row>
    <row r="13534" spans="1:2" x14ac:dyDescent="0.3">
      <c r="A13534" s="2"/>
      <c r="B13534" s="4"/>
    </row>
    <row r="13535" spans="1:2" x14ac:dyDescent="0.3">
      <c r="A13535" s="2"/>
      <c r="B13535" s="4"/>
    </row>
    <row r="13536" spans="1:2" x14ac:dyDescent="0.3">
      <c r="A13536" s="2"/>
      <c r="B13536" s="4"/>
    </row>
    <row r="13537" spans="1:2" x14ac:dyDescent="0.3">
      <c r="A13537" s="2"/>
      <c r="B13537" s="4"/>
    </row>
    <row r="13538" spans="1:2" x14ac:dyDescent="0.3">
      <c r="A13538" s="2"/>
      <c r="B13538" s="4"/>
    </row>
    <row r="13539" spans="1:2" x14ac:dyDescent="0.3">
      <c r="A13539" s="2"/>
      <c r="B13539" s="4"/>
    </row>
    <row r="13540" spans="1:2" x14ac:dyDescent="0.3">
      <c r="A13540" s="2"/>
      <c r="B13540" s="4"/>
    </row>
    <row r="13541" spans="1:2" x14ac:dyDescent="0.3">
      <c r="A13541" s="2"/>
      <c r="B13541" s="4"/>
    </row>
    <row r="13542" spans="1:2" x14ac:dyDescent="0.3">
      <c r="A13542" s="2"/>
      <c r="B13542" s="4"/>
    </row>
    <row r="13543" spans="1:2" x14ac:dyDescent="0.3">
      <c r="A13543" s="2"/>
      <c r="B13543" s="4"/>
    </row>
    <row r="13544" spans="1:2" x14ac:dyDescent="0.3">
      <c r="A13544" s="2"/>
      <c r="B13544" s="4"/>
    </row>
    <row r="13545" spans="1:2" x14ac:dyDescent="0.3">
      <c r="A13545" s="2"/>
      <c r="B13545" s="4"/>
    </row>
    <row r="13546" spans="1:2" x14ac:dyDescent="0.3">
      <c r="A13546" s="2"/>
      <c r="B13546" s="4"/>
    </row>
    <row r="13547" spans="1:2" x14ac:dyDescent="0.3">
      <c r="A13547" s="2"/>
      <c r="B13547" s="4"/>
    </row>
    <row r="13548" spans="1:2" x14ac:dyDescent="0.3">
      <c r="A13548" s="2"/>
      <c r="B13548" s="4"/>
    </row>
    <row r="13549" spans="1:2" x14ac:dyDescent="0.3">
      <c r="A13549" s="2"/>
      <c r="B13549" s="4"/>
    </row>
    <row r="13550" spans="1:2" x14ac:dyDescent="0.3">
      <c r="A13550" s="2"/>
      <c r="B13550" s="4"/>
    </row>
    <row r="13551" spans="1:2" x14ac:dyDescent="0.3">
      <c r="A13551" s="2"/>
      <c r="B13551" s="4"/>
    </row>
    <row r="13552" spans="1:2" x14ac:dyDescent="0.3">
      <c r="A13552" s="2"/>
      <c r="B13552" s="4"/>
    </row>
    <row r="13553" spans="1:2" x14ac:dyDescent="0.3">
      <c r="A13553" s="2"/>
      <c r="B13553" s="4"/>
    </row>
    <row r="13554" spans="1:2" x14ac:dyDescent="0.3">
      <c r="A13554" s="2"/>
      <c r="B13554" s="4"/>
    </row>
    <row r="13555" spans="1:2" x14ac:dyDescent="0.3">
      <c r="A13555" s="2"/>
      <c r="B13555" s="4"/>
    </row>
    <row r="13556" spans="1:2" x14ac:dyDescent="0.3">
      <c r="A13556" s="2"/>
      <c r="B13556" s="4"/>
    </row>
    <row r="13557" spans="1:2" x14ac:dyDescent="0.3">
      <c r="A13557" s="2"/>
      <c r="B13557" s="4"/>
    </row>
    <row r="13558" spans="1:2" x14ac:dyDescent="0.3">
      <c r="A13558" s="2"/>
      <c r="B13558" s="4"/>
    </row>
    <row r="13559" spans="1:2" x14ac:dyDescent="0.3">
      <c r="A13559" s="2"/>
      <c r="B13559" s="4"/>
    </row>
    <row r="13560" spans="1:2" x14ac:dyDescent="0.3">
      <c r="A13560" s="2"/>
      <c r="B13560" s="4"/>
    </row>
    <row r="13561" spans="1:2" x14ac:dyDescent="0.3">
      <c r="A13561" s="2"/>
      <c r="B13561" s="4"/>
    </row>
    <row r="13562" spans="1:2" x14ac:dyDescent="0.3">
      <c r="A13562" s="2"/>
      <c r="B13562" s="4"/>
    </row>
    <row r="13563" spans="1:2" x14ac:dyDescent="0.3">
      <c r="A13563" s="2"/>
      <c r="B13563" s="4"/>
    </row>
    <row r="13564" spans="1:2" x14ac:dyDescent="0.3">
      <c r="A13564" s="2"/>
      <c r="B13564" s="4"/>
    </row>
    <row r="13565" spans="1:2" x14ac:dyDescent="0.3">
      <c r="A13565" s="2"/>
      <c r="B13565" s="4"/>
    </row>
    <row r="13566" spans="1:2" x14ac:dyDescent="0.3">
      <c r="A13566" s="2"/>
      <c r="B13566" s="4"/>
    </row>
    <row r="13567" spans="1:2" x14ac:dyDescent="0.3">
      <c r="A13567" s="2"/>
      <c r="B13567" s="4"/>
    </row>
    <row r="13568" spans="1:2" x14ac:dyDescent="0.3">
      <c r="A13568" s="2"/>
      <c r="B13568" s="4"/>
    </row>
    <row r="13569" spans="1:2" x14ac:dyDescent="0.3">
      <c r="A13569" s="2"/>
      <c r="B13569" s="4"/>
    </row>
    <row r="13570" spans="1:2" x14ac:dyDescent="0.3">
      <c r="A13570" s="2"/>
      <c r="B13570" s="4"/>
    </row>
    <row r="13571" spans="1:2" x14ac:dyDescent="0.3">
      <c r="A13571" s="2"/>
      <c r="B13571" s="4"/>
    </row>
    <row r="13572" spans="1:2" x14ac:dyDescent="0.3">
      <c r="A13572" s="2"/>
      <c r="B13572" s="4"/>
    </row>
    <row r="13573" spans="1:2" x14ac:dyDescent="0.3">
      <c r="A13573" s="2"/>
      <c r="B13573" s="4"/>
    </row>
    <row r="13574" spans="1:2" x14ac:dyDescent="0.3">
      <c r="A13574" s="2"/>
      <c r="B13574" s="4"/>
    </row>
    <row r="13575" spans="1:2" x14ac:dyDescent="0.3">
      <c r="A13575" s="2"/>
      <c r="B13575" s="4"/>
    </row>
    <row r="13576" spans="1:2" x14ac:dyDescent="0.3">
      <c r="A13576" s="2"/>
      <c r="B13576" s="4"/>
    </row>
    <row r="13577" spans="1:2" x14ac:dyDescent="0.3">
      <c r="A13577" s="2"/>
      <c r="B13577" s="4"/>
    </row>
    <row r="13578" spans="1:2" x14ac:dyDescent="0.3">
      <c r="A13578" s="2"/>
      <c r="B13578" s="4"/>
    </row>
    <row r="13579" spans="1:2" x14ac:dyDescent="0.3">
      <c r="A13579" s="2"/>
      <c r="B13579" s="4"/>
    </row>
    <row r="13580" spans="1:2" x14ac:dyDescent="0.3">
      <c r="A13580" s="2"/>
      <c r="B13580" s="4"/>
    </row>
    <row r="13581" spans="1:2" x14ac:dyDescent="0.3">
      <c r="A13581" s="2"/>
      <c r="B13581" s="4"/>
    </row>
    <row r="13582" spans="1:2" x14ac:dyDescent="0.3">
      <c r="A13582" s="2"/>
      <c r="B13582" s="4"/>
    </row>
    <row r="13583" spans="1:2" x14ac:dyDescent="0.3">
      <c r="A13583" s="2"/>
      <c r="B13583" s="4"/>
    </row>
    <row r="13584" spans="1:2" x14ac:dyDescent="0.3">
      <c r="A13584" s="2"/>
      <c r="B13584" s="4"/>
    </row>
    <row r="13585" spans="1:2" x14ac:dyDescent="0.3">
      <c r="A13585" s="2"/>
      <c r="B13585" s="4"/>
    </row>
    <row r="13586" spans="1:2" x14ac:dyDescent="0.3">
      <c r="A13586" s="2"/>
      <c r="B13586" s="4"/>
    </row>
    <row r="13587" spans="1:2" x14ac:dyDescent="0.3">
      <c r="A13587" s="2"/>
      <c r="B13587" s="4"/>
    </row>
    <row r="13588" spans="1:2" x14ac:dyDescent="0.3">
      <c r="A13588" s="2"/>
      <c r="B13588" s="4"/>
    </row>
    <row r="13589" spans="1:2" x14ac:dyDescent="0.3">
      <c r="A13589" s="2"/>
      <c r="B13589" s="4"/>
    </row>
    <row r="13590" spans="1:2" x14ac:dyDescent="0.3">
      <c r="A13590" s="2"/>
      <c r="B13590" s="4"/>
    </row>
    <row r="13591" spans="1:2" x14ac:dyDescent="0.3">
      <c r="A13591" s="2"/>
      <c r="B13591" s="4"/>
    </row>
    <row r="13592" spans="1:2" x14ac:dyDescent="0.3">
      <c r="A13592" s="2"/>
      <c r="B13592" s="4"/>
    </row>
    <row r="13593" spans="1:2" x14ac:dyDescent="0.3">
      <c r="A13593" s="2"/>
      <c r="B13593" s="4"/>
    </row>
    <row r="13594" spans="1:2" x14ac:dyDescent="0.3">
      <c r="A13594" s="2"/>
      <c r="B13594" s="4"/>
    </row>
    <row r="13595" spans="1:2" x14ac:dyDescent="0.3">
      <c r="A13595" s="2"/>
      <c r="B13595" s="4"/>
    </row>
    <row r="13596" spans="1:2" x14ac:dyDescent="0.3">
      <c r="A13596" s="2"/>
      <c r="B13596" s="4"/>
    </row>
    <row r="13597" spans="1:2" x14ac:dyDescent="0.3">
      <c r="A13597" s="2"/>
      <c r="B13597" s="4"/>
    </row>
    <row r="13598" spans="1:2" x14ac:dyDescent="0.3">
      <c r="A13598" s="2"/>
      <c r="B13598" s="4"/>
    </row>
    <row r="13599" spans="1:2" x14ac:dyDescent="0.3">
      <c r="A13599" s="2"/>
      <c r="B13599" s="4"/>
    </row>
    <row r="13600" spans="1:2" x14ac:dyDescent="0.3">
      <c r="A13600" s="2"/>
      <c r="B13600" s="4"/>
    </row>
    <row r="13601" spans="1:2" x14ac:dyDescent="0.3">
      <c r="A13601" s="2"/>
      <c r="B13601" s="4"/>
    </row>
    <row r="13602" spans="1:2" x14ac:dyDescent="0.3">
      <c r="A13602" s="2"/>
      <c r="B13602" s="4"/>
    </row>
    <row r="13603" spans="1:2" x14ac:dyDescent="0.3">
      <c r="A13603" s="2"/>
      <c r="B13603" s="4"/>
    </row>
    <row r="13604" spans="1:2" x14ac:dyDescent="0.3">
      <c r="A13604" s="2"/>
      <c r="B13604" s="4"/>
    </row>
    <row r="13605" spans="1:2" x14ac:dyDescent="0.3">
      <c r="A13605" s="2"/>
      <c r="B13605" s="4"/>
    </row>
    <row r="13606" spans="1:2" x14ac:dyDescent="0.3">
      <c r="A13606" s="2"/>
      <c r="B13606" s="4"/>
    </row>
    <row r="13607" spans="1:2" x14ac:dyDescent="0.3">
      <c r="A13607" s="2"/>
      <c r="B13607" s="4"/>
    </row>
    <row r="13608" spans="1:2" x14ac:dyDescent="0.3">
      <c r="A13608" s="2"/>
      <c r="B13608" s="4"/>
    </row>
    <row r="13609" spans="1:2" x14ac:dyDescent="0.3">
      <c r="A13609" s="2"/>
      <c r="B13609" s="4"/>
    </row>
    <row r="13610" spans="1:2" x14ac:dyDescent="0.3">
      <c r="A13610" s="2"/>
      <c r="B13610" s="4"/>
    </row>
    <row r="13611" spans="1:2" x14ac:dyDescent="0.3">
      <c r="A13611" s="2"/>
      <c r="B13611" s="4"/>
    </row>
    <row r="13612" spans="1:2" x14ac:dyDescent="0.3">
      <c r="A13612" s="2"/>
      <c r="B13612" s="4"/>
    </row>
    <row r="13613" spans="1:2" x14ac:dyDescent="0.3">
      <c r="A13613" s="2"/>
      <c r="B13613" s="4"/>
    </row>
    <row r="13614" spans="1:2" x14ac:dyDescent="0.3">
      <c r="A13614" s="2"/>
      <c r="B13614" s="4"/>
    </row>
    <row r="13615" spans="1:2" x14ac:dyDescent="0.3">
      <c r="A13615" s="2"/>
      <c r="B13615" s="4"/>
    </row>
    <row r="13616" spans="1:2" x14ac:dyDescent="0.3">
      <c r="A13616" s="2"/>
      <c r="B13616" s="4"/>
    </row>
    <row r="13617" spans="1:2" x14ac:dyDescent="0.3">
      <c r="A13617" s="2"/>
      <c r="B13617" s="4"/>
    </row>
    <row r="13618" spans="1:2" x14ac:dyDescent="0.3">
      <c r="A13618" s="2"/>
      <c r="B13618" s="4"/>
    </row>
    <row r="13619" spans="1:2" x14ac:dyDescent="0.3">
      <c r="A13619" s="2"/>
      <c r="B13619" s="4"/>
    </row>
    <row r="13620" spans="1:2" x14ac:dyDescent="0.3">
      <c r="A13620" s="2"/>
      <c r="B13620" s="4"/>
    </row>
    <row r="13621" spans="1:2" x14ac:dyDescent="0.3">
      <c r="A13621" s="2"/>
      <c r="B13621" s="4"/>
    </row>
    <row r="13622" spans="1:2" x14ac:dyDescent="0.3">
      <c r="A13622" s="2"/>
      <c r="B13622" s="4"/>
    </row>
    <row r="13623" spans="1:2" x14ac:dyDescent="0.3">
      <c r="A13623" s="2"/>
      <c r="B13623" s="4"/>
    </row>
    <row r="13624" spans="1:2" x14ac:dyDescent="0.3">
      <c r="A13624" s="2"/>
      <c r="B13624" s="4"/>
    </row>
    <row r="13625" spans="1:2" x14ac:dyDescent="0.3">
      <c r="A13625" s="2"/>
      <c r="B13625" s="4"/>
    </row>
    <row r="13626" spans="1:2" x14ac:dyDescent="0.3">
      <c r="A13626" s="2"/>
      <c r="B13626" s="4"/>
    </row>
    <row r="13627" spans="1:2" x14ac:dyDescent="0.3">
      <c r="A13627" s="2"/>
      <c r="B13627" s="4"/>
    </row>
    <row r="13628" spans="1:2" x14ac:dyDescent="0.3">
      <c r="A13628" s="2"/>
      <c r="B13628" s="4"/>
    </row>
    <row r="13629" spans="1:2" x14ac:dyDescent="0.3">
      <c r="A13629" s="2"/>
      <c r="B13629" s="4"/>
    </row>
    <row r="13630" spans="1:2" x14ac:dyDescent="0.3">
      <c r="A13630" s="2"/>
      <c r="B13630" s="4"/>
    </row>
    <row r="13631" spans="1:2" x14ac:dyDescent="0.3">
      <c r="A13631" s="2"/>
      <c r="B13631" s="4"/>
    </row>
    <row r="13632" spans="1:2" x14ac:dyDescent="0.3">
      <c r="A13632" s="2"/>
      <c r="B13632" s="4"/>
    </row>
    <row r="13633" spans="1:2" x14ac:dyDescent="0.3">
      <c r="A13633" s="2"/>
      <c r="B13633" s="4"/>
    </row>
    <row r="13634" spans="1:2" x14ac:dyDescent="0.3">
      <c r="A13634" s="2"/>
      <c r="B13634" s="4"/>
    </row>
    <row r="13635" spans="1:2" x14ac:dyDescent="0.3">
      <c r="A13635" s="2"/>
      <c r="B13635" s="4"/>
    </row>
    <row r="13636" spans="1:2" x14ac:dyDescent="0.3">
      <c r="A13636" s="2"/>
      <c r="B13636" s="4"/>
    </row>
    <row r="13637" spans="1:2" x14ac:dyDescent="0.3">
      <c r="A13637" s="2"/>
      <c r="B13637" s="4"/>
    </row>
    <row r="13638" spans="1:2" x14ac:dyDescent="0.3">
      <c r="A13638" s="2"/>
      <c r="B13638" s="4"/>
    </row>
    <row r="13639" spans="1:2" x14ac:dyDescent="0.3">
      <c r="A13639" s="2"/>
      <c r="B13639" s="4"/>
    </row>
    <row r="13640" spans="1:2" x14ac:dyDescent="0.3">
      <c r="A13640" s="2"/>
      <c r="B13640" s="4"/>
    </row>
    <row r="13641" spans="1:2" x14ac:dyDescent="0.3">
      <c r="A13641" s="2"/>
      <c r="B13641" s="4"/>
    </row>
    <row r="13642" spans="1:2" x14ac:dyDescent="0.3">
      <c r="A13642" s="2"/>
      <c r="B13642" s="4"/>
    </row>
    <row r="13643" spans="1:2" x14ac:dyDescent="0.3">
      <c r="A13643" s="2"/>
      <c r="B13643" s="4"/>
    </row>
    <row r="13644" spans="1:2" x14ac:dyDescent="0.3">
      <c r="A13644" s="2"/>
      <c r="B13644" s="4"/>
    </row>
    <row r="13645" spans="1:2" x14ac:dyDescent="0.3">
      <c r="A13645" s="2"/>
      <c r="B13645" s="4"/>
    </row>
    <row r="13646" spans="1:2" x14ac:dyDescent="0.3">
      <c r="A13646" s="2"/>
      <c r="B13646" s="4"/>
    </row>
    <row r="13647" spans="1:2" x14ac:dyDescent="0.3">
      <c r="A13647" s="2"/>
      <c r="B13647" s="4"/>
    </row>
    <row r="13648" spans="1:2" x14ac:dyDescent="0.3">
      <c r="A13648" s="2"/>
      <c r="B13648" s="4"/>
    </row>
    <row r="13649" spans="1:2" x14ac:dyDescent="0.3">
      <c r="A13649" s="2"/>
      <c r="B13649" s="4"/>
    </row>
    <row r="13650" spans="1:2" x14ac:dyDescent="0.3">
      <c r="A13650" s="2"/>
      <c r="B13650" s="4"/>
    </row>
    <row r="13651" spans="1:2" x14ac:dyDescent="0.3">
      <c r="A13651" s="2"/>
      <c r="B13651" s="4"/>
    </row>
    <row r="13652" spans="1:2" x14ac:dyDescent="0.3">
      <c r="A13652" s="2"/>
      <c r="B13652" s="4"/>
    </row>
    <row r="13653" spans="1:2" x14ac:dyDescent="0.3">
      <c r="A13653" s="2"/>
      <c r="B13653" s="4"/>
    </row>
    <row r="13654" spans="1:2" x14ac:dyDescent="0.3">
      <c r="A13654" s="2"/>
      <c r="B13654" s="4"/>
    </row>
    <row r="13655" spans="1:2" x14ac:dyDescent="0.3">
      <c r="A13655" s="2"/>
      <c r="B13655" s="4"/>
    </row>
    <row r="13656" spans="1:2" x14ac:dyDescent="0.3">
      <c r="A13656" s="2"/>
      <c r="B13656" s="4"/>
    </row>
    <row r="13657" spans="1:2" x14ac:dyDescent="0.3">
      <c r="A13657" s="2"/>
      <c r="B13657" s="4"/>
    </row>
    <row r="13658" spans="1:2" x14ac:dyDescent="0.3">
      <c r="A13658" s="2"/>
      <c r="B13658" s="4"/>
    </row>
    <row r="13659" spans="1:2" x14ac:dyDescent="0.3">
      <c r="A13659" s="2"/>
      <c r="B13659" s="4"/>
    </row>
    <row r="13660" spans="1:2" x14ac:dyDescent="0.3">
      <c r="A13660" s="2"/>
      <c r="B13660" s="4"/>
    </row>
    <row r="13661" spans="1:2" x14ac:dyDescent="0.3">
      <c r="A13661" s="2"/>
      <c r="B13661" s="4"/>
    </row>
    <row r="13662" spans="1:2" x14ac:dyDescent="0.3">
      <c r="A13662" s="2"/>
      <c r="B13662" s="4"/>
    </row>
    <row r="13663" spans="1:2" x14ac:dyDescent="0.3">
      <c r="A13663" s="2"/>
      <c r="B13663" s="4"/>
    </row>
    <row r="13664" spans="1:2" x14ac:dyDescent="0.3">
      <c r="A13664" s="2"/>
      <c r="B13664" s="4"/>
    </row>
    <row r="13665" spans="1:2" x14ac:dyDescent="0.3">
      <c r="A13665" s="2"/>
      <c r="B13665" s="4"/>
    </row>
    <row r="13666" spans="1:2" x14ac:dyDescent="0.3">
      <c r="A13666" s="2"/>
      <c r="B13666" s="4"/>
    </row>
    <row r="13667" spans="1:2" x14ac:dyDescent="0.3">
      <c r="A13667" s="2"/>
      <c r="B13667" s="4"/>
    </row>
    <row r="13668" spans="1:2" x14ac:dyDescent="0.3">
      <c r="A13668" s="2"/>
      <c r="B13668" s="4"/>
    </row>
    <row r="13669" spans="1:2" x14ac:dyDescent="0.3">
      <c r="A13669" s="2"/>
      <c r="B13669" s="4"/>
    </row>
    <row r="13670" spans="1:2" x14ac:dyDescent="0.3">
      <c r="A13670" s="2"/>
      <c r="B13670" s="4"/>
    </row>
    <row r="13671" spans="1:2" x14ac:dyDescent="0.3">
      <c r="A13671" s="2"/>
      <c r="B13671" s="4"/>
    </row>
    <row r="13672" spans="1:2" x14ac:dyDescent="0.3">
      <c r="A13672" s="2"/>
      <c r="B13672" s="4"/>
    </row>
    <row r="13673" spans="1:2" x14ac:dyDescent="0.3">
      <c r="A13673" s="2"/>
      <c r="B13673" s="4"/>
    </row>
    <row r="13674" spans="1:2" x14ac:dyDescent="0.3">
      <c r="A13674" s="2"/>
      <c r="B13674" s="4"/>
    </row>
    <row r="13675" spans="1:2" x14ac:dyDescent="0.3">
      <c r="A13675" s="2"/>
      <c r="B13675" s="4"/>
    </row>
    <row r="13676" spans="1:2" x14ac:dyDescent="0.3">
      <c r="A13676" s="2"/>
      <c r="B13676" s="4"/>
    </row>
    <row r="13677" spans="1:2" x14ac:dyDescent="0.3">
      <c r="A13677" s="2"/>
      <c r="B13677" s="4"/>
    </row>
    <row r="13678" spans="1:2" x14ac:dyDescent="0.3">
      <c r="A13678" s="2"/>
      <c r="B13678" s="4"/>
    </row>
    <row r="13679" spans="1:2" x14ac:dyDescent="0.3">
      <c r="A13679" s="2"/>
      <c r="B13679" s="4"/>
    </row>
    <row r="13680" spans="1:2" x14ac:dyDescent="0.3">
      <c r="A13680" s="2"/>
      <c r="B13680" s="4"/>
    </row>
    <row r="13681" spans="1:2" x14ac:dyDescent="0.3">
      <c r="A13681" s="2"/>
      <c r="B13681" s="4"/>
    </row>
    <row r="13682" spans="1:2" x14ac:dyDescent="0.3">
      <c r="A13682" s="2"/>
      <c r="B13682" s="4"/>
    </row>
    <row r="13683" spans="1:2" x14ac:dyDescent="0.3">
      <c r="A13683" s="2"/>
      <c r="B13683" s="4"/>
    </row>
    <row r="13684" spans="1:2" x14ac:dyDescent="0.3">
      <c r="A13684" s="2"/>
      <c r="B13684" s="4"/>
    </row>
    <row r="13685" spans="1:2" x14ac:dyDescent="0.3">
      <c r="A13685" s="2"/>
      <c r="B13685" s="4"/>
    </row>
    <row r="13686" spans="1:2" x14ac:dyDescent="0.3">
      <c r="A13686" s="2"/>
      <c r="B13686" s="4"/>
    </row>
    <row r="13687" spans="1:2" x14ac:dyDescent="0.3">
      <c r="A13687" s="2"/>
      <c r="B13687" s="4"/>
    </row>
    <row r="13688" spans="1:2" x14ac:dyDescent="0.3">
      <c r="A13688" s="2"/>
      <c r="B13688" s="4"/>
    </row>
    <row r="13689" spans="1:2" x14ac:dyDescent="0.3">
      <c r="A13689" s="2"/>
      <c r="B13689" s="4"/>
    </row>
    <row r="13690" spans="1:2" x14ac:dyDescent="0.3">
      <c r="A13690" s="2"/>
      <c r="B13690" s="4"/>
    </row>
    <row r="13691" spans="1:2" x14ac:dyDescent="0.3">
      <c r="A13691" s="2"/>
      <c r="B13691" s="4"/>
    </row>
    <row r="13692" spans="1:2" x14ac:dyDescent="0.3">
      <c r="A13692" s="2"/>
      <c r="B13692" s="4"/>
    </row>
    <row r="13693" spans="1:2" x14ac:dyDescent="0.3">
      <c r="A13693" s="2"/>
      <c r="B13693" s="4"/>
    </row>
    <row r="13694" spans="1:2" x14ac:dyDescent="0.3">
      <c r="A13694" s="2"/>
      <c r="B13694" s="4"/>
    </row>
    <row r="13695" spans="1:2" x14ac:dyDescent="0.3">
      <c r="A13695" s="2"/>
      <c r="B13695" s="4"/>
    </row>
    <row r="13696" spans="1:2" x14ac:dyDescent="0.3">
      <c r="A13696" s="2"/>
      <c r="B13696" s="4"/>
    </row>
    <row r="13697" spans="1:2" x14ac:dyDescent="0.3">
      <c r="A13697" s="2"/>
      <c r="B13697" s="4"/>
    </row>
    <row r="13698" spans="1:2" x14ac:dyDescent="0.3">
      <c r="A13698" s="2"/>
      <c r="B13698" s="4"/>
    </row>
    <row r="13699" spans="1:2" x14ac:dyDescent="0.3">
      <c r="A13699" s="2"/>
      <c r="B13699" s="4"/>
    </row>
    <row r="13700" spans="1:2" x14ac:dyDescent="0.3">
      <c r="A13700" s="2"/>
      <c r="B13700" s="4"/>
    </row>
    <row r="13701" spans="1:2" x14ac:dyDescent="0.3">
      <c r="A13701" s="2"/>
      <c r="B13701" s="4"/>
    </row>
    <row r="13702" spans="1:2" x14ac:dyDescent="0.3">
      <c r="A13702" s="2"/>
      <c r="B13702" s="4"/>
    </row>
    <row r="13703" spans="1:2" x14ac:dyDescent="0.3">
      <c r="A13703" s="2"/>
      <c r="B13703" s="4"/>
    </row>
    <row r="13704" spans="1:2" x14ac:dyDescent="0.3">
      <c r="A13704" s="2"/>
      <c r="B13704" s="4"/>
    </row>
    <row r="13705" spans="1:2" x14ac:dyDescent="0.3">
      <c r="A13705" s="2"/>
      <c r="B13705" s="4"/>
    </row>
    <row r="13706" spans="1:2" x14ac:dyDescent="0.3">
      <c r="A13706" s="2"/>
      <c r="B13706" s="4"/>
    </row>
    <row r="13707" spans="1:2" x14ac:dyDescent="0.3">
      <c r="A13707" s="2"/>
      <c r="B13707" s="4"/>
    </row>
    <row r="13708" spans="1:2" x14ac:dyDescent="0.3">
      <c r="A13708" s="2"/>
      <c r="B13708" s="4"/>
    </row>
    <row r="13709" spans="1:2" x14ac:dyDescent="0.3">
      <c r="A13709" s="2"/>
      <c r="B13709" s="4"/>
    </row>
    <row r="13710" spans="1:2" x14ac:dyDescent="0.3">
      <c r="A13710" s="2"/>
      <c r="B13710" s="4"/>
    </row>
    <row r="13711" spans="1:2" x14ac:dyDescent="0.3">
      <c r="A13711" s="2"/>
      <c r="B13711" s="4"/>
    </row>
    <row r="13712" spans="1:2" x14ac:dyDescent="0.3">
      <c r="A13712" s="2"/>
      <c r="B13712" s="4"/>
    </row>
    <row r="13713" spans="1:2" x14ac:dyDescent="0.3">
      <c r="A13713" s="2"/>
      <c r="B13713" s="4"/>
    </row>
    <row r="13714" spans="1:2" x14ac:dyDescent="0.3">
      <c r="A13714" s="2"/>
      <c r="B13714" s="4"/>
    </row>
    <row r="13715" spans="1:2" x14ac:dyDescent="0.3">
      <c r="A13715" s="2"/>
      <c r="B13715" s="4"/>
    </row>
    <row r="13716" spans="1:2" x14ac:dyDescent="0.3">
      <c r="A13716" s="2"/>
      <c r="B13716" s="4"/>
    </row>
    <row r="13717" spans="1:2" x14ac:dyDescent="0.3">
      <c r="A13717" s="2"/>
      <c r="B13717" s="4"/>
    </row>
    <row r="13718" spans="1:2" x14ac:dyDescent="0.3">
      <c r="A13718" s="2"/>
      <c r="B13718" s="4"/>
    </row>
    <row r="13719" spans="1:2" x14ac:dyDescent="0.3">
      <c r="A13719" s="2"/>
      <c r="B13719" s="4"/>
    </row>
    <row r="13720" spans="1:2" x14ac:dyDescent="0.3">
      <c r="A13720" s="2"/>
      <c r="B13720" s="4"/>
    </row>
    <row r="13721" spans="1:2" x14ac:dyDescent="0.3">
      <c r="A13721" s="2"/>
      <c r="B13721" s="4"/>
    </row>
    <row r="13722" spans="1:2" x14ac:dyDescent="0.3">
      <c r="A13722" s="2"/>
      <c r="B13722" s="4"/>
    </row>
    <row r="13723" spans="1:2" x14ac:dyDescent="0.3">
      <c r="A13723" s="2"/>
      <c r="B13723" s="4"/>
    </row>
    <row r="13724" spans="1:2" x14ac:dyDescent="0.3">
      <c r="A13724" s="2"/>
      <c r="B13724" s="4"/>
    </row>
    <row r="13725" spans="1:2" x14ac:dyDescent="0.3">
      <c r="A13725" s="2"/>
      <c r="B13725" s="4"/>
    </row>
    <row r="13726" spans="1:2" x14ac:dyDescent="0.3">
      <c r="A13726" s="2"/>
      <c r="B13726" s="4"/>
    </row>
    <row r="13727" spans="1:2" x14ac:dyDescent="0.3">
      <c r="A13727" s="2"/>
      <c r="B13727" s="4"/>
    </row>
    <row r="13728" spans="1:2" x14ac:dyDescent="0.3">
      <c r="A13728" s="2"/>
      <c r="B13728" s="4"/>
    </row>
    <row r="13729" spans="1:2" x14ac:dyDescent="0.3">
      <c r="A13729" s="2"/>
      <c r="B13729" s="4"/>
    </row>
    <row r="13730" spans="1:2" x14ac:dyDescent="0.3">
      <c r="A13730" s="2"/>
      <c r="B13730" s="4"/>
    </row>
    <row r="13731" spans="1:2" x14ac:dyDescent="0.3">
      <c r="A13731" s="2"/>
      <c r="B13731" s="4"/>
    </row>
    <row r="13732" spans="1:2" x14ac:dyDescent="0.3">
      <c r="A13732" s="2"/>
      <c r="B13732" s="4"/>
    </row>
    <row r="13733" spans="1:2" x14ac:dyDescent="0.3">
      <c r="A13733" s="2"/>
      <c r="B13733" s="4"/>
    </row>
    <row r="13734" spans="1:2" x14ac:dyDescent="0.3">
      <c r="A13734" s="2"/>
      <c r="B13734" s="4"/>
    </row>
    <row r="13735" spans="1:2" x14ac:dyDescent="0.3">
      <c r="A13735" s="2"/>
      <c r="B13735" s="4"/>
    </row>
    <row r="13736" spans="1:2" x14ac:dyDescent="0.3">
      <c r="A13736" s="2"/>
      <c r="B13736" s="4"/>
    </row>
    <row r="13737" spans="1:2" x14ac:dyDescent="0.3">
      <c r="A13737" s="2"/>
      <c r="B13737" s="4"/>
    </row>
    <row r="13738" spans="1:2" x14ac:dyDescent="0.3">
      <c r="A13738" s="2"/>
      <c r="B13738" s="4"/>
    </row>
    <row r="13739" spans="1:2" x14ac:dyDescent="0.3">
      <c r="A13739" s="2"/>
      <c r="B13739" s="4"/>
    </row>
    <row r="13740" spans="1:2" x14ac:dyDescent="0.3">
      <c r="A13740" s="2"/>
      <c r="B13740" s="4"/>
    </row>
    <row r="13741" spans="1:2" x14ac:dyDescent="0.3">
      <c r="A13741" s="2"/>
      <c r="B13741" s="4"/>
    </row>
    <row r="13742" spans="1:2" x14ac:dyDescent="0.3">
      <c r="A13742" s="2"/>
      <c r="B13742" s="4"/>
    </row>
    <row r="13743" spans="1:2" x14ac:dyDescent="0.3">
      <c r="A13743" s="2"/>
      <c r="B13743" s="4"/>
    </row>
    <row r="13744" spans="1:2" x14ac:dyDescent="0.3">
      <c r="A13744" s="2"/>
      <c r="B13744" s="4"/>
    </row>
    <row r="13745" spans="1:2" x14ac:dyDescent="0.3">
      <c r="A13745" s="2"/>
      <c r="B13745" s="4"/>
    </row>
    <row r="13746" spans="1:2" x14ac:dyDescent="0.3">
      <c r="A13746" s="2"/>
      <c r="B13746" s="4"/>
    </row>
    <row r="13747" spans="1:2" x14ac:dyDescent="0.3">
      <c r="A13747" s="2"/>
      <c r="B13747" s="4"/>
    </row>
    <row r="13748" spans="1:2" x14ac:dyDescent="0.3">
      <c r="A13748" s="2"/>
      <c r="B13748" s="4"/>
    </row>
    <row r="13749" spans="1:2" x14ac:dyDescent="0.3">
      <c r="A13749" s="2"/>
      <c r="B13749" s="4"/>
    </row>
    <row r="13750" spans="1:2" x14ac:dyDescent="0.3">
      <c r="A13750" s="2"/>
      <c r="B13750" s="4"/>
    </row>
    <row r="13751" spans="1:2" x14ac:dyDescent="0.3">
      <c r="A13751" s="2"/>
      <c r="B13751" s="4"/>
    </row>
    <row r="13752" spans="1:2" x14ac:dyDescent="0.3">
      <c r="A13752" s="2"/>
      <c r="B13752" s="4"/>
    </row>
    <row r="13753" spans="1:2" x14ac:dyDescent="0.3">
      <c r="A13753" s="2"/>
      <c r="B13753" s="4"/>
    </row>
    <row r="13754" spans="1:2" x14ac:dyDescent="0.3">
      <c r="A13754" s="2"/>
      <c r="B13754" s="4"/>
    </row>
    <row r="13755" spans="1:2" x14ac:dyDescent="0.3">
      <c r="A13755" s="2"/>
      <c r="B13755" s="4"/>
    </row>
    <row r="13756" spans="1:2" x14ac:dyDescent="0.3">
      <c r="A13756" s="2"/>
      <c r="B13756" s="4"/>
    </row>
    <row r="13757" spans="1:2" x14ac:dyDescent="0.3">
      <c r="A13757" s="2"/>
      <c r="B13757" s="4"/>
    </row>
    <row r="13758" spans="1:2" x14ac:dyDescent="0.3">
      <c r="A13758" s="2"/>
      <c r="B13758" s="4"/>
    </row>
    <row r="13759" spans="1:2" x14ac:dyDescent="0.3">
      <c r="A13759" s="2"/>
      <c r="B13759" s="4"/>
    </row>
    <row r="13760" spans="1:2" x14ac:dyDescent="0.3">
      <c r="A13760" s="2"/>
      <c r="B13760" s="4"/>
    </row>
    <row r="13761" spans="1:2" x14ac:dyDescent="0.3">
      <c r="A13761" s="2"/>
      <c r="B13761" s="4"/>
    </row>
    <row r="13762" spans="1:2" x14ac:dyDescent="0.3">
      <c r="A13762" s="2"/>
      <c r="B13762" s="4"/>
    </row>
    <row r="13763" spans="1:2" x14ac:dyDescent="0.3">
      <c r="A13763" s="2"/>
      <c r="B13763" s="4"/>
    </row>
    <row r="13764" spans="1:2" x14ac:dyDescent="0.3">
      <c r="A13764" s="2"/>
      <c r="B13764" s="4"/>
    </row>
    <row r="13765" spans="1:2" x14ac:dyDescent="0.3">
      <c r="A13765" s="2"/>
      <c r="B13765" s="4"/>
    </row>
    <row r="13766" spans="1:2" x14ac:dyDescent="0.3">
      <c r="A13766" s="2"/>
      <c r="B13766" s="4"/>
    </row>
    <row r="13767" spans="1:2" x14ac:dyDescent="0.3">
      <c r="A13767" s="2"/>
      <c r="B13767" s="4"/>
    </row>
    <row r="13768" spans="1:2" x14ac:dyDescent="0.3">
      <c r="A13768" s="2"/>
      <c r="B13768" s="4"/>
    </row>
    <row r="13769" spans="1:2" x14ac:dyDescent="0.3">
      <c r="A13769" s="2"/>
      <c r="B13769" s="4"/>
    </row>
    <row r="13770" spans="1:2" x14ac:dyDescent="0.3">
      <c r="A13770" s="2"/>
      <c r="B13770" s="4"/>
    </row>
    <row r="13771" spans="1:2" x14ac:dyDescent="0.3">
      <c r="A13771" s="2"/>
      <c r="B13771" s="4"/>
    </row>
    <row r="13772" spans="1:2" x14ac:dyDescent="0.3">
      <c r="A13772" s="2"/>
      <c r="B13772" s="4"/>
    </row>
    <row r="13773" spans="1:2" x14ac:dyDescent="0.3">
      <c r="A13773" s="2"/>
      <c r="B13773" s="4"/>
    </row>
    <row r="13774" spans="1:2" x14ac:dyDescent="0.3">
      <c r="A13774" s="2"/>
      <c r="B13774" s="4"/>
    </row>
    <row r="13775" spans="1:2" x14ac:dyDescent="0.3">
      <c r="A13775" s="2"/>
      <c r="B13775" s="4"/>
    </row>
    <row r="13776" spans="1:2" x14ac:dyDescent="0.3">
      <c r="A13776" s="2"/>
      <c r="B13776" s="4"/>
    </row>
    <row r="13777" spans="1:2" x14ac:dyDescent="0.3">
      <c r="A13777" s="2"/>
      <c r="B13777" s="4"/>
    </row>
    <row r="13778" spans="1:2" x14ac:dyDescent="0.3">
      <c r="A13778" s="2"/>
      <c r="B13778" s="4"/>
    </row>
    <row r="13779" spans="1:2" x14ac:dyDescent="0.3">
      <c r="A13779" s="2"/>
      <c r="B13779" s="4"/>
    </row>
    <row r="13780" spans="1:2" x14ac:dyDescent="0.3">
      <c r="A13780" s="2"/>
      <c r="B13780" s="4"/>
    </row>
    <row r="13781" spans="1:2" x14ac:dyDescent="0.3">
      <c r="A13781" s="2"/>
      <c r="B13781" s="4"/>
    </row>
    <row r="13782" spans="1:2" x14ac:dyDescent="0.3">
      <c r="A13782" s="2"/>
      <c r="B13782" s="4"/>
    </row>
    <row r="13783" spans="1:2" x14ac:dyDescent="0.3">
      <c r="A13783" s="2"/>
      <c r="B13783" s="4"/>
    </row>
    <row r="13784" spans="1:2" x14ac:dyDescent="0.3">
      <c r="A13784" s="2"/>
      <c r="B13784" s="4"/>
    </row>
    <row r="13785" spans="1:2" x14ac:dyDescent="0.3">
      <c r="A13785" s="2"/>
      <c r="B13785" s="4"/>
    </row>
    <row r="13786" spans="1:2" x14ac:dyDescent="0.3">
      <c r="A13786" s="2"/>
      <c r="B13786" s="4"/>
    </row>
    <row r="13787" spans="1:2" x14ac:dyDescent="0.3">
      <c r="A13787" s="2"/>
      <c r="B13787" s="4"/>
    </row>
    <row r="13788" spans="1:2" x14ac:dyDescent="0.3">
      <c r="A13788" s="2"/>
      <c r="B13788" s="4"/>
    </row>
    <row r="13789" spans="1:2" x14ac:dyDescent="0.3">
      <c r="A13789" s="2"/>
      <c r="B13789" s="4"/>
    </row>
    <row r="13790" spans="1:2" x14ac:dyDescent="0.3">
      <c r="A13790" s="2"/>
      <c r="B13790" s="4"/>
    </row>
    <row r="13791" spans="1:2" x14ac:dyDescent="0.3">
      <c r="A13791" s="2"/>
      <c r="B13791" s="4"/>
    </row>
    <row r="13792" spans="1:2" x14ac:dyDescent="0.3">
      <c r="A13792" s="2"/>
      <c r="B13792" s="4"/>
    </row>
    <row r="13793" spans="1:2" x14ac:dyDescent="0.3">
      <c r="A13793" s="2"/>
      <c r="B13793" s="4"/>
    </row>
    <row r="13794" spans="1:2" x14ac:dyDescent="0.3">
      <c r="A13794" s="2"/>
      <c r="B13794" s="4"/>
    </row>
    <row r="13795" spans="1:2" x14ac:dyDescent="0.3">
      <c r="A13795" s="2"/>
      <c r="B13795" s="4"/>
    </row>
    <row r="13796" spans="1:2" x14ac:dyDescent="0.3">
      <c r="A13796" s="2"/>
      <c r="B13796" s="4"/>
    </row>
    <row r="13797" spans="1:2" x14ac:dyDescent="0.3">
      <c r="A13797" s="2"/>
      <c r="B13797" s="4"/>
    </row>
    <row r="13798" spans="1:2" x14ac:dyDescent="0.3">
      <c r="A13798" s="2"/>
      <c r="B13798" s="4"/>
    </row>
    <row r="13799" spans="1:2" x14ac:dyDescent="0.3">
      <c r="A13799" s="2"/>
      <c r="B13799" s="4"/>
    </row>
    <row r="13800" spans="1:2" x14ac:dyDescent="0.3">
      <c r="A13800" s="2"/>
      <c r="B13800" s="4"/>
    </row>
    <row r="13801" spans="1:2" x14ac:dyDescent="0.3">
      <c r="A13801" s="2"/>
      <c r="B13801" s="4"/>
    </row>
    <row r="13802" spans="1:2" x14ac:dyDescent="0.3">
      <c r="A13802" s="2"/>
      <c r="B13802" s="4"/>
    </row>
    <row r="13803" spans="1:2" x14ac:dyDescent="0.3">
      <c r="A13803" s="2"/>
      <c r="B13803" s="4"/>
    </row>
    <row r="13804" spans="1:2" x14ac:dyDescent="0.3">
      <c r="A13804" s="2"/>
      <c r="B13804" s="4"/>
    </row>
    <row r="13805" spans="1:2" x14ac:dyDescent="0.3">
      <c r="A13805" s="2"/>
      <c r="B13805" s="4"/>
    </row>
    <row r="13806" spans="1:2" x14ac:dyDescent="0.3">
      <c r="A13806" s="2"/>
      <c r="B13806" s="4"/>
    </row>
    <row r="13807" spans="1:2" x14ac:dyDescent="0.3">
      <c r="A13807" s="2"/>
      <c r="B13807" s="4"/>
    </row>
    <row r="13808" spans="1:2" x14ac:dyDescent="0.3">
      <c r="A13808" s="2"/>
      <c r="B13808" s="4"/>
    </row>
    <row r="13809" spans="1:2" x14ac:dyDescent="0.3">
      <c r="A13809" s="2"/>
      <c r="B13809" s="4"/>
    </row>
    <row r="13810" spans="1:2" x14ac:dyDescent="0.3">
      <c r="A13810" s="2"/>
      <c r="B13810" s="4"/>
    </row>
    <row r="13811" spans="1:2" x14ac:dyDescent="0.3">
      <c r="A13811" s="2"/>
      <c r="B13811" s="4"/>
    </row>
    <row r="13812" spans="1:2" x14ac:dyDescent="0.3">
      <c r="A13812" s="2"/>
      <c r="B13812" s="4"/>
    </row>
    <row r="13813" spans="1:2" x14ac:dyDescent="0.3">
      <c r="A13813" s="2"/>
      <c r="B13813" s="4"/>
    </row>
    <row r="13814" spans="1:2" x14ac:dyDescent="0.3">
      <c r="A13814" s="2"/>
      <c r="B13814" s="4"/>
    </row>
    <row r="13815" spans="1:2" x14ac:dyDescent="0.3">
      <c r="A13815" s="2"/>
      <c r="B13815" s="4"/>
    </row>
    <row r="13816" spans="1:2" x14ac:dyDescent="0.3">
      <c r="A13816" s="2"/>
      <c r="B13816" s="4"/>
    </row>
    <row r="13817" spans="1:2" x14ac:dyDescent="0.3">
      <c r="A13817" s="2"/>
      <c r="B13817" s="4"/>
    </row>
    <row r="13818" spans="1:2" x14ac:dyDescent="0.3">
      <c r="A13818" s="2"/>
      <c r="B13818" s="4"/>
    </row>
    <row r="13819" spans="1:2" x14ac:dyDescent="0.3">
      <c r="A13819" s="2"/>
      <c r="B13819" s="4"/>
    </row>
    <row r="13820" spans="1:2" x14ac:dyDescent="0.3">
      <c r="A13820" s="2"/>
      <c r="B13820" s="4"/>
    </row>
    <row r="13821" spans="1:2" x14ac:dyDescent="0.3">
      <c r="A13821" s="2"/>
      <c r="B13821" s="4"/>
    </row>
    <row r="13822" spans="1:2" x14ac:dyDescent="0.3">
      <c r="A13822" s="2"/>
      <c r="B13822" s="4"/>
    </row>
    <row r="13823" spans="1:2" x14ac:dyDescent="0.3">
      <c r="A13823" s="2"/>
      <c r="B13823" s="4"/>
    </row>
    <row r="13824" spans="1:2" x14ac:dyDescent="0.3">
      <c r="A13824" s="2"/>
      <c r="B13824" s="4"/>
    </row>
    <row r="13825" spans="1:2" x14ac:dyDescent="0.3">
      <c r="A13825" s="2"/>
      <c r="B13825" s="4"/>
    </row>
    <row r="13826" spans="1:2" x14ac:dyDescent="0.3">
      <c r="A13826" s="2"/>
      <c r="B13826" s="4"/>
    </row>
    <row r="13827" spans="1:2" x14ac:dyDescent="0.3">
      <c r="A13827" s="2"/>
      <c r="B13827" s="4"/>
    </row>
    <row r="13828" spans="1:2" x14ac:dyDescent="0.3">
      <c r="A13828" s="2"/>
      <c r="B13828" s="4"/>
    </row>
    <row r="13829" spans="1:2" x14ac:dyDescent="0.3">
      <c r="A13829" s="2"/>
      <c r="B13829" s="4"/>
    </row>
    <row r="13830" spans="1:2" x14ac:dyDescent="0.3">
      <c r="A13830" s="2"/>
      <c r="B13830" s="4"/>
    </row>
    <row r="13831" spans="1:2" x14ac:dyDescent="0.3">
      <c r="A13831" s="2"/>
      <c r="B13831" s="4"/>
    </row>
    <row r="13832" spans="1:2" x14ac:dyDescent="0.3">
      <c r="A13832" s="2"/>
      <c r="B13832" s="4"/>
    </row>
    <row r="13833" spans="1:2" x14ac:dyDescent="0.3">
      <c r="A13833" s="2"/>
      <c r="B13833" s="4"/>
    </row>
    <row r="13834" spans="1:2" x14ac:dyDescent="0.3">
      <c r="A13834" s="2"/>
      <c r="B13834" s="4"/>
    </row>
    <row r="13835" spans="1:2" x14ac:dyDescent="0.3">
      <c r="A13835" s="2"/>
      <c r="B13835" s="4"/>
    </row>
    <row r="13836" spans="1:2" x14ac:dyDescent="0.3">
      <c r="A13836" s="2"/>
      <c r="B13836" s="4"/>
    </row>
    <row r="13837" spans="1:2" x14ac:dyDescent="0.3">
      <c r="A13837" s="2"/>
      <c r="B13837" s="4"/>
    </row>
    <row r="13838" spans="1:2" x14ac:dyDescent="0.3">
      <c r="A13838" s="2"/>
      <c r="B13838" s="4"/>
    </row>
    <row r="13839" spans="1:2" x14ac:dyDescent="0.3">
      <c r="A13839" s="2"/>
      <c r="B13839" s="4"/>
    </row>
    <row r="13840" spans="1:2" x14ac:dyDescent="0.3">
      <c r="A13840" s="2"/>
      <c r="B13840" s="4"/>
    </row>
    <row r="13841" spans="1:2" x14ac:dyDescent="0.3">
      <c r="A13841" s="2"/>
      <c r="B13841" s="4"/>
    </row>
    <row r="13842" spans="1:2" x14ac:dyDescent="0.3">
      <c r="A13842" s="2"/>
      <c r="B13842" s="4"/>
    </row>
    <row r="13843" spans="1:2" x14ac:dyDescent="0.3">
      <c r="A13843" s="2"/>
      <c r="B13843" s="4"/>
    </row>
    <row r="13844" spans="1:2" x14ac:dyDescent="0.3">
      <c r="A13844" s="2"/>
      <c r="B13844" s="4"/>
    </row>
    <row r="13845" spans="1:2" x14ac:dyDescent="0.3">
      <c r="A13845" s="2"/>
      <c r="B13845" s="4"/>
    </row>
    <row r="13846" spans="1:2" x14ac:dyDescent="0.3">
      <c r="A13846" s="2"/>
      <c r="B13846" s="4"/>
    </row>
    <row r="13847" spans="1:2" x14ac:dyDescent="0.3">
      <c r="A13847" s="2"/>
      <c r="B13847" s="4"/>
    </row>
    <row r="13848" spans="1:2" x14ac:dyDescent="0.3">
      <c r="A13848" s="2"/>
      <c r="B13848" s="4"/>
    </row>
    <row r="13849" spans="1:2" x14ac:dyDescent="0.3">
      <c r="A13849" s="2"/>
      <c r="B13849" s="4"/>
    </row>
    <row r="13850" spans="1:2" x14ac:dyDescent="0.3">
      <c r="A13850" s="2"/>
      <c r="B13850" s="4"/>
    </row>
    <row r="13851" spans="1:2" x14ac:dyDescent="0.3">
      <c r="A13851" s="2"/>
      <c r="B13851" s="4"/>
    </row>
    <row r="13852" spans="1:2" x14ac:dyDescent="0.3">
      <c r="A13852" s="2"/>
      <c r="B13852" s="4"/>
    </row>
    <row r="13853" spans="1:2" x14ac:dyDescent="0.3">
      <c r="A13853" s="2"/>
      <c r="B13853" s="4"/>
    </row>
    <row r="13854" spans="1:2" x14ac:dyDescent="0.3">
      <c r="A13854" s="2"/>
      <c r="B13854" s="4"/>
    </row>
    <row r="13855" spans="1:2" x14ac:dyDescent="0.3">
      <c r="A13855" s="2"/>
      <c r="B13855" s="4"/>
    </row>
    <row r="13856" spans="1:2" x14ac:dyDescent="0.3">
      <c r="A13856" s="2"/>
      <c r="B13856" s="4"/>
    </row>
    <row r="13857" spans="1:2" x14ac:dyDescent="0.3">
      <c r="A13857" s="2"/>
      <c r="B13857" s="4"/>
    </row>
    <row r="13858" spans="1:2" x14ac:dyDescent="0.3">
      <c r="A13858" s="2"/>
      <c r="B13858" s="4"/>
    </row>
    <row r="13859" spans="1:2" x14ac:dyDescent="0.3">
      <c r="A13859" s="2"/>
      <c r="B13859" s="4"/>
    </row>
    <row r="13860" spans="1:2" x14ac:dyDescent="0.3">
      <c r="A13860" s="2"/>
      <c r="B13860" s="4"/>
    </row>
    <row r="13861" spans="1:2" x14ac:dyDescent="0.3">
      <c r="A13861" s="2"/>
      <c r="B13861" s="4"/>
    </row>
    <row r="13862" spans="1:2" x14ac:dyDescent="0.3">
      <c r="A13862" s="2"/>
      <c r="B13862" s="4"/>
    </row>
    <row r="13863" spans="1:2" x14ac:dyDescent="0.3">
      <c r="A13863" s="2"/>
      <c r="B13863" s="4"/>
    </row>
    <row r="13864" spans="1:2" x14ac:dyDescent="0.3">
      <c r="A13864" s="2"/>
      <c r="B13864" s="4"/>
    </row>
    <row r="13865" spans="1:2" x14ac:dyDescent="0.3">
      <c r="A13865" s="2"/>
      <c r="B13865" s="4"/>
    </row>
    <row r="13866" spans="1:2" x14ac:dyDescent="0.3">
      <c r="A13866" s="2"/>
      <c r="B13866" s="4"/>
    </row>
    <row r="13867" spans="1:2" x14ac:dyDescent="0.3">
      <c r="A13867" s="2"/>
      <c r="B13867" s="4"/>
    </row>
    <row r="13868" spans="1:2" x14ac:dyDescent="0.3">
      <c r="A13868" s="2"/>
      <c r="B13868" s="4"/>
    </row>
    <row r="13869" spans="1:2" x14ac:dyDescent="0.3">
      <c r="A13869" s="2"/>
      <c r="B13869" s="4"/>
    </row>
    <row r="13870" spans="1:2" x14ac:dyDescent="0.3">
      <c r="A13870" s="2"/>
      <c r="B13870" s="4"/>
    </row>
    <row r="13871" spans="1:2" x14ac:dyDescent="0.3">
      <c r="A13871" s="2"/>
      <c r="B13871" s="4"/>
    </row>
    <row r="13872" spans="1:2" x14ac:dyDescent="0.3">
      <c r="A13872" s="2"/>
      <c r="B13872" s="4"/>
    </row>
    <row r="13873" spans="1:2" x14ac:dyDescent="0.3">
      <c r="A13873" s="2"/>
      <c r="B13873" s="4"/>
    </row>
    <row r="13874" spans="1:2" x14ac:dyDescent="0.3">
      <c r="A13874" s="2"/>
      <c r="B13874" s="4"/>
    </row>
    <row r="13875" spans="1:2" x14ac:dyDescent="0.3">
      <c r="A13875" s="2"/>
      <c r="B13875" s="4"/>
    </row>
    <row r="13876" spans="1:2" x14ac:dyDescent="0.3">
      <c r="A13876" s="2"/>
      <c r="B13876" s="4"/>
    </row>
    <row r="13877" spans="1:2" x14ac:dyDescent="0.3">
      <c r="A13877" s="2"/>
      <c r="B13877" s="4"/>
    </row>
    <row r="13878" spans="1:2" x14ac:dyDescent="0.3">
      <c r="A13878" s="2"/>
      <c r="B13878" s="4"/>
    </row>
    <row r="13879" spans="1:2" x14ac:dyDescent="0.3">
      <c r="A13879" s="2"/>
      <c r="B13879" s="4"/>
    </row>
    <row r="13880" spans="1:2" x14ac:dyDescent="0.3">
      <c r="A13880" s="2"/>
      <c r="B13880" s="4"/>
    </row>
    <row r="13881" spans="1:2" x14ac:dyDescent="0.3">
      <c r="A13881" s="2"/>
      <c r="B13881" s="4"/>
    </row>
    <row r="13882" spans="1:2" x14ac:dyDescent="0.3">
      <c r="A13882" s="2"/>
      <c r="B13882" s="4"/>
    </row>
    <row r="13883" spans="1:2" x14ac:dyDescent="0.3">
      <c r="A13883" s="2"/>
      <c r="B13883" s="4"/>
    </row>
    <row r="13884" spans="1:2" x14ac:dyDescent="0.3">
      <c r="A13884" s="2"/>
      <c r="B13884" s="4"/>
    </row>
    <row r="13885" spans="1:2" x14ac:dyDescent="0.3">
      <c r="A13885" s="2"/>
      <c r="B13885" s="4"/>
    </row>
    <row r="13886" spans="1:2" x14ac:dyDescent="0.3">
      <c r="A13886" s="2"/>
      <c r="B13886" s="4"/>
    </row>
    <row r="13887" spans="1:2" x14ac:dyDescent="0.3">
      <c r="A13887" s="2"/>
      <c r="B13887" s="4"/>
    </row>
    <row r="13888" spans="1:2" x14ac:dyDescent="0.3">
      <c r="A13888" s="2"/>
      <c r="B13888" s="4"/>
    </row>
    <row r="13889" spans="1:2" x14ac:dyDescent="0.3">
      <c r="A13889" s="2"/>
      <c r="B13889" s="4"/>
    </row>
    <row r="13890" spans="1:2" x14ac:dyDescent="0.3">
      <c r="A13890" s="2"/>
      <c r="B13890" s="4"/>
    </row>
    <row r="13891" spans="1:2" x14ac:dyDescent="0.3">
      <c r="A13891" s="2"/>
      <c r="B13891" s="4"/>
    </row>
    <row r="13892" spans="1:2" x14ac:dyDescent="0.3">
      <c r="A13892" s="2"/>
      <c r="B13892" s="4"/>
    </row>
    <row r="13893" spans="1:2" x14ac:dyDescent="0.3">
      <c r="A13893" s="2"/>
      <c r="B13893" s="4"/>
    </row>
    <row r="13894" spans="1:2" x14ac:dyDescent="0.3">
      <c r="A13894" s="2"/>
      <c r="B13894" s="4"/>
    </row>
    <row r="13895" spans="1:2" x14ac:dyDescent="0.3">
      <c r="A13895" s="2"/>
      <c r="B13895" s="4"/>
    </row>
    <row r="13896" spans="1:2" x14ac:dyDescent="0.3">
      <c r="A13896" s="2"/>
      <c r="B13896" s="4"/>
    </row>
    <row r="13897" spans="1:2" x14ac:dyDescent="0.3">
      <c r="A13897" s="2"/>
      <c r="B13897" s="4"/>
    </row>
    <row r="13898" spans="1:2" x14ac:dyDescent="0.3">
      <c r="A13898" s="2"/>
      <c r="B13898" s="4"/>
    </row>
    <row r="13899" spans="1:2" x14ac:dyDescent="0.3">
      <c r="A13899" s="2"/>
      <c r="B13899" s="4"/>
    </row>
    <row r="13900" spans="1:2" x14ac:dyDescent="0.3">
      <c r="A13900" s="2"/>
      <c r="B13900" s="4"/>
    </row>
    <row r="13901" spans="1:2" x14ac:dyDescent="0.3">
      <c r="A13901" s="2"/>
      <c r="B13901" s="4"/>
    </row>
    <row r="13902" spans="1:2" x14ac:dyDescent="0.3">
      <c r="A13902" s="2"/>
      <c r="B13902" s="4"/>
    </row>
    <row r="13903" spans="1:2" x14ac:dyDescent="0.3">
      <c r="A13903" s="2"/>
      <c r="B13903" s="4"/>
    </row>
    <row r="13904" spans="1:2" x14ac:dyDescent="0.3">
      <c r="A13904" s="2"/>
      <c r="B13904" s="4"/>
    </row>
    <row r="13905" spans="1:2" x14ac:dyDescent="0.3">
      <c r="A13905" s="2"/>
      <c r="B13905" s="4"/>
    </row>
    <row r="13906" spans="1:2" x14ac:dyDescent="0.3">
      <c r="A13906" s="2"/>
      <c r="B13906" s="4"/>
    </row>
    <row r="13907" spans="1:2" x14ac:dyDescent="0.3">
      <c r="A13907" s="2"/>
      <c r="B13907" s="4"/>
    </row>
    <row r="13908" spans="1:2" x14ac:dyDescent="0.3">
      <c r="A13908" s="2"/>
      <c r="B13908" s="4"/>
    </row>
    <row r="13909" spans="1:2" x14ac:dyDescent="0.3">
      <c r="A13909" s="2"/>
      <c r="B13909" s="4"/>
    </row>
    <row r="13910" spans="1:2" x14ac:dyDescent="0.3">
      <c r="A13910" s="2"/>
      <c r="B13910" s="4"/>
    </row>
    <row r="13911" spans="1:2" x14ac:dyDescent="0.3">
      <c r="A13911" s="2"/>
      <c r="B13911" s="4"/>
    </row>
    <row r="13912" spans="1:2" x14ac:dyDescent="0.3">
      <c r="A13912" s="2"/>
      <c r="B13912" s="4"/>
    </row>
    <row r="13913" spans="1:2" x14ac:dyDescent="0.3">
      <c r="A13913" s="2"/>
      <c r="B13913" s="4"/>
    </row>
    <row r="13914" spans="1:2" x14ac:dyDescent="0.3">
      <c r="A13914" s="2"/>
      <c r="B13914" s="4"/>
    </row>
    <row r="13915" spans="1:2" x14ac:dyDescent="0.3">
      <c r="A13915" s="2"/>
      <c r="B13915" s="4"/>
    </row>
    <row r="13916" spans="1:2" x14ac:dyDescent="0.3">
      <c r="A13916" s="2"/>
      <c r="B13916" s="4"/>
    </row>
    <row r="13917" spans="1:2" x14ac:dyDescent="0.3">
      <c r="A13917" s="2"/>
      <c r="B13917" s="4"/>
    </row>
    <row r="13918" spans="1:2" x14ac:dyDescent="0.3">
      <c r="A13918" s="2"/>
      <c r="B13918" s="4"/>
    </row>
    <row r="13919" spans="1:2" x14ac:dyDescent="0.3">
      <c r="A13919" s="2"/>
      <c r="B13919" s="4"/>
    </row>
    <row r="13920" spans="1:2" x14ac:dyDescent="0.3">
      <c r="A13920" s="2"/>
      <c r="B13920" s="4"/>
    </row>
    <row r="13921" spans="1:2" x14ac:dyDescent="0.3">
      <c r="A13921" s="2"/>
      <c r="B13921" s="4"/>
    </row>
    <row r="13922" spans="1:2" x14ac:dyDescent="0.3">
      <c r="A13922" s="2"/>
      <c r="B13922" s="4"/>
    </row>
    <row r="13923" spans="1:2" x14ac:dyDescent="0.3">
      <c r="A13923" s="2"/>
      <c r="B13923" s="4"/>
    </row>
    <row r="13924" spans="1:2" x14ac:dyDescent="0.3">
      <c r="A13924" s="2"/>
      <c r="B13924" s="4"/>
    </row>
    <row r="13925" spans="1:2" x14ac:dyDescent="0.3">
      <c r="A13925" s="2"/>
      <c r="B13925" s="4"/>
    </row>
    <row r="13926" spans="1:2" x14ac:dyDescent="0.3">
      <c r="A13926" s="2"/>
      <c r="B13926" s="4"/>
    </row>
    <row r="13927" spans="1:2" x14ac:dyDescent="0.3">
      <c r="A13927" s="2"/>
      <c r="B13927" s="4"/>
    </row>
    <row r="13928" spans="1:2" x14ac:dyDescent="0.3">
      <c r="A13928" s="2"/>
      <c r="B13928" s="4"/>
    </row>
    <row r="13929" spans="1:2" x14ac:dyDescent="0.3">
      <c r="A13929" s="2"/>
      <c r="B13929" s="4"/>
    </row>
    <row r="13930" spans="1:2" x14ac:dyDescent="0.3">
      <c r="A13930" s="2"/>
      <c r="B13930" s="4"/>
    </row>
    <row r="13931" spans="1:2" x14ac:dyDescent="0.3">
      <c r="A13931" s="2"/>
      <c r="B13931" s="4"/>
    </row>
    <row r="13932" spans="1:2" x14ac:dyDescent="0.3">
      <c r="A13932" s="2"/>
      <c r="B13932" s="4"/>
    </row>
    <row r="13933" spans="1:2" x14ac:dyDescent="0.3">
      <c r="A13933" s="2"/>
      <c r="B13933" s="4"/>
    </row>
    <row r="13934" spans="1:2" x14ac:dyDescent="0.3">
      <c r="A13934" s="2"/>
      <c r="B13934" s="4"/>
    </row>
    <row r="13935" spans="1:2" x14ac:dyDescent="0.3">
      <c r="A13935" s="2"/>
      <c r="B13935" s="4"/>
    </row>
    <row r="13936" spans="1:2" x14ac:dyDescent="0.3">
      <c r="A13936" s="2"/>
      <c r="B13936" s="4"/>
    </row>
    <row r="13937" spans="1:2" x14ac:dyDescent="0.3">
      <c r="A13937" s="2"/>
      <c r="B13937" s="4"/>
    </row>
    <row r="13938" spans="1:2" x14ac:dyDescent="0.3">
      <c r="A13938" s="2"/>
      <c r="B13938" s="4"/>
    </row>
    <row r="13939" spans="1:2" x14ac:dyDescent="0.3">
      <c r="A13939" s="2"/>
      <c r="B13939" s="4"/>
    </row>
    <row r="13940" spans="1:2" x14ac:dyDescent="0.3">
      <c r="A13940" s="2"/>
      <c r="B13940" s="4"/>
    </row>
    <row r="13941" spans="1:2" x14ac:dyDescent="0.3">
      <c r="A13941" s="2"/>
      <c r="B13941" s="4"/>
    </row>
    <row r="13942" spans="1:2" x14ac:dyDescent="0.3">
      <c r="A13942" s="2"/>
      <c r="B13942" s="4"/>
    </row>
    <row r="13943" spans="1:2" x14ac:dyDescent="0.3">
      <c r="A13943" s="2"/>
      <c r="B13943" s="4"/>
    </row>
    <row r="13944" spans="1:2" x14ac:dyDescent="0.3">
      <c r="A13944" s="2"/>
      <c r="B13944" s="4"/>
    </row>
    <row r="13945" spans="1:2" x14ac:dyDescent="0.3">
      <c r="A13945" s="2"/>
      <c r="B13945" s="4"/>
    </row>
    <row r="13946" spans="1:2" x14ac:dyDescent="0.3">
      <c r="A13946" s="2"/>
      <c r="B13946" s="4"/>
    </row>
    <row r="13947" spans="1:2" x14ac:dyDescent="0.3">
      <c r="A13947" s="2"/>
      <c r="B13947" s="4"/>
    </row>
    <row r="13948" spans="1:2" x14ac:dyDescent="0.3">
      <c r="A13948" s="2"/>
      <c r="B13948" s="4"/>
    </row>
    <row r="13949" spans="1:2" x14ac:dyDescent="0.3">
      <c r="A13949" s="2"/>
      <c r="B13949" s="4"/>
    </row>
    <row r="13950" spans="1:2" x14ac:dyDescent="0.3">
      <c r="A13950" s="2"/>
      <c r="B13950" s="4"/>
    </row>
    <row r="13951" spans="1:2" x14ac:dyDescent="0.3">
      <c r="A13951" s="2"/>
      <c r="B13951" s="4"/>
    </row>
    <row r="13952" spans="1:2" x14ac:dyDescent="0.3">
      <c r="A13952" s="2"/>
      <c r="B13952" s="4"/>
    </row>
    <row r="13953" spans="1:2" x14ac:dyDescent="0.3">
      <c r="A13953" s="2"/>
      <c r="B13953" s="4"/>
    </row>
    <row r="13954" spans="1:2" x14ac:dyDescent="0.3">
      <c r="A13954" s="2"/>
      <c r="B13954" s="4"/>
    </row>
    <row r="13955" spans="1:2" x14ac:dyDescent="0.3">
      <c r="A13955" s="2"/>
      <c r="B13955" s="4"/>
    </row>
    <row r="13956" spans="1:2" x14ac:dyDescent="0.3">
      <c r="A13956" s="2"/>
      <c r="B13956" s="4"/>
    </row>
    <row r="13957" spans="1:2" x14ac:dyDescent="0.3">
      <c r="A13957" s="2"/>
      <c r="B13957" s="4"/>
    </row>
    <row r="13958" spans="1:2" x14ac:dyDescent="0.3">
      <c r="A13958" s="2"/>
      <c r="B13958" s="4"/>
    </row>
    <row r="13959" spans="1:2" x14ac:dyDescent="0.3">
      <c r="A13959" s="2"/>
      <c r="B13959" s="4"/>
    </row>
    <row r="13960" spans="1:2" x14ac:dyDescent="0.3">
      <c r="A13960" s="2"/>
      <c r="B13960" s="4"/>
    </row>
    <row r="13961" spans="1:2" x14ac:dyDescent="0.3">
      <c r="A13961" s="2"/>
      <c r="B13961" s="4"/>
    </row>
    <row r="13962" spans="1:2" x14ac:dyDescent="0.3">
      <c r="A13962" s="2"/>
      <c r="B13962" s="4"/>
    </row>
    <row r="13963" spans="1:2" x14ac:dyDescent="0.3">
      <c r="A13963" s="2"/>
      <c r="B13963" s="4"/>
    </row>
    <row r="13964" spans="1:2" x14ac:dyDescent="0.3">
      <c r="A13964" s="2"/>
      <c r="B13964" s="4"/>
    </row>
    <row r="13965" spans="1:2" x14ac:dyDescent="0.3">
      <c r="A13965" s="2"/>
      <c r="B13965" s="4"/>
    </row>
    <row r="13966" spans="1:2" x14ac:dyDescent="0.3">
      <c r="A13966" s="2"/>
      <c r="B13966" s="4"/>
    </row>
    <row r="13967" spans="1:2" x14ac:dyDescent="0.3">
      <c r="A13967" s="2"/>
      <c r="B13967" s="4"/>
    </row>
    <row r="13968" spans="1:2" x14ac:dyDescent="0.3">
      <c r="A13968" s="2"/>
      <c r="B13968" s="4"/>
    </row>
    <row r="13969" spans="1:2" x14ac:dyDescent="0.3">
      <c r="A13969" s="2"/>
      <c r="B13969" s="4"/>
    </row>
    <row r="13970" spans="1:2" x14ac:dyDescent="0.3">
      <c r="A13970" s="2"/>
      <c r="B13970" s="4"/>
    </row>
    <row r="13971" spans="1:2" x14ac:dyDescent="0.3">
      <c r="A13971" s="2"/>
      <c r="B13971" s="4"/>
    </row>
    <row r="13972" spans="1:2" x14ac:dyDescent="0.3">
      <c r="A13972" s="2"/>
      <c r="B13972" s="4"/>
    </row>
    <row r="13973" spans="1:2" x14ac:dyDescent="0.3">
      <c r="A13973" s="2"/>
      <c r="B13973" s="4"/>
    </row>
    <row r="13974" spans="1:2" x14ac:dyDescent="0.3">
      <c r="A13974" s="2"/>
      <c r="B13974" s="4"/>
    </row>
    <row r="13975" spans="1:2" x14ac:dyDescent="0.3">
      <c r="A13975" s="2"/>
      <c r="B13975" s="4"/>
    </row>
    <row r="13976" spans="1:2" x14ac:dyDescent="0.3">
      <c r="A13976" s="2"/>
      <c r="B13976" s="4"/>
    </row>
    <row r="13977" spans="1:2" x14ac:dyDescent="0.3">
      <c r="A13977" s="2"/>
      <c r="B13977" s="4"/>
    </row>
    <row r="13978" spans="1:2" x14ac:dyDescent="0.3">
      <c r="A13978" s="2"/>
      <c r="B13978" s="4"/>
    </row>
    <row r="13979" spans="1:2" x14ac:dyDescent="0.3">
      <c r="A13979" s="2"/>
      <c r="B13979" s="4"/>
    </row>
    <row r="13980" spans="1:2" x14ac:dyDescent="0.3">
      <c r="A13980" s="2"/>
      <c r="B13980" s="4"/>
    </row>
    <row r="13981" spans="1:2" x14ac:dyDescent="0.3">
      <c r="A13981" s="2"/>
      <c r="B13981" s="4"/>
    </row>
    <row r="13982" spans="1:2" x14ac:dyDescent="0.3">
      <c r="A13982" s="2"/>
      <c r="B13982" s="4"/>
    </row>
    <row r="13983" spans="1:2" x14ac:dyDescent="0.3">
      <c r="A13983" s="2"/>
      <c r="B13983" s="4"/>
    </row>
    <row r="13984" spans="1:2" x14ac:dyDescent="0.3">
      <c r="A13984" s="2"/>
      <c r="B13984" s="4"/>
    </row>
    <row r="13985" spans="1:2" x14ac:dyDescent="0.3">
      <c r="A13985" s="2"/>
      <c r="B13985" s="4"/>
    </row>
    <row r="13986" spans="1:2" x14ac:dyDescent="0.3">
      <c r="A13986" s="2"/>
      <c r="B13986" s="4"/>
    </row>
    <row r="13987" spans="1:2" x14ac:dyDescent="0.3">
      <c r="A13987" s="2"/>
      <c r="B13987" s="4"/>
    </row>
    <row r="13988" spans="1:2" x14ac:dyDescent="0.3">
      <c r="A13988" s="2"/>
      <c r="B13988" s="4"/>
    </row>
    <row r="13989" spans="1:2" x14ac:dyDescent="0.3">
      <c r="A13989" s="2"/>
      <c r="B13989" s="4"/>
    </row>
    <row r="13990" spans="1:2" x14ac:dyDescent="0.3">
      <c r="A13990" s="2"/>
      <c r="B13990" s="4"/>
    </row>
    <row r="13991" spans="1:2" x14ac:dyDescent="0.3">
      <c r="A13991" s="2"/>
      <c r="B13991" s="4"/>
    </row>
    <row r="13992" spans="1:2" x14ac:dyDescent="0.3">
      <c r="A13992" s="2"/>
      <c r="B13992" s="4"/>
    </row>
    <row r="13993" spans="1:2" x14ac:dyDescent="0.3">
      <c r="A13993" s="2"/>
      <c r="B13993" s="4"/>
    </row>
    <row r="13994" spans="1:2" x14ac:dyDescent="0.3">
      <c r="A13994" s="2"/>
      <c r="B13994" s="4"/>
    </row>
    <row r="13995" spans="1:2" x14ac:dyDescent="0.3">
      <c r="A13995" s="2"/>
      <c r="B13995" s="4"/>
    </row>
    <row r="13996" spans="1:2" x14ac:dyDescent="0.3">
      <c r="A13996" s="2"/>
      <c r="B13996" s="4"/>
    </row>
    <row r="13997" spans="1:2" x14ac:dyDescent="0.3">
      <c r="A13997" s="2"/>
      <c r="B13997" s="4"/>
    </row>
    <row r="13998" spans="1:2" x14ac:dyDescent="0.3">
      <c r="A13998" s="2"/>
      <c r="B13998" s="4"/>
    </row>
    <row r="13999" spans="1:2" x14ac:dyDescent="0.3">
      <c r="A13999" s="2"/>
      <c r="B13999" s="4"/>
    </row>
    <row r="14000" spans="1:2" x14ac:dyDescent="0.3">
      <c r="A14000" s="2"/>
      <c r="B14000" s="4"/>
    </row>
    <row r="14001" spans="1:2" x14ac:dyDescent="0.3">
      <c r="A14001" s="2"/>
      <c r="B14001" s="4"/>
    </row>
    <row r="14002" spans="1:2" x14ac:dyDescent="0.3">
      <c r="A14002" s="2"/>
      <c r="B14002" s="4"/>
    </row>
    <row r="14003" spans="1:2" x14ac:dyDescent="0.3">
      <c r="A14003" s="2"/>
      <c r="B14003" s="4"/>
    </row>
    <row r="14004" spans="1:2" x14ac:dyDescent="0.3">
      <c r="A14004" s="2"/>
      <c r="B14004" s="4"/>
    </row>
    <row r="14005" spans="1:2" x14ac:dyDescent="0.3">
      <c r="A14005" s="2"/>
      <c r="B14005" s="4"/>
    </row>
    <row r="14006" spans="1:2" x14ac:dyDescent="0.3">
      <c r="A14006" s="2"/>
      <c r="B14006" s="4"/>
    </row>
    <row r="14007" spans="1:2" x14ac:dyDescent="0.3">
      <c r="A14007" s="2"/>
      <c r="B14007" s="4"/>
    </row>
    <row r="14008" spans="1:2" x14ac:dyDescent="0.3">
      <c r="A14008" s="2"/>
      <c r="B14008" s="4"/>
    </row>
    <row r="14009" spans="1:2" x14ac:dyDescent="0.3">
      <c r="A14009" s="2"/>
      <c r="B14009" s="4"/>
    </row>
    <row r="14010" spans="1:2" x14ac:dyDescent="0.3">
      <c r="A14010" s="2"/>
      <c r="B14010" s="4"/>
    </row>
    <row r="14011" spans="1:2" x14ac:dyDescent="0.3">
      <c r="A14011" s="2"/>
      <c r="B14011" s="4"/>
    </row>
    <row r="14012" spans="1:2" x14ac:dyDescent="0.3">
      <c r="A14012" s="2"/>
      <c r="B14012" s="4"/>
    </row>
    <row r="14013" spans="1:2" x14ac:dyDescent="0.3">
      <c r="A14013" s="2"/>
      <c r="B14013" s="4"/>
    </row>
    <row r="14014" spans="1:2" x14ac:dyDescent="0.3">
      <c r="A14014" s="2"/>
      <c r="B14014" s="4"/>
    </row>
    <row r="14015" spans="1:2" x14ac:dyDescent="0.3">
      <c r="A14015" s="2"/>
      <c r="B14015" s="4"/>
    </row>
    <row r="14016" spans="1:2" x14ac:dyDescent="0.3">
      <c r="A14016" s="2"/>
      <c r="B14016" s="4"/>
    </row>
    <row r="14017" spans="1:2" x14ac:dyDescent="0.3">
      <c r="A14017" s="2"/>
      <c r="B14017" s="4"/>
    </row>
    <row r="14018" spans="1:2" x14ac:dyDescent="0.3">
      <c r="A14018" s="2"/>
      <c r="B14018" s="4"/>
    </row>
    <row r="14019" spans="1:2" x14ac:dyDescent="0.3">
      <c r="A14019" s="2"/>
      <c r="B14019" s="4"/>
    </row>
    <row r="14020" spans="1:2" x14ac:dyDescent="0.3">
      <c r="A14020" s="2"/>
      <c r="B14020" s="4"/>
    </row>
    <row r="14021" spans="1:2" x14ac:dyDescent="0.3">
      <c r="A14021" s="2"/>
      <c r="B14021" s="4"/>
    </row>
    <row r="14022" spans="1:2" x14ac:dyDescent="0.3">
      <c r="A14022" s="2"/>
      <c r="B14022" s="4"/>
    </row>
    <row r="14023" spans="1:2" x14ac:dyDescent="0.3">
      <c r="A14023" s="2"/>
      <c r="B14023" s="4"/>
    </row>
    <row r="14024" spans="1:2" x14ac:dyDescent="0.3">
      <c r="A14024" s="2"/>
      <c r="B14024" s="4"/>
    </row>
    <row r="14025" spans="1:2" x14ac:dyDescent="0.3">
      <c r="A14025" s="2"/>
      <c r="B14025" s="4"/>
    </row>
    <row r="14026" spans="1:2" x14ac:dyDescent="0.3">
      <c r="A14026" s="2"/>
      <c r="B14026" s="4"/>
    </row>
    <row r="14027" spans="1:2" x14ac:dyDescent="0.3">
      <c r="A14027" s="2"/>
      <c r="B14027" s="4"/>
    </row>
    <row r="14028" spans="1:2" x14ac:dyDescent="0.3">
      <c r="A14028" s="2"/>
      <c r="B14028" s="4"/>
    </row>
    <row r="14029" spans="1:2" x14ac:dyDescent="0.3">
      <c r="A14029" s="2"/>
      <c r="B14029" s="4"/>
    </row>
    <row r="14030" spans="1:2" x14ac:dyDescent="0.3">
      <c r="A14030" s="2"/>
      <c r="B14030" s="4"/>
    </row>
    <row r="14031" spans="1:2" x14ac:dyDescent="0.3">
      <c r="A14031" s="2"/>
      <c r="B14031" s="4"/>
    </row>
    <row r="14032" spans="1:2" x14ac:dyDescent="0.3">
      <c r="A14032" s="2"/>
      <c r="B14032" s="4"/>
    </row>
    <row r="14033" spans="1:2" x14ac:dyDescent="0.3">
      <c r="A14033" s="2"/>
      <c r="B14033" s="4"/>
    </row>
    <row r="14034" spans="1:2" x14ac:dyDescent="0.3">
      <c r="A14034" s="2"/>
      <c r="B14034" s="4"/>
    </row>
    <row r="14035" spans="1:2" x14ac:dyDescent="0.3">
      <c r="A14035" s="2"/>
      <c r="B14035" s="4"/>
    </row>
    <row r="14036" spans="1:2" x14ac:dyDescent="0.3">
      <c r="A14036" s="2"/>
      <c r="B14036" s="4"/>
    </row>
    <row r="14037" spans="1:2" x14ac:dyDescent="0.3">
      <c r="A14037" s="2"/>
      <c r="B14037" s="4"/>
    </row>
    <row r="14038" spans="1:2" x14ac:dyDescent="0.3">
      <c r="A14038" s="2"/>
      <c r="B14038" s="4"/>
    </row>
    <row r="14039" spans="1:2" x14ac:dyDescent="0.3">
      <c r="A14039" s="2"/>
      <c r="B14039" s="4"/>
    </row>
    <row r="14040" spans="1:2" x14ac:dyDescent="0.3">
      <c r="A14040" s="2"/>
      <c r="B14040" s="4"/>
    </row>
    <row r="14041" spans="1:2" x14ac:dyDescent="0.3">
      <c r="A14041" s="2"/>
      <c r="B14041" s="4"/>
    </row>
    <row r="14042" spans="1:2" x14ac:dyDescent="0.3">
      <c r="A14042" s="2"/>
      <c r="B14042" s="4"/>
    </row>
    <row r="14043" spans="1:2" x14ac:dyDescent="0.3">
      <c r="A14043" s="2"/>
      <c r="B14043" s="4"/>
    </row>
    <row r="14044" spans="1:2" x14ac:dyDescent="0.3">
      <c r="A14044" s="2"/>
      <c r="B14044" s="4"/>
    </row>
    <row r="14045" spans="1:2" x14ac:dyDescent="0.3">
      <c r="A14045" s="2"/>
      <c r="B14045" s="4"/>
    </row>
    <row r="14046" spans="1:2" x14ac:dyDescent="0.3">
      <c r="A14046" s="2"/>
      <c r="B14046" s="4"/>
    </row>
    <row r="14047" spans="1:2" x14ac:dyDescent="0.3">
      <c r="A14047" s="2"/>
      <c r="B14047" s="4"/>
    </row>
    <row r="14048" spans="1:2" x14ac:dyDescent="0.3">
      <c r="A14048" s="2"/>
      <c r="B14048" s="4"/>
    </row>
    <row r="14049" spans="1:2" x14ac:dyDescent="0.3">
      <c r="A14049" s="2"/>
      <c r="B14049" s="4"/>
    </row>
    <row r="14050" spans="1:2" x14ac:dyDescent="0.3">
      <c r="A14050" s="2"/>
      <c r="B14050" s="4"/>
    </row>
    <row r="14051" spans="1:2" x14ac:dyDescent="0.3">
      <c r="A14051" s="2"/>
      <c r="B14051" s="4"/>
    </row>
    <row r="14052" spans="1:2" x14ac:dyDescent="0.3">
      <c r="A14052" s="2"/>
      <c r="B14052" s="4"/>
    </row>
    <row r="14053" spans="1:2" x14ac:dyDescent="0.3">
      <c r="A14053" s="2"/>
      <c r="B14053" s="4"/>
    </row>
    <row r="14054" spans="1:2" x14ac:dyDescent="0.3">
      <c r="A14054" s="2"/>
      <c r="B14054" s="4"/>
    </row>
    <row r="14055" spans="1:2" x14ac:dyDescent="0.3">
      <c r="A14055" s="2"/>
      <c r="B14055" s="4"/>
    </row>
    <row r="14056" spans="1:2" x14ac:dyDescent="0.3">
      <c r="A14056" s="2"/>
      <c r="B14056" s="4"/>
    </row>
    <row r="14057" spans="1:2" x14ac:dyDescent="0.3">
      <c r="A14057" s="2"/>
      <c r="B14057" s="4"/>
    </row>
    <row r="14058" spans="1:2" x14ac:dyDescent="0.3">
      <c r="A14058" s="2"/>
      <c r="B14058" s="4"/>
    </row>
    <row r="14059" spans="1:2" x14ac:dyDescent="0.3">
      <c r="A14059" s="2"/>
      <c r="B14059" s="4"/>
    </row>
    <row r="14060" spans="1:2" x14ac:dyDescent="0.3">
      <c r="A14060" s="2"/>
      <c r="B14060" s="4"/>
    </row>
    <row r="14061" spans="1:2" x14ac:dyDescent="0.3">
      <c r="A14061" s="2"/>
      <c r="B14061" s="4"/>
    </row>
    <row r="14062" spans="1:2" x14ac:dyDescent="0.3">
      <c r="A14062" s="2"/>
      <c r="B14062" s="4"/>
    </row>
    <row r="14063" spans="1:2" x14ac:dyDescent="0.3">
      <c r="A14063" s="2"/>
      <c r="B14063" s="4"/>
    </row>
    <row r="14064" spans="1:2" x14ac:dyDescent="0.3">
      <c r="A14064" s="2"/>
      <c r="B14064" s="4"/>
    </row>
    <row r="14065" spans="1:2" x14ac:dyDescent="0.3">
      <c r="A14065" s="2"/>
      <c r="B14065" s="4"/>
    </row>
    <row r="14066" spans="1:2" x14ac:dyDescent="0.3">
      <c r="A14066" s="2"/>
      <c r="B14066" s="4"/>
    </row>
    <row r="14067" spans="1:2" x14ac:dyDescent="0.3">
      <c r="A14067" s="2"/>
      <c r="B14067" s="4"/>
    </row>
    <row r="14068" spans="1:2" x14ac:dyDescent="0.3">
      <c r="A14068" s="2"/>
      <c r="B14068" s="4"/>
    </row>
    <row r="14069" spans="1:2" x14ac:dyDescent="0.3">
      <c r="A14069" s="2"/>
      <c r="B14069" s="4"/>
    </row>
    <row r="14070" spans="1:2" x14ac:dyDescent="0.3">
      <c r="A14070" s="2"/>
      <c r="B14070" s="4"/>
    </row>
    <row r="14071" spans="1:2" x14ac:dyDescent="0.3">
      <c r="A14071" s="2"/>
      <c r="B14071" s="4"/>
    </row>
    <row r="14072" spans="1:2" x14ac:dyDescent="0.3">
      <c r="A14072" s="2"/>
      <c r="B14072" s="4"/>
    </row>
    <row r="14073" spans="1:2" x14ac:dyDescent="0.3">
      <c r="A14073" s="2"/>
      <c r="B14073" s="4"/>
    </row>
    <row r="14074" spans="1:2" x14ac:dyDescent="0.3">
      <c r="A14074" s="2"/>
      <c r="B14074" s="4"/>
    </row>
    <row r="14075" spans="1:2" x14ac:dyDescent="0.3">
      <c r="A14075" s="2"/>
      <c r="B14075" s="4"/>
    </row>
    <row r="14076" spans="1:2" x14ac:dyDescent="0.3">
      <c r="A14076" s="2"/>
      <c r="B14076" s="4"/>
    </row>
    <row r="14077" spans="1:2" x14ac:dyDescent="0.3">
      <c r="A14077" s="2"/>
      <c r="B14077" s="4"/>
    </row>
    <row r="14078" spans="1:2" x14ac:dyDescent="0.3">
      <c r="A14078" s="2"/>
      <c r="B14078" s="4"/>
    </row>
    <row r="14079" spans="1:2" x14ac:dyDescent="0.3">
      <c r="A14079" s="2"/>
      <c r="B14079" s="4"/>
    </row>
    <row r="14080" spans="1:2" x14ac:dyDescent="0.3">
      <c r="A14080" s="2"/>
      <c r="B14080" s="4"/>
    </row>
    <row r="14081" spans="1:2" x14ac:dyDescent="0.3">
      <c r="A14081" s="2"/>
      <c r="B14081" s="4"/>
    </row>
    <row r="14082" spans="1:2" x14ac:dyDescent="0.3">
      <c r="A14082" s="2"/>
      <c r="B14082" s="4"/>
    </row>
    <row r="14083" spans="1:2" x14ac:dyDescent="0.3">
      <c r="A14083" s="2"/>
      <c r="B14083" s="4"/>
    </row>
    <row r="14084" spans="1:2" x14ac:dyDescent="0.3">
      <c r="A14084" s="2"/>
      <c r="B14084" s="4"/>
    </row>
    <row r="14085" spans="1:2" x14ac:dyDescent="0.3">
      <c r="A14085" s="2"/>
      <c r="B14085" s="4"/>
    </row>
    <row r="14086" spans="1:2" x14ac:dyDescent="0.3">
      <c r="A14086" s="2"/>
      <c r="B14086" s="4"/>
    </row>
    <row r="14087" spans="1:2" x14ac:dyDescent="0.3">
      <c r="A14087" s="2"/>
      <c r="B14087" s="4"/>
    </row>
    <row r="14088" spans="1:2" x14ac:dyDescent="0.3">
      <c r="A14088" s="2"/>
      <c r="B14088" s="4"/>
    </row>
    <row r="14089" spans="1:2" x14ac:dyDescent="0.3">
      <c r="A14089" s="2"/>
      <c r="B14089" s="4"/>
    </row>
    <row r="14090" spans="1:2" x14ac:dyDescent="0.3">
      <c r="A14090" s="2"/>
      <c r="B14090" s="4"/>
    </row>
    <row r="14091" spans="1:2" x14ac:dyDescent="0.3">
      <c r="A14091" s="2"/>
      <c r="B14091" s="4"/>
    </row>
    <row r="14092" spans="1:2" x14ac:dyDescent="0.3">
      <c r="A14092" s="2"/>
      <c r="B14092" s="4"/>
    </row>
    <row r="14093" spans="1:2" x14ac:dyDescent="0.3">
      <c r="A14093" s="2"/>
      <c r="B14093" s="4"/>
    </row>
    <row r="14094" spans="1:2" x14ac:dyDescent="0.3">
      <c r="A14094" s="2"/>
      <c r="B14094" s="4"/>
    </row>
    <row r="14095" spans="1:2" x14ac:dyDescent="0.3">
      <c r="A14095" s="2"/>
      <c r="B14095" s="4"/>
    </row>
    <row r="14096" spans="1:2" x14ac:dyDescent="0.3">
      <c r="A14096" s="2"/>
      <c r="B14096" s="4"/>
    </row>
    <row r="14097" spans="1:2" x14ac:dyDescent="0.3">
      <c r="A14097" s="2"/>
      <c r="B14097" s="4"/>
    </row>
    <row r="14098" spans="1:2" x14ac:dyDescent="0.3">
      <c r="A14098" s="2"/>
      <c r="B14098" s="4"/>
    </row>
    <row r="14099" spans="1:2" x14ac:dyDescent="0.3">
      <c r="A14099" s="2"/>
      <c r="B14099" s="4"/>
    </row>
    <row r="14100" spans="1:2" x14ac:dyDescent="0.3">
      <c r="A14100" s="2"/>
      <c r="B14100" s="4"/>
    </row>
    <row r="14101" spans="1:2" x14ac:dyDescent="0.3">
      <c r="A14101" s="2"/>
      <c r="B14101" s="4"/>
    </row>
    <row r="14102" spans="1:2" x14ac:dyDescent="0.3">
      <c r="A14102" s="2"/>
      <c r="B14102" s="4"/>
    </row>
    <row r="14103" spans="1:2" x14ac:dyDescent="0.3">
      <c r="A14103" s="2"/>
      <c r="B14103" s="4"/>
    </row>
    <row r="14104" spans="1:2" x14ac:dyDescent="0.3">
      <c r="A14104" s="2"/>
      <c r="B14104" s="4"/>
    </row>
    <row r="14105" spans="1:2" x14ac:dyDescent="0.3">
      <c r="A14105" s="2"/>
      <c r="B14105" s="4"/>
    </row>
    <row r="14106" spans="1:2" x14ac:dyDescent="0.3">
      <c r="A14106" s="2"/>
      <c r="B14106" s="4"/>
    </row>
    <row r="14107" spans="1:2" x14ac:dyDescent="0.3">
      <c r="A14107" s="2"/>
      <c r="B14107" s="4"/>
    </row>
    <row r="14108" spans="1:2" x14ac:dyDescent="0.3">
      <c r="A14108" s="2"/>
      <c r="B14108" s="4"/>
    </row>
    <row r="14109" spans="1:2" x14ac:dyDescent="0.3">
      <c r="A14109" s="2"/>
      <c r="B14109" s="4"/>
    </row>
    <row r="14110" spans="1:2" x14ac:dyDescent="0.3">
      <c r="A14110" s="2"/>
      <c r="B14110" s="4"/>
    </row>
    <row r="14111" spans="1:2" x14ac:dyDescent="0.3">
      <c r="A14111" s="2"/>
      <c r="B14111" s="4"/>
    </row>
    <row r="14112" spans="1:2" x14ac:dyDescent="0.3">
      <c r="A14112" s="2"/>
      <c r="B14112" s="4"/>
    </row>
    <row r="14113" spans="1:2" x14ac:dyDescent="0.3">
      <c r="A14113" s="2"/>
      <c r="B14113" s="4"/>
    </row>
    <row r="14114" spans="1:2" x14ac:dyDescent="0.3">
      <c r="A14114" s="2"/>
      <c r="B14114" s="4"/>
    </row>
    <row r="14115" spans="1:2" x14ac:dyDescent="0.3">
      <c r="A14115" s="2"/>
      <c r="B14115" s="4"/>
    </row>
    <row r="14116" spans="1:2" x14ac:dyDescent="0.3">
      <c r="A14116" s="2"/>
      <c r="B14116" s="4"/>
    </row>
    <row r="14117" spans="1:2" x14ac:dyDescent="0.3">
      <c r="A14117" s="2"/>
      <c r="B14117" s="4"/>
    </row>
    <row r="14118" spans="1:2" x14ac:dyDescent="0.3">
      <c r="A14118" s="2"/>
      <c r="B14118" s="4"/>
    </row>
    <row r="14119" spans="1:2" x14ac:dyDescent="0.3">
      <c r="A14119" s="2"/>
      <c r="B14119" s="4"/>
    </row>
    <row r="14120" spans="1:2" x14ac:dyDescent="0.3">
      <c r="A14120" s="2"/>
      <c r="B14120" s="4"/>
    </row>
    <row r="14121" spans="1:2" x14ac:dyDescent="0.3">
      <c r="A14121" s="2"/>
      <c r="B14121" s="4"/>
    </row>
    <row r="14122" spans="1:2" x14ac:dyDescent="0.3">
      <c r="A14122" s="2"/>
      <c r="B14122" s="4"/>
    </row>
    <row r="14123" spans="1:2" x14ac:dyDescent="0.3">
      <c r="A14123" s="2"/>
      <c r="B14123" s="4"/>
    </row>
    <row r="14124" spans="1:2" x14ac:dyDescent="0.3">
      <c r="A14124" s="2"/>
      <c r="B14124" s="4"/>
    </row>
    <row r="14125" spans="1:2" x14ac:dyDescent="0.3">
      <c r="A14125" s="2"/>
      <c r="B14125" s="4"/>
    </row>
    <row r="14126" spans="1:2" x14ac:dyDescent="0.3">
      <c r="A14126" s="2"/>
      <c r="B14126" s="4"/>
    </row>
    <row r="14127" spans="1:2" x14ac:dyDescent="0.3">
      <c r="A14127" s="2"/>
      <c r="B14127" s="4"/>
    </row>
    <row r="14128" spans="1:2" x14ac:dyDescent="0.3">
      <c r="A14128" s="2"/>
      <c r="B14128" s="4"/>
    </row>
    <row r="14129" spans="1:2" x14ac:dyDescent="0.3">
      <c r="A14129" s="2"/>
      <c r="B14129" s="4"/>
    </row>
    <row r="14130" spans="1:2" x14ac:dyDescent="0.3">
      <c r="A14130" s="2"/>
      <c r="B14130" s="4"/>
    </row>
    <row r="14131" spans="1:2" x14ac:dyDescent="0.3">
      <c r="A14131" s="2"/>
      <c r="B14131" s="4"/>
    </row>
    <row r="14132" spans="1:2" x14ac:dyDescent="0.3">
      <c r="A14132" s="2"/>
      <c r="B14132" s="4"/>
    </row>
    <row r="14133" spans="1:2" x14ac:dyDescent="0.3">
      <c r="A14133" s="2"/>
      <c r="B14133" s="4"/>
    </row>
    <row r="14134" spans="1:2" x14ac:dyDescent="0.3">
      <c r="A14134" s="2"/>
      <c r="B14134" s="4"/>
    </row>
    <row r="14135" spans="1:2" x14ac:dyDescent="0.3">
      <c r="A14135" s="2"/>
      <c r="B14135" s="4"/>
    </row>
    <row r="14136" spans="1:2" x14ac:dyDescent="0.3">
      <c r="A14136" s="2"/>
      <c r="B14136" s="4"/>
    </row>
    <row r="14137" spans="1:2" x14ac:dyDescent="0.3">
      <c r="A14137" s="2"/>
      <c r="B14137" s="4"/>
    </row>
    <row r="14138" spans="1:2" x14ac:dyDescent="0.3">
      <c r="A14138" s="2"/>
      <c r="B14138" s="4"/>
    </row>
    <row r="14139" spans="1:2" x14ac:dyDescent="0.3">
      <c r="A14139" s="2"/>
      <c r="B14139" s="4"/>
    </row>
    <row r="14140" spans="1:2" x14ac:dyDescent="0.3">
      <c r="A14140" s="2"/>
      <c r="B14140" s="4"/>
    </row>
    <row r="14141" spans="1:2" x14ac:dyDescent="0.3">
      <c r="A14141" s="2"/>
      <c r="B14141" s="4"/>
    </row>
    <row r="14142" spans="1:2" x14ac:dyDescent="0.3">
      <c r="A14142" s="2"/>
      <c r="B14142" s="4"/>
    </row>
    <row r="14143" spans="1:2" x14ac:dyDescent="0.3">
      <c r="A14143" s="2"/>
      <c r="B14143" s="4"/>
    </row>
    <row r="14144" spans="1:2" x14ac:dyDescent="0.3">
      <c r="A14144" s="2"/>
      <c r="B14144" s="4"/>
    </row>
    <row r="14145" spans="1:2" x14ac:dyDescent="0.3">
      <c r="A14145" s="2"/>
      <c r="B14145" s="4"/>
    </row>
    <row r="14146" spans="1:2" x14ac:dyDescent="0.3">
      <c r="A14146" s="2"/>
      <c r="B14146" s="4"/>
    </row>
    <row r="14147" spans="1:2" x14ac:dyDescent="0.3">
      <c r="A14147" s="2"/>
      <c r="B14147" s="4"/>
    </row>
    <row r="14148" spans="1:2" x14ac:dyDescent="0.3">
      <c r="A14148" s="2"/>
      <c r="B14148" s="4"/>
    </row>
    <row r="14149" spans="1:2" x14ac:dyDescent="0.3">
      <c r="A14149" s="2"/>
      <c r="B14149" s="4"/>
    </row>
    <row r="14150" spans="1:2" x14ac:dyDescent="0.3">
      <c r="A14150" s="2"/>
      <c r="B14150" s="4"/>
    </row>
    <row r="14151" spans="1:2" x14ac:dyDescent="0.3">
      <c r="A14151" s="2"/>
      <c r="B14151" s="4"/>
    </row>
    <row r="14152" spans="1:2" x14ac:dyDescent="0.3">
      <c r="A14152" s="2"/>
      <c r="B14152" s="4"/>
    </row>
    <row r="14153" spans="1:2" x14ac:dyDescent="0.3">
      <c r="A14153" s="2"/>
      <c r="B14153" s="4"/>
    </row>
    <row r="14154" spans="1:2" x14ac:dyDescent="0.3">
      <c r="A14154" s="2"/>
      <c r="B14154" s="4"/>
    </row>
    <row r="14155" spans="1:2" x14ac:dyDescent="0.3">
      <c r="A14155" s="2"/>
      <c r="B14155" s="4"/>
    </row>
    <row r="14156" spans="1:2" x14ac:dyDescent="0.3">
      <c r="A14156" s="2"/>
      <c r="B14156" s="4"/>
    </row>
    <row r="14157" spans="1:2" x14ac:dyDescent="0.3">
      <c r="A14157" s="2"/>
      <c r="B14157" s="4"/>
    </row>
    <row r="14158" spans="1:2" x14ac:dyDescent="0.3">
      <c r="A14158" s="2"/>
      <c r="B14158" s="4"/>
    </row>
    <row r="14159" spans="1:2" x14ac:dyDescent="0.3">
      <c r="A14159" s="2"/>
      <c r="B14159" s="4"/>
    </row>
    <row r="14160" spans="1:2" x14ac:dyDescent="0.3">
      <c r="A14160" s="2"/>
      <c r="B14160" s="4"/>
    </row>
    <row r="14161" spans="1:2" x14ac:dyDescent="0.3">
      <c r="A14161" s="2"/>
      <c r="B14161" s="4"/>
    </row>
    <row r="14162" spans="1:2" x14ac:dyDescent="0.3">
      <c r="A14162" s="2"/>
      <c r="B14162" s="4"/>
    </row>
    <row r="14163" spans="1:2" x14ac:dyDescent="0.3">
      <c r="A14163" s="2"/>
      <c r="B14163" s="4"/>
    </row>
    <row r="14164" spans="1:2" x14ac:dyDescent="0.3">
      <c r="A14164" s="2"/>
      <c r="B14164" s="4"/>
    </row>
    <row r="14165" spans="1:2" x14ac:dyDescent="0.3">
      <c r="A14165" s="2"/>
      <c r="B14165" s="4"/>
    </row>
    <row r="14166" spans="1:2" x14ac:dyDescent="0.3">
      <c r="A14166" s="2"/>
      <c r="B14166" s="4"/>
    </row>
    <row r="14167" spans="1:2" x14ac:dyDescent="0.3">
      <c r="A14167" s="2"/>
      <c r="B14167" s="4"/>
    </row>
    <row r="14168" spans="1:2" x14ac:dyDescent="0.3">
      <c r="A14168" s="2"/>
      <c r="B14168" s="4"/>
    </row>
    <row r="14169" spans="1:2" x14ac:dyDescent="0.3">
      <c r="A14169" s="2"/>
      <c r="B14169" s="4"/>
    </row>
    <row r="14170" spans="1:2" x14ac:dyDescent="0.3">
      <c r="A14170" s="2"/>
      <c r="B14170" s="4"/>
    </row>
    <row r="14171" spans="1:2" x14ac:dyDescent="0.3">
      <c r="A14171" s="2"/>
      <c r="B14171" s="4"/>
    </row>
    <row r="14172" spans="1:2" x14ac:dyDescent="0.3">
      <c r="A14172" s="2"/>
      <c r="B14172" s="4"/>
    </row>
    <row r="14173" spans="1:2" x14ac:dyDescent="0.3">
      <c r="A14173" s="2"/>
      <c r="B14173" s="4"/>
    </row>
    <row r="14174" spans="1:2" x14ac:dyDescent="0.3">
      <c r="A14174" s="2"/>
      <c r="B14174" s="4"/>
    </row>
    <row r="14175" spans="1:2" x14ac:dyDescent="0.3">
      <c r="A14175" s="2"/>
      <c r="B14175" s="4"/>
    </row>
    <row r="14176" spans="1:2" x14ac:dyDescent="0.3">
      <c r="A14176" s="2"/>
      <c r="B14176" s="4"/>
    </row>
    <row r="14177" spans="1:2" x14ac:dyDescent="0.3">
      <c r="A14177" s="2"/>
      <c r="B14177" s="4"/>
    </row>
    <row r="14178" spans="1:2" x14ac:dyDescent="0.3">
      <c r="A14178" s="2"/>
      <c r="B14178" s="4"/>
    </row>
    <row r="14179" spans="1:2" x14ac:dyDescent="0.3">
      <c r="A14179" s="2"/>
      <c r="B14179" s="4"/>
    </row>
    <row r="14180" spans="1:2" x14ac:dyDescent="0.3">
      <c r="A14180" s="2"/>
      <c r="B14180" s="4"/>
    </row>
    <row r="14181" spans="1:2" x14ac:dyDescent="0.3">
      <c r="A14181" s="2"/>
      <c r="B14181" s="4"/>
    </row>
    <row r="14182" spans="1:2" x14ac:dyDescent="0.3">
      <c r="A14182" s="2"/>
      <c r="B14182" s="4"/>
    </row>
    <row r="14183" spans="1:2" x14ac:dyDescent="0.3">
      <c r="A14183" s="2"/>
      <c r="B14183" s="4"/>
    </row>
    <row r="14184" spans="1:2" x14ac:dyDescent="0.3">
      <c r="A14184" s="2"/>
      <c r="B14184" s="4"/>
    </row>
    <row r="14185" spans="1:2" x14ac:dyDescent="0.3">
      <c r="A14185" s="2"/>
      <c r="B14185" s="4"/>
    </row>
    <row r="14186" spans="1:2" x14ac:dyDescent="0.3">
      <c r="A14186" s="2"/>
      <c r="B14186" s="4"/>
    </row>
    <row r="14187" spans="1:2" x14ac:dyDescent="0.3">
      <c r="A14187" s="2"/>
      <c r="B14187" s="4"/>
    </row>
    <row r="14188" spans="1:2" x14ac:dyDescent="0.3">
      <c r="A14188" s="2"/>
      <c r="B14188" s="4"/>
    </row>
    <row r="14189" spans="1:2" x14ac:dyDescent="0.3">
      <c r="A14189" s="2"/>
      <c r="B14189" s="4"/>
    </row>
    <row r="14190" spans="1:2" x14ac:dyDescent="0.3">
      <c r="A14190" s="2"/>
      <c r="B14190" s="4"/>
    </row>
    <row r="14191" spans="1:2" x14ac:dyDescent="0.3">
      <c r="A14191" s="2"/>
      <c r="B14191" s="4"/>
    </row>
    <row r="14192" spans="1:2" x14ac:dyDescent="0.3">
      <c r="A14192" s="2"/>
      <c r="B14192" s="4"/>
    </row>
    <row r="14193" spans="1:2" x14ac:dyDescent="0.3">
      <c r="A14193" s="2"/>
      <c r="B14193" s="4"/>
    </row>
    <row r="14194" spans="1:2" x14ac:dyDescent="0.3">
      <c r="A14194" s="2"/>
      <c r="B14194" s="4"/>
    </row>
    <row r="14195" spans="1:2" x14ac:dyDescent="0.3">
      <c r="A14195" s="2"/>
      <c r="B14195" s="4"/>
    </row>
    <row r="14196" spans="1:2" x14ac:dyDescent="0.3">
      <c r="A14196" s="2"/>
      <c r="B14196" s="4"/>
    </row>
    <row r="14197" spans="1:2" x14ac:dyDescent="0.3">
      <c r="A14197" s="2"/>
      <c r="B14197" s="4"/>
    </row>
    <row r="14198" spans="1:2" x14ac:dyDescent="0.3">
      <c r="A14198" s="2"/>
      <c r="B14198" s="4"/>
    </row>
    <row r="14199" spans="1:2" x14ac:dyDescent="0.3">
      <c r="A14199" s="2"/>
      <c r="B14199" s="4"/>
    </row>
    <row r="14200" spans="1:2" x14ac:dyDescent="0.3">
      <c r="A14200" s="2"/>
      <c r="B14200" s="4"/>
    </row>
    <row r="14201" spans="1:2" x14ac:dyDescent="0.3">
      <c r="A14201" s="2"/>
      <c r="B14201" s="4"/>
    </row>
    <row r="14202" spans="1:2" x14ac:dyDescent="0.3">
      <c r="A14202" s="2"/>
      <c r="B14202" s="4"/>
    </row>
    <row r="14203" spans="1:2" x14ac:dyDescent="0.3">
      <c r="A14203" s="2"/>
      <c r="B14203" s="4"/>
    </row>
    <row r="14204" spans="1:2" x14ac:dyDescent="0.3">
      <c r="A14204" s="2"/>
      <c r="B14204" s="4"/>
    </row>
    <row r="14205" spans="1:2" x14ac:dyDescent="0.3">
      <c r="A14205" s="2"/>
      <c r="B14205" s="4"/>
    </row>
    <row r="14206" spans="1:2" x14ac:dyDescent="0.3">
      <c r="A14206" s="2"/>
      <c r="B14206" s="4"/>
    </row>
    <row r="14207" spans="1:2" x14ac:dyDescent="0.3">
      <c r="A14207" s="2"/>
      <c r="B14207" s="4"/>
    </row>
    <row r="14208" spans="1:2" x14ac:dyDescent="0.3">
      <c r="A14208" s="2"/>
      <c r="B14208" s="4"/>
    </row>
    <row r="14209" spans="1:2" x14ac:dyDescent="0.3">
      <c r="A14209" s="2"/>
      <c r="B14209" s="4"/>
    </row>
    <row r="14210" spans="1:2" x14ac:dyDescent="0.3">
      <c r="A14210" s="2"/>
      <c r="B14210" s="4"/>
    </row>
    <row r="14211" spans="1:2" x14ac:dyDescent="0.3">
      <c r="A14211" s="2"/>
      <c r="B14211" s="4"/>
    </row>
    <row r="14212" spans="1:2" x14ac:dyDescent="0.3">
      <c r="A14212" s="2"/>
      <c r="B14212" s="4"/>
    </row>
    <row r="14213" spans="1:2" x14ac:dyDescent="0.3">
      <c r="A14213" s="2"/>
      <c r="B14213" s="4"/>
    </row>
    <row r="14214" spans="1:2" x14ac:dyDescent="0.3">
      <c r="A14214" s="2"/>
      <c r="B14214" s="4"/>
    </row>
    <row r="14215" spans="1:2" x14ac:dyDescent="0.3">
      <c r="A14215" s="2"/>
      <c r="B14215" s="4"/>
    </row>
    <row r="14216" spans="1:2" x14ac:dyDescent="0.3">
      <c r="A14216" s="2"/>
      <c r="B14216" s="4"/>
    </row>
    <row r="14217" spans="1:2" x14ac:dyDescent="0.3">
      <c r="A14217" s="2"/>
      <c r="B14217" s="4"/>
    </row>
    <row r="14218" spans="1:2" x14ac:dyDescent="0.3">
      <c r="A14218" s="2"/>
      <c r="B14218" s="4"/>
    </row>
    <row r="14219" spans="1:2" x14ac:dyDescent="0.3">
      <c r="A14219" s="2"/>
      <c r="B14219" s="4"/>
    </row>
    <row r="14220" spans="1:2" x14ac:dyDescent="0.3">
      <c r="A14220" s="2"/>
      <c r="B14220" s="4"/>
    </row>
    <row r="14221" spans="1:2" x14ac:dyDescent="0.3">
      <c r="A14221" s="2"/>
      <c r="B14221" s="4"/>
    </row>
    <row r="14222" spans="1:2" x14ac:dyDescent="0.3">
      <c r="A14222" s="2"/>
      <c r="B14222" s="4"/>
    </row>
    <row r="14223" spans="1:2" x14ac:dyDescent="0.3">
      <c r="A14223" s="2"/>
      <c r="B14223" s="4"/>
    </row>
    <row r="14224" spans="1:2" x14ac:dyDescent="0.3">
      <c r="A14224" s="2"/>
      <c r="B14224" s="4"/>
    </row>
    <row r="14225" spans="1:2" x14ac:dyDescent="0.3">
      <c r="A14225" s="2"/>
      <c r="B14225" s="4"/>
    </row>
    <row r="14226" spans="1:2" x14ac:dyDescent="0.3">
      <c r="A14226" s="2"/>
      <c r="B14226" s="4"/>
    </row>
    <row r="14227" spans="1:2" x14ac:dyDescent="0.3">
      <c r="A14227" s="2"/>
      <c r="B14227" s="4"/>
    </row>
    <row r="14228" spans="1:2" x14ac:dyDescent="0.3">
      <c r="A14228" s="2"/>
      <c r="B14228" s="4"/>
    </row>
    <row r="14229" spans="1:2" x14ac:dyDescent="0.3">
      <c r="A14229" s="2"/>
      <c r="B14229" s="4"/>
    </row>
    <row r="14230" spans="1:2" x14ac:dyDescent="0.3">
      <c r="A14230" s="2"/>
      <c r="B14230" s="4"/>
    </row>
    <row r="14231" spans="1:2" x14ac:dyDescent="0.3">
      <c r="A14231" s="2"/>
      <c r="B14231" s="4"/>
    </row>
    <row r="14232" spans="1:2" x14ac:dyDescent="0.3">
      <c r="A14232" s="2"/>
      <c r="B14232" s="4"/>
    </row>
    <row r="14233" spans="1:2" x14ac:dyDescent="0.3">
      <c r="A14233" s="2"/>
      <c r="B14233" s="4"/>
    </row>
    <row r="14234" spans="1:2" x14ac:dyDescent="0.3">
      <c r="A14234" s="2"/>
      <c r="B14234" s="4"/>
    </row>
    <row r="14235" spans="1:2" x14ac:dyDescent="0.3">
      <c r="A14235" s="2"/>
      <c r="B14235" s="4"/>
    </row>
    <row r="14236" spans="1:2" x14ac:dyDescent="0.3">
      <c r="A14236" s="2"/>
      <c r="B14236" s="4"/>
    </row>
    <row r="14237" spans="1:2" x14ac:dyDescent="0.3">
      <c r="A14237" s="2"/>
      <c r="B14237" s="4"/>
    </row>
    <row r="14238" spans="1:2" x14ac:dyDescent="0.3">
      <c r="A14238" s="2"/>
      <c r="B14238" s="4"/>
    </row>
    <row r="14239" spans="1:2" x14ac:dyDescent="0.3">
      <c r="A14239" s="2"/>
      <c r="B14239" s="4"/>
    </row>
    <row r="14240" spans="1:2" x14ac:dyDescent="0.3">
      <c r="A14240" s="2"/>
      <c r="B14240" s="4"/>
    </row>
    <row r="14241" spans="1:2" x14ac:dyDescent="0.3">
      <c r="A14241" s="2"/>
      <c r="B14241" s="4"/>
    </row>
    <row r="14242" spans="1:2" x14ac:dyDescent="0.3">
      <c r="A14242" s="2"/>
      <c r="B14242" s="4"/>
    </row>
    <row r="14243" spans="1:2" x14ac:dyDescent="0.3">
      <c r="A14243" s="2"/>
      <c r="B14243" s="4"/>
    </row>
    <row r="14244" spans="1:2" x14ac:dyDescent="0.3">
      <c r="A14244" s="2"/>
      <c r="B14244" s="4"/>
    </row>
    <row r="14245" spans="1:2" x14ac:dyDescent="0.3">
      <c r="A14245" s="2"/>
      <c r="B14245" s="4"/>
    </row>
    <row r="14246" spans="1:2" x14ac:dyDescent="0.3">
      <c r="A14246" s="2"/>
      <c r="B14246" s="4"/>
    </row>
    <row r="14247" spans="1:2" x14ac:dyDescent="0.3">
      <c r="A14247" s="2"/>
      <c r="B14247" s="4"/>
    </row>
    <row r="14248" spans="1:2" x14ac:dyDescent="0.3">
      <c r="A14248" s="2"/>
      <c r="B14248" s="4"/>
    </row>
    <row r="14249" spans="1:2" x14ac:dyDescent="0.3">
      <c r="A14249" s="2"/>
      <c r="B14249" s="4"/>
    </row>
    <row r="14250" spans="1:2" x14ac:dyDescent="0.3">
      <c r="A14250" s="2"/>
      <c r="B14250" s="4"/>
    </row>
    <row r="14251" spans="1:2" x14ac:dyDescent="0.3">
      <c r="A14251" s="2"/>
      <c r="B14251" s="4"/>
    </row>
    <row r="14252" spans="1:2" x14ac:dyDescent="0.3">
      <c r="A14252" s="2"/>
      <c r="B14252" s="4"/>
    </row>
    <row r="14253" spans="1:2" x14ac:dyDescent="0.3">
      <c r="A14253" s="2"/>
      <c r="B14253" s="4"/>
    </row>
    <row r="14254" spans="1:2" x14ac:dyDescent="0.3">
      <c r="A14254" s="2"/>
      <c r="B14254" s="4"/>
    </row>
    <row r="14255" spans="1:2" x14ac:dyDescent="0.3">
      <c r="A14255" s="2"/>
      <c r="B14255" s="4"/>
    </row>
    <row r="14256" spans="1:2" x14ac:dyDescent="0.3">
      <c r="A14256" s="2"/>
      <c r="B14256" s="4"/>
    </row>
    <row r="14257" spans="1:2" x14ac:dyDescent="0.3">
      <c r="A14257" s="2"/>
      <c r="B14257" s="4"/>
    </row>
    <row r="14258" spans="1:2" x14ac:dyDescent="0.3">
      <c r="A14258" s="2"/>
      <c r="B14258" s="4"/>
    </row>
    <row r="14259" spans="1:2" x14ac:dyDescent="0.3">
      <c r="A14259" s="2"/>
      <c r="B14259" s="4"/>
    </row>
    <row r="14260" spans="1:2" x14ac:dyDescent="0.3">
      <c r="A14260" s="2"/>
      <c r="B14260" s="4"/>
    </row>
    <row r="14261" spans="1:2" x14ac:dyDescent="0.3">
      <c r="A14261" s="2"/>
      <c r="B14261" s="4"/>
    </row>
    <row r="14262" spans="1:2" x14ac:dyDescent="0.3">
      <c r="A14262" s="2"/>
      <c r="B14262" s="4"/>
    </row>
    <row r="14263" spans="1:2" x14ac:dyDescent="0.3">
      <c r="A14263" s="2"/>
      <c r="B14263" s="4"/>
    </row>
    <row r="14264" spans="1:2" x14ac:dyDescent="0.3">
      <c r="A14264" s="2"/>
      <c r="B14264" s="4"/>
    </row>
    <row r="14265" spans="1:2" x14ac:dyDescent="0.3">
      <c r="A14265" s="2"/>
      <c r="B14265" s="4"/>
    </row>
    <row r="14266" spans="1:2" x14ac:dyDescent="0.3">
      <c r="A14266" s="2"/>
      <c r="B14266" s="4"/>
    </row>
    <row r="14267" spans="1:2" x14ac:dyDescent="0.3">
      <c r="A14267" s="2"/>
      <c r="B14267" s="4"/>
    </row>
    <row r="14268" spans="1:2" x14ac:dyDescent="0.3">
      <c r="A14268" s="2"/>
      <c r="B14268" s="4"/>
    </row>
    <row r="14269" spans="1:2" x14ac:dyDescent="0.3">
      <c r="A14269" s="2"/>
      <c r="B14269" s="4"/>
    </row>
    <row r="14270" spans="1:2" x14ac:dyDescent="0.3">
      <c r="A14270" s="2"/>
      <c r="B14270" s="4"/>
    </row>
    <row r="14271" spans="1:2" x14ac:dyDescent="0.3">
      <c r="A14271" s="2"/>
      <c r="B14271" s="4"/>
    </row>
    <row r="14272" spans="1:2" x14ac:dyDescent="0.3">
      <c r="A14272" s="2"/>
      <c r="B14272" s="4"/>
    </row>
    <row r="14273" spans="1:2" x14ac:dyDescent="0.3">
      <c r="A14273" s="2"/>
      <c r="B14273" s="4"/>
    </row>
    <row r="14274" spans="1:2" x14ac:dyDescent="0.3">
      <c r="A14274" s="2"/>
      <c r="B14274" s="4"/>
    </row>
    <row r="14275" spans="1:2" x14ac:dyDescent="0.3">
      <c r="A14275" s="2"/>
      <c r="B14275" s="4"/>
    </row>
    <row r="14276" spans="1:2" x14ac:dyDescent="0.3">
      <c r="A14276" s="2"/>
      <c r="B14276" s="4"/>
    </row>
    <row r="14277" spans="1:2" x14ac:dyDescent="0.3">
      <c r="A14277" s="2"/>
      <c r="B14277" s="4"/>
    </row>
    <row r="14278" spans="1:2" x14ac:dyDescent="0.3">
      <c r="A14278" s="2"/>
      <c r="B14278" s="4"/>
    </row>
    <row r="14279" spans="1:2" x14ac:dyDescent="0.3">
      <c r="A14279" s="2"/>
      <c r="B14279" s="4"/>
    </row>
    <row r="14280" spans="1:2" x14ac:dyDescent="0.3">
      <c r="A14280" s="2"/>
      <c r="B14280" s="4"/>
    </row>
    <row r="14281" spans="1:2" x14ac:dyDescent="0.3">
      <c r="A14281" s="2"/>
      <c r="B14281" s="4"/>
    </row>
    <row r="14282" spans="1:2" x14ac:dyDescent="0.3">
      <c r="A14282" s="2"/>
      <c r="B14282" s="4"/>
    </row>
    <row r="14283" spans="1:2" x14ac:dyDescent="0.3">
      <c r="A14283" s="2"/>
      <c r="B14283" s="4"/>
    </row>
    <row r="14284" spans="1:2" x14ac:dyDescent="0.3">
      <c r="A14284" s="2"/>
      <c r="B14284" s="4"/>
    </row>
    <row r="14285" spans="1:2" x14ac:dyDescent="0.3">
      <c r="A14285" s="2"/>
      <c r="B14285" s="4"/>
    </row>
    <row r="14286" spans="1:2" x14ac:dyDescent="0.3">
      <c r="A14286" s="2"/>
      <c r="B14286" s="4"/>
    </row>
    <row r="14287" spans="1:2" x14ac:dyDescent="0.3">
      <c r="A14287" s="2"/>
      <c r="B14287" s="4"/>
    </row>
    <row r="14288" spans="1:2" x14ac:dyDescent="0.3">
      <c r="A14288" s="2"/>
      <c r="B14288" s="4"/>
    </row>
    <row r="14289" spans="1:2" x14ac:dyDescent="0.3">
      <c r="A14289" s="2"/>
      <c r="B14289" s="4"/>
    </row>
    <row r="14290" spans="1:2" x14ac:dyDescent="0.3">
      <c r="A14290" s="2"/>
      <c r="B14290" s="4"/>
    </row>
    <row r="14291" spans="1:2" x14ac:dyDescent="0.3">
      <c r="A14291" s="2"/>
      <c r="B14291" s="4"/>
    </row>
    <row r="14292" spans="1:2" x14ac:dyDescent="0.3">
      <c r="A14292" s="2"/>
      <c r="B14292" s="4"/>
    </row>
    <row r="14293" spans="1:2" x14ac:dyDescent="0.3">
      <c r="A14293" s="2"/>
      <c r="B14293" s="4"/>
    </row>
    <row r="14294" spans="1:2" x14ac:dyDescent="0.3">
      <c r="A14294" s="2"/>
      <c r="B14294" s="4"/>
    </row>
    <row r="14295" spans="1:2" x14ac:dyDescent="0.3">
      <c r="A14295" s="2"/>
      <c r="B14295" s="4"/>
    </row>
    <row r="14296" spans="1:2" x14ac:dyDescent="0.3">
      <c r="A14296" s="2"/>
      <c r="B14296" s="4"/>
    </row>
    <row r="14297" spans="1:2" x14ac:dyDescent="0.3">
      <c r="A14297" s="2"/>
      <c r="B14297" s="4"/>
    </row>
    <row r="14298" spans="1:2" x14ac:dyDescent="0.3">
      <c r="A14298" s="2"/>
      <c r="B14298" s="4"/>
    </row>
    <row r="14299" spans="1:2" x14ac:dyDescent="0.3">
      <c r="A14299" s="2"/>
      <c r="B14299" s="4"/>
    </row>
    <row r="14300" spans="1:2" x14ac:dyDescent="0.3">
      <c r="A14300" s="2"/>
      <c r="B14300" s="4"/>
    </row>
    <row r="14301" spans="1:2" x14ac:dyDescent="0.3">
      <c r="A14301" s="2"/>
      <c r="B14301" s="4"/>
    </row>
    <row r="14302" spans="1:2" x14ac:dyDescent="0.3">
      <c r="A14302" s="2"/>
      <c r="B14302" s="4"/>
    </row>
    <row r="14303" spans="1:2" x14ac:dyDescent="0.3">
      <c r="A14303" s="2"/>
      <c r="B14303" s="4"/>
    </row>
    <row r="14304" spans="1:2" x14ac:dyDescent="0.3">
      <c r="A14304" s="2"/>
      <c r="B14304" s="4"/>
    </row>
    <row r="14305" spans="1:2" x14ac:dyDescent="0.3">
      <c r="A14305" s="2"/>
      <c r="B14305" s="4"/>
    </row>
    <row r="14306" spans="1:2" x14ac:dyDescent="0.3">
      <c r="A14306" s="2"/>
      <c r="B14306" s="4"/>
    </row>
    <row r="14307" spans="1:2" x14ac:dyDescent="0.3">
      <c r="A14307" s="2"/>
      <c r="B14307" s="4"/>
    </row>
    <row r="14308" spans="1:2" x14ac:dyDescent="0.3">
      <c r="A14308" s="2"/>
      <c r="B14308" s="4"/>
    </row>
    <row r="14309" spans="1:2" x14ac:dyDescent="0.3">
      <c r="A14309" s="2"/>
      <c r="B14309" s="4"/>
    </row>
    <row r="14310" spans="1:2" x14ac:dyDescent="0.3">
      <c r="A14310" s="2"/>
      <c r="B14310" s="4"/>
    </row>
    <row r="14311" spans="1:2" x14ac:dyDescent="0.3">
      <c r="A14311" s="2"/>
      <c r="B14311" s="4"/>
    </row>
    <row r="14312" spans="1:2" x14ac:dyDescent="0.3">
      <c r="A14312" s="2"/>
      <c r="B14312" s="4"/>
    </row>
    <row r="14313" spans="1:2" x14ac:dyDescent="0.3">
      <c r="A14313" s="2"/>
      <c r="B14313" s="4"/>
    </row>
    <row r="14314" spans="1:2" x14ac:dyDescent="0.3">
      <c r="A14314" s="2"/>
      <c r="B14314" s="4"/>
    </row>
    <row r="14315" spans="1:2" x14ac:dyDescent="0.3">
      <c r="A14315" s="2"/>
      <c r="B14315" s="4"/>
    </row>
    <row r="14316" spans="1:2" x14ac:dyDescent="0.3">
      <c r="A14316" s="2"/>
      <c r="B14316" s="4"/>
    </row>
    <row r="14317" spans="1:2" x14ac:dyDescent="0.3">
      <c r="A14317" s="2"/>
      <c r="B14317" s="4"/>
    </row>
    <row r="14318" spans="1:2" x14ac:dyDescent="0.3">
      <c r="A14318" s="2"/>
      <c r="B14318" s="4"/>
    </row>
    <row r="14319" spans="1:2" x14ac:dyDescent="0.3">
      <c r="A14319" s="2"/>
      <c r="B14319" s="4"/>
    </row>
    <row r="14320" spans="1:2" x14ac:dyDescent="0.3">
      <c r="A14320" s="2"/>
      <c r="B14320" s="4"/>
    </row>
    <row r="14321" spans="1:2" x14ac:dyDescent="0.3">
      <c r="A14321" s="2"/>
      <c r="B14321" s="4"/>
    </row>
    <row r="14322" spans="1:2" x14ac:dyDescent="0.3">
      <c r="A14322" s="2"/>
      <c r="B14322" s="4"/>
    </row>
    <row r="14323" spans="1:2" x14ac:dyDescent="0.3">
      <c r="A14323" s="2"/>
      <c r="B14323" s="4"/>
    </row>
    <row r="14324" spans="1:2" x14ac:dyDescent="0.3">
      <c r="A14324" s="2"/>
      <c r="B14324" s="4"/>
    </row>
    <row r="14325" spans="1:2" x14ac:dyDescent="0.3">
      <c r="A14325" s="2"/>
      <c r="B14325" s="4"/>
    </row>
    <row r="14326" spans="1:2" x14ac:dyDescent="0.3">
      <c r="A14326" s="2"/>
      <c r="B14326" s="4"/>
    </row>
    <row r="14327" spans="1:2" x14ac:dyDescent="0.3">
      <c r="A14327" s="2"/>
      <c r="B14327" s="4"/>
    </row>
    <row r="14328" spans="1:2" x14ac:dyDescent="0.3">
      <c r="A14328" s="2"/>
      <c r="B14328" s="4"/>
    </row>
    <row r="14329" spans="1:2" x14ac:dyDescent="0.3">
      <c r="A14329" s="2"/>
      <c r="B14329" s="4"/>
    </row>
    <row r="14330" spans="1:2" x14ac:dyDescent="0.3">
      <c r="A14330" s="2"/>
      <c r="B14330" s="4"/>
    </row>
    <row r="14331" spans="1:2" x14ac:dyDescent="0.3">
      <c r="A14331" s="2"/>
      <c r="B14331" s="4"/>
    </row>
    <row r="14332" spans="1:2" x14ac:dyDescent="0.3">
      <c r="A14332" s="2"/>
      <c r="B14332" s="4"/>
    </row>
    <row r="14333" spans="1:2" x14ac:dyDescent="0.3">
      <c r="A14333" s="2"/>
      <c r="B14333" s="4"/>
    </row>
    <row r="14334" spans="1:2" x14ac:dyDescent="0.3">
      <c r="A14334" s="2"/>
      <c r="B14334" s="4"/>
    </row>
    <row r="14335" spans="1:2" x14ac:dyDescent="0.3">
      <c r="A14335" s="2"/>
      <c r="B14335" s="4"/>
    </row>
    <row r="14336" spans="1:2" x14ac:dyDescent="0.3">
      <c r="A14336" s="2"/>
      <c r="B14336" s="4"/>
    </row>
    <row r="14337" spans="1:2" x14ac:dyDescent="0.3">
      <c r="A14337" s="2"/>
      <c r="B14337" s="4"/>
    </row>
    <row r="14338" spans="1:2" x14ac:dyDescent="0.3">
      <c r="A14338" s="2"/>
      <c r="B14338" s="4"/>
    </row>
    <row r="14339" spans="1:2" x14ac:dyDescent="0.3">
      <c r="A14339" s="2"/>
      <c r="B14339" s="4"/>
    </row>
    <row r="14340" spans="1:2" x14ac:dyDescent="0.3">
      <c r="A14340" s="2"/>
      <c r="B14340" s="4"/>
    </row>
    <row r="14341" spans="1:2" x14ac:dyDescent="0.3">
      <c r="A14341" s="2"/>
      <c r="B14341" s="4"/>
    </row>
    <row r="14342" spans="1:2" x14ac:dyDescent="0.3">
      <c r="A14342" s="2"/>
      <c r="B14342" s="4"/>
    </row>
    <row r="14343" spans="1:2" x14ac:dyDescent="0.3">
      <c r="A14343" s="2"/>
      <c r="B14343" s="4"/>
    </row>
    <row r="14344" spans="1:2" x14ac:dyDescent="0.3">
      <c r="A14344" s="2"/>
      <c r="B14344" s="4"/>
    </row>
    <row r="14345" spans="1:2" x14ac:dyDescent="0.3">
      <c r="A14345" s="2"/>
      <c r="B14345" s="4"/>
    </row>
    <row r="14346" spans="1:2" x14ac:dyDescent="0.3">
      <c r="A14346" s="2"/>
      <c r="B14346" s="4"/>
    </row>
    <row r="14347" spans="1:2" x14ac:dyDescent="0.3">
      <c r="A14347" s="2"/>
      <c r="B14347" s="4"/>
    </row>
    <row r="14348" spans="1:2" x14ac:dyDescent="0.3">
      <c r="A14348" s="2"/>
      <c r="B14348" s="4"/>
    </row>
    <row r="14349" spans="1:2" x14ac:dyDescent="0.3">
      <c r="A14349" s="2"/>
      <c r="B14349" s="4"/>
    </row>
    <row r="14350" spans="1:2" x14ac:dyDescent="0.3">
      <c r="A14350" s="2"/>
      <c r="B14350" s="4"/>
    </row>
    <row r="14351" spans="1:2" x14ac:dyDescent="0.3">
      <c r="A14351" s="2"/>
      <c r="B14351" s="4"/>
    </row>
    <row r="14352" spans="1:2" x14ac:dyDescent="0.3">
      <c r="A14352" s="2"/>
      <c r="B14352" s="4"/>
    </row>
    <row r="14353" spans="1:2" x14ac:dyDescent="0.3">
      <c r="A14353" s="2"/>
      <c r="B14353" s="4"/>
    </row>
    <row r="14354" spans="1:2" x14ac:dyDescent="0.3">
      <c r="A14354" s="2"/>
      <c r="B14354" s="4"/>
    </row>
    <row r="14355" spans="1:2" x14ac:dyDescent="0.3">
      <c r="A14355" s="2"/>
      <c r="B14355" s="4"/>
    </row>
    <row r="14356" spans="1:2" x14ac:dyDescent="0.3">
      <c r="A14356" s="2"/>
      <c r="B14356" s="4"/>
    </row>
    <row r="14357" spans="1:2" x14ac:dyDescent="0.3">
      <c r="A14357" s="2"/>
      <c r="B14357" s="4"/>
    </row>
    <row r="14358" spans="1:2" x14ac:dyDescent="0.3">
      <c r="A14358" s="2"/>
      <c r="B14358" s="4"/>
    </row>
    <row r="14359" spans="1:2" x14ac:dyDescent="0.3">
      <c r="A14359" s="2"/>
      <c r="B14359" s="4"/>
    </row>
    <row r="14360" spans="1:2" x14ac:dyDescent="0.3">
      <c r="A14360" s="2"/>
      <c r="B14360" s="4"/>
    </row>
    <row r="14361" spans="1:2" x14ac:dyDescent="0.3">
      <c r="A14361" s="2"/>
      <c r="B14361" s="4"/>
    </row>
    <row r="14362" spans="1:2" x14ac:dyDescent="0.3">
      <c r="A14362" s="2"/>
      <c r="B14362" s="4"/>
    </row>
    <row r="14363" spans="1:2" x14ac:dyDescent="0.3">
      <c r="A14363" s="2"/>
      <c r="B14363" s="4"/>
    </row>
    <row r="14364" spans="1:2" x14ac:dyDescent="0.3">
      <c r="A14364" s="2"/>
      <c r="B14364" s="4"/>
    </row>
    <row r="14365" spans="1:2" x14ac:dyDescent="0.3">
      <c r="A14365" s="2"/>
      <c r="B14365" s="4"/>
    </row>
    <row r="14366" spans="1:2" x14ac:dyDescent="0.3">
      <c r="A14366" s="2"/>
      <c r="B14366" s="4"/>
    </row>
    <row r="14367" spans="1:2" x14ac:dyDescent="0.3">
      <c r="A14367" s="2"/>
      <c r="B14367" s="4"/>
    </row>
    <row r="14368" spans="1:2" x14ac:dyDescent="0.3">
      <c r="A14368" s="2"/>
      <c r="B14368" s="4"/>
    </row>
    <row r="14369" spans="1:2" x14ac:dyDescent="0.3">
      <c r="A14369" s="2"/>
      <c r="B14369" s="4"/>
    </row>
    <row r="14370" spans="1:2" x14ac:dyDescent="0.3">
      <c r="A14370" s="2"/>
      <c r="B14370" s="4"/>
    </row>
    <row r="14371" spans="1:2" x14ac:dyDescent="0.3">
      <c r="A14371" s="2"/>
      <c r="B14371" s="4"/>
    </row>
    <row r="14372" spans="1:2" x14ac:dyDescent="0.3">
      <c r="A14372" s="2"/>
      <c r="B14372" s="4"/>
    </row>
    <row r="14373" spans="1:2" x14ac:dyDescent="0.3">
      <c r="A14373" s="2"/>
      <c r="B14373" s="4"/>
    </row>
    <row r="14374" spans="1:2" x14ac:dyDescent="0.3">
      <c r="A14374" s="2"/>
      <c r="B14374" s="4"/>
    </row>
    <row r="14375" spans="1:2" x14ac:dyDescent="0.3">
      <c r="A14375" s="2"/>
      <c r="B14375" s="4"/>
    </row>
    <row r="14376" spans="1:2" x14ac:dyDescent="0.3">
      <c r="A14376" s="2"/>
      <c r="B14376" s="4"/>
    </row>
    <row r="14377" spans="1:2" x14ac:dyDescent="0.3">
      <c r="A14377" s="2"/>
      <c r="B14377" s="4"/>
    </row>
    <row r="14378" spans="1:2" x14ac:dyDescent="0.3">
      <c r="A14378" s="2"/>
      <c r="B14378" s="4"/>
    </row>
    <row r="14379" spans="1:2" x14ac:dyDescent="0.3">
      <c r="A14379" s="2"/>
      <c r="B14379" s="4"/>
    </row>
    <row r="14380" spans="1:2" x14ac:dyDescent="0.3">
      <c r="A14380" s="2"/>
      <c r="B14380" s="4"/>
    </row>
    <row r="14381" spans="1:2" x14ac:dyDescent="0.3">
      <c r="A14381" s="2"/>
      <c r="B14381" s="4"/>
    </row>
    <row r="14382" spans="1:2" x14ac:dyDescent="0.3">
      <c r="A14382" s="2"/>
      <c r="B14382" s="4"/>
    </row>
    <row r="14383" spans="1:2" x14ac:dyDescent="0.3">
      <c r="A14383" s="2"/>
      <c r="B14383" s="4"/>
    </row>
    <row r="14384" spans="1:2" x14ac:dyDescent="0.3">
      <c r="A14384" s="2"/>
      <c r="B14384" s="4"/>
    </row>
    <row r="14385" spans="1:2" x14ac:dyDescent="0.3">
      <c r="A14385" s="2"/>
      <c r="B14385" s="4"/>
    </row>
    <row r="14386" spans="1:2" x14ac:dyDescent="0.3">
      <c r="A14386" s="2"/>
      <c r="B14386" s="4"/>
    </row>
    <row r="14387" spans="1:2" x14ac:dyDescent="0.3">
      <c r="A14387" s="2"/>
      <c r="B14387" s="4"/>
    </row>
    <row r="14388" spans="1:2" x14ac:dyDescent="0.3">
      <c r="A14388" s="2"/>
      <c r="B14388" s="4"/>
    </row>
    <row r="14389" spans="1:2" x14ac:dyDescent="0.3">
      <c r="A14389" s="2"/>
      <c r="B14389" s="4"/>
    </row>
    <row r="14390" spans="1:2" x14ac:dyDescent="0.3">
      <c r="A14390" s="2"/>
      <c r="B14390" s="4"/>
    </row>
    <row r="14391" spans="1:2" x14ac:dyDescent="0.3">
      <c r="A14391" s="2"/>
      <c r="B14391" s="4"/>
    </row>
    <row r="14392" spans="1:2" x14ac:dyDescent="0.3">
      <c r="A14392" s="2"/>
      <c r="B14392" s="4"/>
    </row>
    <row r="14393" spans="1:2" x14ac:dyDescent="0.3">
      <c r="A14393" s="2"/>
      <c r="B14393" s="4"/>
    </row>
    <row r="14394" spans="1:2" x14ac:dyDescent="0.3">
      <c r="A14394" s="2"/>
      <c r="B14394" s="4"/>
    </row>
    <row r="14395" spans="1:2" x14ac:dyDescent="0.3">
      <c r="A14395" s="2"/>
      <c r="B14395" s="4"/>
    </row>
    <row r="14396" spans="1:2" x14ac:dyDescent="0.3">
      <c r="A14396" s="2"/>
      <c r="B14396" s="4"/>
    </row>
    <row r="14397" spans="1:2" x14ac:dyDescent="0.3">
      <c r="A14397" s="2"/>
      <c r="B14397" s="4"/>
    </row>
    <row r="14398" spans="1:2" x14ac:dyDescent="0.3">
      <c r="A14398" s="2"/>
      <c r="B14398" s="4"/>
    </row>
    <row r="14399" spans="1:2" x14ac:dyDescent="0.3">
      <c r="A14399" s="2"/>
      <c r="B14399" s="4"/>
    </row>
    <row r="14400" spans="1:2" x14ac:dyDescent="0.3">
      <c r="A14400" s="2"/>
      <c r="B14400" s="4"/>
    </row>
    <row r="14401" spans="1:2" x14ac:dyDescent="0.3">
      <c r="A14401" s="2"/>
      <c r="B14401" s="4"/>
    </row>
    <row r="14402" spans="1:2" x14ac:dyDescent="0.3">
      <c r="A14402" s="2"/>
      <c r="B14402" s="4"/>
    </row>
    <row r="14403" spans="1:2" x14ac:dyDescent="0.3">
      <c r="A14403" s="2"/>
      <c r="B14403" s="4"/>
    </row>
    <row r="14404" spans="1:2" x14ac:dyDescent="0.3">
      <c r="A14404" s="2"/>
      <c r="B14404" s="4"/>
    </row>
    <row r="14405" spans="1:2" x14ac:dyDescent="0.3">
      <c r="A14405" s="2"/>
      <c r="B14405" s="4"/>
    </row>
    <row r="14406" spans="1:2" x14ac:dyDescent="0.3">
      <c r="A14406" s="2"/>
      <c r="B14406" s="4"/>
    </row>
    <row r="14407" spans="1:2" x14ac:dyDescent="0.3">
      <c r="A14407" s="2"/>
      <c r="B14407" s="4"/>
    </row>
    <row r="14408" spans="1:2" x14ac:dyDescent="0.3">
      <c r="A14408" s="2"/>
      <c r="B14408" s="4"/>
    </row>
    <row r="14409" spans="1:2" x14ac:dyDescent="0.3">
      <c r="A14409" s="2"/>
      <c r="B14409" s="4"/>
    </row>
    <row r="14410" spans="1:2" x14ac:dyDescent="0.3">
      <c r="A14410" s="2"/>
      <c r="B14410" s="4"/>
    </row>
    <row r="14411" spans="1:2" x14ac:dyDescent="0.3">
      <c r="A14411" s="2"/>
      <c r="B14411" s="4"/>
    </row>
    <row r="14412" spans="1:2" x14ac:dyDescent="0.3">
      <c r="A14412" s="2"/>
      <c r="B14412" s="4"/>
    </row>
    <row r="14413" spans="1:2" x14ac:dyDescent="0.3">
      <c r="A14413" s="2"/>
      <c r="B14413" s="4"/>
    </row>
    <row r="14414" spans="1:2" x14ac:dyDescent="0.3">
      <c r="A14414" s="2"/>
      <c r="B14414" s="4"/>
    </row>
    <row r="14415" spans="1:2" x14ac:dyDescent="0.3">
      <c r="A14415" s="2"/>
      <c r="B14415" s="4"/>
    </row>
    <row r="14416" spans="1:2" x14ac:dyDescent="0.3">
      <c r="A14416" s="2"/>
      <c r="B14416" s="4"/>
    </row>
    <row r="14417" spans="1:2" x14ac:dyDescent="0.3">
      <c r="A14417" s="2"/>
      <c r="B14417" s="4"/>
    </row>
    <row r="14418" spans="1:2" x14ac:dyDescent="0.3">
      <c r="A14418" s="2"/>
      <c r="B14418" s="4"/>
    </row>
    <row r="14419" spans="1:2" x14ac:dyDescent="0.3">
      <c r="A14419" s="2"/>
      <c r="B14419" s="4"/>
    </row>
    <row r="14420" spans="1:2" x14ac:dyDescent="0.3">
      <c r="A14420" s="2"/>
      <c r="B14420" s="4"/>
    </row>
    <row r="14421" spans="1:2" x14ac:dyDescent="0.3">
      <c r="A14421" s="2"/>
      <c r="B14421" s="4"/>
    </row>
    <row r="14422" spans="1:2" x14ac:dyDescent="0.3">
      <c r="A14422" s="2"/>
      <c r="B14422" s="4"/>
    </row>
    <row r="14423" spans="1:2" x14ac:dyDescent="0.3">
      <c r="A14423" s="2"/>
      <c r="B14423" s="4"/>
    </row>
    <row r="14424" spans="1:2" x14ac:dyDescent="0.3">
      <c r="A14424" s="2"/>
      <c r="B14424" s="4"/>
    </row>
    <row r="14425" spans="1:2" x14ac:dyDescent="0.3">
      <c r="A14425" s="2"/>
      <c r="B14425" s="4"/>
    </row>
    <row r="14426" spans="1:2" x14ac:dyDescent="0.3">
      <c r="A14426" s="2"/>
      <c r="B14426" s="4"/>
    </row>
    <row r="14427" spans="1:2" x14ac:dyDescent="0.3">
      <c r="A14427" s="2"/>
      <c r="B14427" s="4"/>
    </row>
    <row r="14428" spans="1:2" x14ac:dyDescent="0.3">
      <c r="A14428" s="2"/>
      <c r="B14428" s="4"/>
    </row>
    <row r="14429" spans="1:2" x14ac:dyDescent="0.3">
      <c r="A14429" s="2"/>
      <c r="B14429" s="4"/>
    </row>
    <row r="14430" spans="1:2" x14ac:dyDescent="0.3">
      <c r="A14430" s="2"/>
      <c r="B14430" s="4"/>
    </row>
    <row r="14431" spans="1:2" x14ac:dyDescent="0.3">
      <c r="A14431" s="2"/>
      <c r="B14431" s="4"/>
    </row>
    <row r="14432" spans="1:2" x14ac:dyDescent="0.3">
      <c r="A14432" s="2"/>
      <c r="B14432" s="4"/>
    </row>
    <row r="14433" spans="1:2" x14ac:dyDescent="0.3">
      <c r="A14433" s="2"/>
      <c r="B14433" s="4"/>
    </row>
    <row r="14434" spans="1:2" x14ac:dyDescent="0.3">
      <c r="A14434" s="2"/>
      <c r="B14434" s="4"/>
    </row>
    <row r="14435" spans="1:2" x14ac:dyDescent="0.3">
      <c r="A14435" s="2"/>
      <c r="B14435" s="4"/>
    </row>
    <row r="14436" spans="1:2" x14ac:dyDescent="0.3">
      <c r="A14436" s="2"/>
      <c r="B14436" s="4"/>
    </row>
    <row r="14437" spans="1:2" x14ac:dyDescent="0.3">
      <c r="A14437" s="2"/>
      <c r="B14437" s="4"/>
    </row>
    <row r="14438" spans="1:2" x14ac:dyDescent="0.3">
      <c r="A14438" s="2"/>
      <c r="B14438" s="4"/>
    </row>
    <row r="14439" spans="1:2" x14ac:dyDescent="0.3">
      <c r="A14439" s="2"/>
      <c r="B14439" s="4"/>
    </row>
    <row r="14440" spans="1:2" x14ac:dyDescent="0.3">
      <c r="A14440" s="2"/>
      <c r="B14440" s="4"/>
    </row>
    <row r="14441" spans="1:2" x14ac:dyDescent="0.3">
      <c r="A14441" s="2"/>
      <c r="B14441" s="4"/>
    </row>
    <row r="14442" spans="1:2" x14ac:dyDescent="0.3">
      <c r="A14442" s="2"/>
      <c r="B14442" s="4"/>
    </row>
    <row r="14443" spans="1:2" x14ac:dyDescent="0.3">
      <c r="A14443" s="2"/>
      <c r="B14443" s="4"/>
    </row>
    <row r="14444" spans="1:2" x14ac:dyDescent="0.3">
      <c r="A14444" s="2"/>
      <c r="B14444" s="4"/>
    </row>
    <row r="14445" spans="1:2" x14ac:dyDescent="0.3">
      <c r="A14445" s="2"/>
      <c r="B14445" s="4"/>
    </row>
    <row r="14446" spans="1:2" x14ac:dyDescent="0.3">
      <c r="A14446" s="2"/>
      <c r="B14446" s="4"/>
    </row>
    <row r="14447" spans="1:2" x14ac:dyDescent="0.3">
      <c r="A14447" s="2"/>
      <c r="B14447" s="4"/>
    </row>
    <row r="14448" spans="1:2" x14ac:dyDescent="0.3">
      <c r="A14448" s="2"/>
      <c r="B14448" s="4"/>
    </row>
    <row r="14449" spans="1:2" x14ac:dyDescent="0.3">
      <c r="A14449" s="2"/>
      <c r="B14449" s="4"/>
    </row>
    <row r="14450" spans="1:2" x14ac:dyDescent="0.3">
      <c r="A14450" s="2"/>
      <c r="B14450" s="4"/>
    </row>
    <row r="14451" spans="1:2" x14ac:dyDescent="0.3">
      <c r="A14451" s="2"/>
      <c r="B14451" s="4"/>
    </row>
    <row r="14452" spans="1:2" x14ac:dyDescent="0.3">
      <c r="A14452" s="2"/>
      <c r="B14452" s="4"/>
    </row>
    <row r="14453" spans="1:2" x14ac:dyDescent="0.3">
      <c r="A14453" s="2"/>
      <c r="B14453" s="4"/>
    </row>
    <row r="14454" spans="1:2" x14ac:dyDescent="0.3">
      <c r="A14454" s="2"/>
      <c r="B14454" s="4"/>
    </row>
    <row r="14455" spans="1:2" x14ac:dyDescent="0.3">
      <c r="A14455" s="2"/>
      <c r="B14455" s="4"/>
    </row>
    <row r="14456" spans="1:2" x14ac:dyDescent="0.3">
      <c r="A14456" s="2"/>
      <c r="B14456" s="4"/>
    </row>
    <row r="14457" spans="1:2" x14ac:dyDescent="0.3">
      <c r="A14457" s="2"/>
      <c r="B14457" s="4"/>
    </row>
    <row r="14458" spans="1:2" x14ac:dyDescent="0.3">
      <c r="A14458" s="2"/>
      <c r="B14458" s="4"/>
    </row>
    <row r="14459" spans="1:2" x14ac:dyDescent="0.3">
      <c r="A14459" s="2"/>
      <c r="B14459" s="4"/>
    </row>
    <row r="14460" spans="1:2" x14ac:dyDescent="0.3">
      <c r="A14460" s="2"/>
      <c r="B14460" s="4"/>
    </row>
    <row r="14461" spans="1:2" x14ac:dyDescent="0.3">
      <c r="A14461" s="2"/>
      <c r="B14461" s="4"/>
    </row>
    <row r="14462" spans="1:2" x14ac:dyDescent="0.3">
      <c r="A14462" s="2"/>
      <c r="B14462" s="4"/>
    </row>
    <row r="14463" spans="1:2" x14ac:dyDescent="0.3">
      <c r="A14463" s="2"/>
      <c r="B14463" s="4"/>
    </row>
    <row r="14464" spans="1:2" x14ac:dyDescent="0.3">
      <c r="A14464" s="2"/>
      <c r="B14464" s="4"/>
    </row>
    <row r="14465" spans="1:2" x14ac:dyDescent="0.3">
      <c r="A14465" s="2"/>
      <c r="B14465" s="4"/>
    </row>
    <row r="14466" spans="1:2" x14ac:dyDescent="0.3">
      <c r="A14466" s="2"/>
      <c r="B14466" s="4"/>
    </row>
    <row r="14467" spans="1:2" x14ac:dyDescent="0.3">
      <c r="A14467" s="2"/>
      <c r="B14467" s="4"/>
    </row>
    <row r="14468" spans="1:2" x14ac:dyDescent="0.3">
      <c r="A14468" s="2"/>
      <c r="B14468" s="4"/>
    </row>
    <row r="14469" spans="1:2" x14ac:dyDescent="0.3">
      <c r="A14469" s="2"/>
      <c r="B14469" s="4"/>
    </row>
    <row r="14470" spans="1:2" x14ac:dyDescent="0.3">
      <c r="A14470" s="2"/>
      <c r="B14470" s="4"/>
    </row>
    <row r="14471" spans="1:2" x14ac:dyDescent="0.3">
      <c r="A14471" s="2"/>
      <c r="B14471" s="4"/>
    </row>
    <row r="14472" spans="1:2" x14ac:dyDescent="0.3">
      <c r="A14472" s="2"/>
      <c r="B14472" s="4"/>
    </row>
    <row r="14473" spans="1:2" x14ac:dyDescent="0.3">
      <c r="A14473" s="2"/>
      <c r="B14473" s="4"/>
    </row>
    <row r="14474" spans="1:2" x14ac:dyDescent="0.3">
      <c r="A14474" s="2"/>
      <c r="B14474" s="4"/>
    </row>
    <row r="14475" spans="1:2" x14ac:dyDescent="0.3">
      <c r="A14475" s="2"/>
      <c r="B14475" s="4"/>
    </row>
    <row r="14476" spans="1:2" x14ac:dyDescent="0.3">
      <c r="A14476" s="2"/>
      <c r="B14476" s="4"/>
    </row>
    <row r="14477" spans="1:2" x14ac:dyDescent="0.3">
      <c r="A14477" s="2"/>
      <c r="B14477" s="4"/>
    </row>
    <row r="14478" spans="1:2" x14ac:dyDescent="0.3">
      <c r="A14478" s="2"/>
      <c r="B14478" s="4"/>
    </row>
    <row r="14479" spans="1:2" x14ac:dyDescent="0.3">
      <c r="A14479" s="2"/>
      <c r="B14479" s="4"/>
    </row>
    <row r="14480" spans="1:2" x14ac:dyDescent="0.3">
      <c r="A14480" s="2"/>
      <c r="B14480" s="4"/>
    </row>
    <row r="14481" spans="1:2" x14ac:dyDescent="0.3">
      <c r="A14481" s="2"/>
      <c r="B14481" s="4"/>
    </row>
    <row r="14482" spans="1:2" x14ac:dyDescent="0.3">
      <c r="A14482" s="2"/>
      <c r="B14482" s="4"/>
    </row>
    <row r="14483" spans="1:2" x14ac:dyDescent="0.3">
      <c r="A14483" s="2"/>
      <c r="B14483" s="4"/>
    </row>
    <row r="14484" spans="1:2" x14ac:dyDescent="0.3">
      <c r="A14484" s="2"/>
      <c r="B14484" s="4"/>
    </row>
    <row r="14485" spans="1:2" x14ac:dyDescent="0.3">
      <c r="A14485" s="2"/>
      <c r="B14485" s="4"/>
    </row>
    <row r="14486" spans="1:2" x14ac:dyDescent="0.3">
      <c r="A14486" s="2"/>
      <c r="B14486" s="4"/>
    </row>
    <row r="14487" spans="1:2" x14ac:dyDescent="0.3">
      <c r="A14487" s="2"/>
      <c r="B14487" s="4"/>
    </row>
    <row r="14488" spans="1:2" x14ac:dyDescent="0.3">
      <c r="A14488" s="2"/>
      <c r="B14488" s="4"/>
    </row>
    <row r="14489" spans="1:2" x14ac:dyDescent="0.3">
      <c r="A14489" s="2"/>
      <c r="B14489" s="4"/>
    </row>
    <row r="14490" spans="1:2" x14ac:dyDescent="0.3">
      <c r="A14490" s="2"/>
      <c r="B14490" s="4"/>
    </row>
    <row r="14491" spans="1:2" x14ac:dyDescent="0.3">
      <c r="A14491" s="2"/>
      <c r="B14491" s="4"/>
    </row>
    <row r="14492" spans="1:2" x14ac:dyDescent="0.3">
      <c r="A14492" s="2"/>
      <c r="B14492" s="4"/>
    </row>
    <row r="14493" spans="1:2" x14ac:dyDescent="0.3">
      <c r="A14493" s="2"/>
      <c r="B14493" s="4"/>
    </row>
    <row r="14494" spans="1:2" x14ac:dyDescent="0.3">
      <c r="A14494" s="2"/>
      <c r="B14494" s="4"/>
    </row>
    <row r="14495" spans="1:2" x14ac:dyDescent="0.3">
      <c r="A14495" s="2"/>
      <c r="B14495" s="4"/>
    </row>
    <row r="14496" spans="1:2" x14ac:dyDescent="0.3">
      <c r="A14496" s="2"/>
      <c r="B14496" s="4"/>
    </row>
    <row r="14497" spans="1:2" x14ac:dyDescent="0.3">
      <c r="A14497" s="2"/>
      <c r="B14497" s="4"/>
    </row>
    <row r="14498" spans="1:2" x14ac:dyDescent="0.3">
      <c r="A14498" s="2"/>
      <c r="B14498" s="4"/>
    </row>
    <row r="14499" spans="1:2" x14ac:dyDescent="0.3">
      <c r="A14499" s="2"/>
      <c r="B14499" s="4"/>
    </row>
    <row r="14500" spans="1:2" x14ac:dyDescent="0.3">
      <c r="A14500" s="2"/>
      <c r="B14500" s="4"/>
    </row>
    <row r="14501" spans="1:2" x14ac:dyDescent="0.3">
      <c r="A14501" s="2"/>
      <c r="B14501" s="4"/>
    </row>
    <row r="14502" spans="1:2" x14ac:dyDescent="0.3">
      <c r="A14502" s="2"/>
      <c r="B14502" s="4"/>
    </row>
    <row r="14503" spans="1:2" x14ac:dyDescent="0.3">
      <c r="A14503" s="2"/>
      <c r="B14503" s="4"/>
    </row>
    <row r="14504" spans="1:2" x14ac:dyDescent="0.3">
      <c r="A14504" s="2"/>
      <c r="B14504" s="4"/>
    </row>
    <row r="14505" spans="1:2" x14ac:dyDescent="0.3">
      <c r="A14505" s="2"/>
      <c r="B14505" s="4"/>
    </row>
    <row r="14506" spans="1:2" x14ac:dyDescent="0.3">
      <c r="A14506" s="2"/>
      <c r="B14506" s="4"/>
    </row>
    <row r="14507" spans="1:2" x14ac:dyDescent="0.3">
      <c r="A14507" s="2"/>
      <c r="B14507" s="4"/>
    </row>
    <row r="14508" spans="1:2" x14ac:dyDescent="0.3">
      <c r="A14508" s="2"/>
      <c r="B14508" s="4"/>
    </row>
    <row r="14509" spans="1:2" x14ac:dyDescent="0.3">
      <c r="A14509" s="2"/>
      <c r="B14509" s="4"/>
    </row>
    <row r="14510" spans="1:2" x14ac:dyDescent="0.3">
      <c r="A14510" s="2"/>
      <c r="B14510" s="4"/>
    </row>
    <row r="14511" spans="1:2" x14ac:dyDescent="0.3">
      <c r="A14511" s="2"/>
      <c r="B14511" s="4"/>
    </row>
    <row r="14512" spans="1:2" x14ac:dyDescent="0.3">
      <c r="A14512" s="2"/>
      <c r="B14512" s="4"/>
    </row>
    <row r="14513" spans="1:2" x14ac:dyDescent="0.3">
      <c r="A14513" s="2"/>
      <c r="B14513" s="4"/>
    </row>
    <row r="14514" spans="1:2" x14ac:dyDescent="0.3">
      <c r="A14514" s="2"/>
      <c r="B14514" s="4"/>
    </row>
    <row r="14515" spans="1:2" x14ac:dyDescent="0.3">
      <c r="A14515" s="2"/>
      <c r="B14515" s="4"/>
    </row>
    <row r="14516" spans="1:2" x14ac:dyDescent="0.3">
      <c r="A14516" s="2"/>
      <c r="B14516" s="4"/>
    </row>
    <row r="14517" spans="1:2" x14ac:dyDescent="0.3">
      <c r="A14517" s="2"/>
      <c r="B14517" s="4"/>
    </row>
    <row r="14518" spans="1:2" x14ac:dyDescent="0.3">
      <c r="A14518" s="2"/>
      <c r="B14518" s="4"/>
    </row>
    <row r="14519" spans="1:2" x14ac:dyDescent="0.3">
      <c r="A14519" s="2"/>
      <c r="B14519" s="4"/>
    </row>
    <row r="14520" spans="1:2" x14ac:dyDescent="0.3">
      <c r="A14520" s="2"/>
      <c r="B14520" s="4"/>
    </row>
    <row r="14521" spans="1:2" x14ac:dyDescent="0.3">
      <c r="A14521" s="2"/>
      <c r="B14521" s="4"/>
    </row>
    <row r="14522" spans="1:2" x14ac:dyDescent="0.3">
      <c r="A14522" s="2"/>
      <c r="B14522" s="4"/>
    </row>
    <row r="14523" spans="1:2" x14ac:dyDescent="0.3">
      <c r="A14523" s="2"/>
      <c r="B14523" s="4"/>
    </row>
    <row r="14524" spans="1:2" x14ac:dyDescent="0.3">
      <c r="A14524" s="2"/>
      <c r="B14524" s="4"/>
    </row>
    <row r="14525" spans="1:2" x14ac:dyDescent="0.3">
      <c r="A14525" s="2"/>
      <c r="B14525" s="4"/>
    </row>
    <row r="14526" spans="1:2" x14ac:dyDescent="0.3">
      <c r="A14526" s="2"/>
      <c r="B14526" s="4"/>
    </row>
    <row r="14527" spans="1:2" x14ac:dyDescent="0.3">
      <c r="A14527" s="2"/>
      <c r="B14527" s="4"/>
    </row>
    <row r="14528" spans="1:2" x14ac:dyDescent="0.3">
      <c r="A14528" s="2"/>
      <c r="B14528" s="4"/>
    </row>
    <row r="14529" spans="1:2" x14ac:dyDescent="0.3">
      <c r="A14529" s="2"/>
      <c r="B14529" s="4"/>
    </row>
    <row r="14530" spans="1:2" x14ac:dyDescent="0.3">
      <c r="A14530" s="2"/>
      <c r="B14530" s="4"/>
    </row>
    <row r="14531" spans="1:2" x14ac:dyDescent="0.3">
      <c r="A14531" s="2"/>
      <c r="B14531" s="4"/>
    </row>
    <row r="14532" spans="1:2" x14ac:dyDescent="0.3">
      <c r="A14532" s="2"/>
      <c r="B14532" s="4"/>
    </row>
    <row r="14533" spans="1:2" x14ac:dyDescent="0.3">
      <c r="A14533" s="2"/>
      <c r="B14533" s="4"/>
    </row>
    <row r="14534" spans="1:2" x14ac:dyDescent="0.3">
      <c r="A14534" s="2"/>
      <c r="B14534" s="4"/>
    </row>
    <row r="14535" spans="1:2" x14ac:dyDescent="0.3">
      <c r="A14535" s="2"/>
      <c r="B14535" s="4"/>
    </row>
    <row r="14536" spans="1:2" x14ac:dyDescent="0.3">
      <c r="A14536" s="2"/>
      <c r="B14536" s="4"/>
    </row>
    <row r="14537" spans="1:2" x14ac:dyDescent="0.3">
      <c r="A14537" s="2"/>
      <c r="B14537" s="4"/>
    </row>
    <row r="14538" spans="1:2" x14ac:dyDescent="0.3">
      <c r="A14538" s="2"/>
      <c r="B14538" s="4"/>
    </row>
    <row r="14539" spans="1:2" x14ac:dyDescent="0.3">
      <c r="A14539" s="2"/>
      <c r="B14539" s="4"/>
    </row>
    <row r="14540" spans="1:2" x14ac:dyDescent="0.3">
      <c r="A14540" s="2"/>
      <c r="B14540" s="4"/>
    </row>
    <row r="14541" spans="1:2" x14ac:dyDescent="0.3">
      <c r="A14541" s="2"/>
      <c r="B14541" s="4"/>
    </row>
    <row r="14542" spans="1:2" x14ac:dyDescent="0.3">
      <c r="A14542" s="2"/>
      <c r="B14542" s="4"/>
    </row>
    <row r="14543" spans="1:2" x14ac:dyDescent="0.3">
      <c r="A14543" s="2"/>
      <c r="B14543" s="4"/>
    </row>
    <row r="14544" spans="1:2" x14ac:dyDescent="0.3">
      <c r="A14544" s="2"/>
      <c r="B14544" s="4"/>
    </row>
    <row r="14545" spans="1:2" x14ac:dyDescent="0.3">
      <c r="A14545" s="2"/>
      <c r="B14545" s="4"/>
    </row>
    <row r="14546" spans="1:2" x14ac:dyDescent="0.3">
      <c r="A14546" s="2"/>
      <c r="B14546" s="4"/>
    </row>
    <row r="14547" spans="1:2" x14ac:dyDescent="0.3">
      <c r="A14547" s="2"/>
      <c r="B14547" s="4"/>
    </row>
    <row r="14548" spans="1:2" x14ac:dyDescent="0.3">
      <c r="A14548" s="2"/>
      <c r="B14548" s="4"/>
    </row>
    <row r="14549" spans="1:2" x14ac:dyDescent="0.3">
      <c r="A14549" s="2"/>
      <c r="B14549" s="4"/>
    </row>
    <row r="14550" spans="1:2" x14ac:dyDescent="0.3">
      <c r="A14550" s="2"/>
      <c r="B14550" s="4"/>
    </row>
    <row r="14551" spans="1:2" x14ac:dyDescent="0.3">
      <c r="A14551" s="2"/>
      <c r="B14551" s="4"/>
    </row>
    <row r="14552" spans="1:2" x14ac:dyDescent="0.3">
      <c r="A14552" s="2"/>
      <c r="B14552" s="4"/>
    </row>
    <row r="14553" spans="1:2" x14ac:dyDescent="0.3">
      <c r="A14553" s="2"/>
      <c r="B14553" s="4"/>
    </row>
    <row r="14554" spans="1:2" x14ac:dyDescent="0.3">
      <c r="A14554" s="2"/>
      <c r="B14554" s="4"/>
    </row>
    <row r="14555" spans="1:2" x14ac:dyDescent="0.3">
      <c r="A14555" s="2"/>
      <c r="B14555" s="4"/>
    </row>
    <row r="14556" spans="1:2" x14ac:dyDescent="0.3">
      <c r="A14556" s="2"/>
      <c r="B14556" s="4"/>
    </row>
    <row r="14557" spans="1:2" x14ac:dyDescent="0.3">
      <c r="A14557" s="2"/>
      <c r="B14557" s="4"/>
    </row>
    <row r="14558" spans="1:2" x14ac:dyDescent="0.3">
      <c r="A14558" s="2"/>
      <c r="B14558" s="4"/>
    </row>
    <row r="14559" spans="1:2" x14ac:dyDescent="0.3">
      <c r="A14559" s="2"/>
      <c r="B14559" s="4"/>
    </row>
    <row r="14560" spans="1:2" x14ac:dyDescent="0.3">
      <c r="A14560" s="2"/>
      <c r="B14560" s="4"/>
    </row>
    <row r="14561" spans="1:2" x14ac:dyDescent="0.3">
      <c r="A14561" s="2"/>
      <c r="B14561" s="4"/>
    </row>
    <row r="14562" spans="1:2" x14ac:dyDescent="0.3">
      <c r="A14562" s="2"/>
      <c r="B14562" s="4"/>
    </row>
    <row r="14563" spans="1:2" x14ac:dyDescent="0.3">
      <c r="A14563" s="2"/>
      <c r="B14563" s="4"/>
    </row>
    <row r="14564" spans="1:2" x14ac:dyDescent="0.3">
      <c r="A14564" s="2"/>
      <c r="B14564" s="4"/>
    </row>
    <row r="14565" spans="1:2" x14ac:dyDescent="0.3">
      <c r="A14565" s="2"/>
      <c r="B14565" s="4"/>
    </row>
    <row r="14566" spans="1:2" x14ac:dyDescent="0.3">
      <c r="A14566" s="2"/>
      <c r="B14566" s="4"/>
    </row>
    <row r="14567" spans="1:2" x14ac:dyDescent="0.3">
      <c r="A14567" s="2"/>
      <c r="B14567" s="4"/>
    </row>
    <row r="14568" spans="1:2" x14ac:dyDescent="0.3">
      <c r="A14568" s="2"/>
      <c r="B14568" s="4"/>
    </row>
    <row r="14569" spans="1:2" x14ac:dyDescent="0.3">
      <c r="A14569" s="2"/>
      <c r="B14569" s="4"/>
    </row>
    <row r="14570" spans="1:2" x14ac:dyDescent="0.3">
      <c r="A14570" s="2"/>
      <c r="B14570" s="4"/>
    </row>
    <row r="14571" spans="1:2" x14ac:dyDescent="0.3">
      <c r="A14571" s="2"/>
      <c r="B14571" s="4"/>
    </row>
    <row r="14572" spans="1:2" x14ac:dyDescent="0.3">
      <c r="A14572" s="2"/>
      <c r="B14572" s="4"/>
    </row>
    <row r="14573" spans="1:2" x14ac:dyDescent="0.3">
      <c r="A14573" s="2"/>
      <c r="B14573" s="4"/>
    </row>
    <row r="14574" spans="1:2" x14ac:dyDescent="0.3">
      <c r="A14574" s="2"/>
      <c r="B14574" s="4"/>
    </row>
    <row r="14575" spans="1:2" x14ac:dyDescent="0.3">
      <c r="A14575" s="2"/>
      <c r="B14575" s="4"/>
    </row>
    <row r="14576" spans="1:2" x14ac:dyDescent="0.3">
      <c r="A14576" s="2"/>
      <c r="B14576" s="4"/>
    </row>
    <row r="14577" spans="1:2" x14ac:dyDescent="0.3">
      <c r="A14577" s="2"/>
      <c r="B14577" s="4"/>
    </row>
    <row r="14578" spans="1:2" x14ac:dyDescent="0.3">
      <c r="A14578" s="2"/>
      <c r="B14578" s="4"/>
    </row>
    <row r="14579" spans="1:2" x14ac:dyDescent="0.3">
      <c r="A14579" s="2"/>
      <c r="B14579" s="4"/>
    </row>
    <row r="14580" spans="1:2" x14ac:dyDescent="0.3">
      <c r="A14580" s="2"/>
      <c r="B14580" s="4"/>
    </row>
    <row r="14581" spans="1:2" x14ac:dyDescent="0.3">
      <c r="A14581" s="2"/>
      <c r="B14581" s="4"/>
    </row>
    <row r="14582" spans="1:2" x14ac:dyDescent="0.3">
      <c r="A14582" s="2"/>
      <c r="B14582" s="4"/>
    </row>
    <row r="14583" spans="1:2" x14ac:dyDescent="0.3">
      <c r="A14583" s="2"/>
      <c r="B14583" s="4"/>
    </row>
    <row r="14584" spans="1:2" x14ac:dyDescent="0.3">
      <c r="A14584" s="2"/>
      <c r="B14584" s="4"/>
    </row>
    <row r="14585" spans="1:2" x14ac:dyDescent="0.3">
      <c r="A14585" s="2"/>
      <c r="B14585" s="4"/>
    </row>
    <row r="14586" spans="1:2" x14ac:dyDescent="0.3">
      <c r="A14586" s="2"/>
      <c r="B14586" s="4"/>
    </row>
    <row r="14587" spans="1:2" x14ac:dyDescent="0.3">
      <c r="A14587" s="2"/>
      <c r="B14587" s="4"/>
    </row>
    <row r="14588" spans="1:2" x14ac:dyDescent="0.3">
      <c r="A14588" s="2"/>
      <c r="B14588" s="4"/>
    </row>
    <row r="14589" spans="1:2" x14ac:dyDescent="0.3">
      <c r="A14589" s="2"/>
      <c r="B14589" s="4"/>
    </row>
    <row r="14590" spans="1:2" x14ac:dyDescent="0.3">
      <c r="A14590" s="2"/>
      <c r="B14590" s="4"/>
    </row>
    <row r="14591" spans="1:2" x14ac:dyDescent="0.3">
      <c r="A14591" s="2"/>
      <c r="B14591" s="4"/>
    </row>
    <row r="14592" spans="1:2" x14ac:dyDescent="0.3">
      <c r="A14592" s="2"/>
      <c r="B14592" s="4"/>
    </row>
    <row r="14593" spans="1:2" x14ac:dyDescent="0.3">
      <c r="A14593" s="2"/>
      <c r="B14593" s="4"/>
    </row>
    <row r="14594" spans="1:2" x14ac:dyDescent="0.3">
      <c r="A14594" s="2"/>
      <c r="B14594" s="4"/>
    </row>
    <row r="14595" spans="1:2" x14ac:dyDescent="0.3">
      <c r="A14595" s="2"/>
      <c r="B14595" s="4"/>
    </row>
    <row r="14596" spans="1:2" x14ac:dyDescent="0.3">
      <c r="A14596" s="2"/>
      <c r="B14596" s="4"/>
    </row>
    <row r="14597" spans="1:2" x14ac:dyDescent="0.3">
      <c r="A14597" s="2"/>
      <c r="B14597" s="4"/>
    </row>
    <row r="14598" spans="1:2" x14ac:dyDescent="0.3">
      <c r="A14598" s="2"/>
      <c r="B14598" s="4"/>
    </row>
    <row r="14599" spans="1:2" x14ac:dyDescent="0.3">
      <c r="A14599" s="2"/>
      <c r="B14599" s="4"/>
    </row>
    <row r="14600" spans="1:2" x14ac:dyDescent="0.3">
      <c r="A14600" s="2"/>
      <c r="B14600" s="4"/>
    </row>
    <row r="14601" spans="1:2" x14ac:dyDescent="0.3">
      <c r="A14601" s="2"/>
      <c r="B14601" s="4"/>
    </row>
    <row r="14602" spans="1:2" x14ac:dyDescent="0.3">
      <c r="A14602" s="2"/>
      <c r="B14602" s="4"/>
    </row>
    <row r="14603" spans="1:2" x14ac:dyDescent="0.3">
      <c r="A14603" s="2"/>
      <c r="B14603" s="4"/>
    </row>
    <row r="14604" spans="1:2" x14ac:dyDescent="0.3">
      <c r="A14604" s="2"/>
      <c r="B14604" s="4"/>
    </row>
    <row r="14605" spans="1:2" x14ac:dyDescent="0.3">
      <c r="A14605" s="2"/>
      <c r="B14605" s="4"/>
    </row>
    <row r="14606" spans="1:2" x14ac:dyDescent="0.3">
      <c r="A14606" s="2"/>
      <c r="B14606" s="4"/>
    </row>
    <row r="14607" spans="1:2" x14ac:dyDescent="0.3">
      <c r="A14607" s="2"/>
      <c r="B14607" s="4"/>
    </row>
    <row r="14608" spans="1:2" x14ac:dyDescent="0.3">
      <c r="A14608" s="2"/>
      <c r="B14608" s="4"/>
    </row>
    <row r="14609" spans="1:2" x14ac:dyDescent="0.3">
      <c r="A14609" s="2"/>
      <c r="B14609" s="4"/>
    </row>
    <row r="14610" spans="1:2" x14ac:dyDescent="0.3">
      <c r="A14610" s="2"/>
      <c r="B14610" s="4"/>
    </row>
    <row r="14611" spans="1:2" x14ac:dyDescent="0.3">
      <c r="A14611" s="2"/>
      <c r="B14611" s="4"/>
    </row>
    <row r="14612" spans="1:2" x14ac:dyDescent="0.3">
      <c r="A14612" s="2"/>
      <c r="B14612" s="4"/>
    </row>
    <row r="14613" spans="1:2" x14ac:dyDescent="0.3">
      <c r="A14613" s="2"/>
      <c r="B14613" s="4"/>
    </row>
    <row r="14614" spans="1:2" x14ac:dyDescent="0.3">
      <c r="A14614" s="2"/>
      <c r="B14614" s="4"/>
    </row>
    <row r="14615" spans="1:2" x14ac:dyDescent="0.3">
      <c r="A14615" s="2"/>
      <c r="B14615" s="4"/>
    </row>
    <row r="14616" spans="1:2" x14ac:dyDescent="0.3">
      <c r="A14616" s="2"/>
      <c r="B14616" s="4"/>
    </row>
    <row r="14617" spans="1:2" x14ac:dyDescent="0.3">
      <c r="A14617" s="2"/>
      <c r="B14617" s="4"/>
    </row>
    <row r="14618" spans="1:2" x14ac:dyDescent="0.3">
      <c r="A14618" s="2"/>
      <c r="B14618" s="4"/>
    </row>
    <row r="14619" spans="1:2" x14ac:dyDescent="0.3">
      <c r="A14619" s="2"/>
      <c r="B14619" s="4"/>
    </row>
    <row r="14620" spans="1:2" x14ac:dyDescent="0.3">
      <c r="A14620" s="2"/>
      <c r="B14620" s="4"/>
    </row>
    <row r="14621" spans="1:2" x14ac:dyDescent="0.3">
      <c r="A14621" s="2"/>
      <c r="B14621" s="4"/>
    </row>
    <row r="14622" spans="1:2" x14ac:dyDescent="0.3">
      <c r="A14622" s="2"/>
      <c r="B14622" s="4"/>
    </row>
    <row r="14623" spans="1:2" x14ac:dyDescent="0.3">
      <c r="A14623" s="2"/>
      <c r="B14623" s="4"/>
    </row>
    <row r="14624" spans="1:2" x14ac:dyDescent="0.3">
      <c r="A14624" s="2"/>
      <c r="B14624" s="4"/>
    </row>
    <row r="14625" spans="1:2" x14ac:dyDescent="0.3">
      <c r="A14625" s="2"/>
      <c r="B14625" s="4"/>
    </row>
    <row r="14626" spans="1:2" x14ac:dyDescent="0.3">
      <c r="A14626" s="2"/>
      <c r="B14626" s="4"/>
    </row>
    <row r="14627" spans="1:2" x14ac:dyDescent="0.3">
      <c r="A14627" s="2"/>
      <c r="B14627" s="4"/>
    </row>
    <row r="14628" spans="1:2" x14ac:dyDescent="0.3">
      <c r="A14628" s="2"/>
      <c r="B14628" s="4"/>
    </row>
    <row r="14629" spans="1:2" x14ac:dyDescent="0.3">
      <c r="A14629" s="2"/>
      <c r="B14629" s="4"/>
    </row>
    <row r="14630" spans="1:2" x14ac:dyDescent="0.3">
      <c r="A14630" s="2"/>
      <c r="B14630" s="4"/>
    </row>
    <row r="14631" spans="1:2" x14ac:dyDescent="0.3">
      <c r="A14631" s="2"/>
      <c r="B14631" s="4"/>
    </row>
    <row r="14632" spans="1:2" x14ac:dyDescent="0.3">
      <c r="A14632" s="2"/>
      <c r="B14632" s="4"/>
    </row>
    <row r="14633" spans="1:2" x14ac:dyDescent="0.3">
      <c r="A14633" s="2"/>
      <c r="B14633" s="4"/>
    </row>
    <row r="14634" spans="1:2" x14ac:dyDescent="0.3">
      <c r="A14634" s="2"/>
      <c r="B14634" s="4"/>
    </row>
    <row r="14635" spans="1:2" x14ac:dyDescent="0.3">
      <c r="A14635" s="2"/>
      <c r="B14635" s="4"/>
    </row>
    <row r="14636" spans="1:2" x14ac:dyDescent="0.3">
      <c r="A14636" s="2"/>
      <c r="B14636" s="4"/>
    </row>
    <row r="14637" spans="1:2" x14ac:dyDescent="0.3">
      <c r="A14637" s="2"/>
      <c r="B14637" s="4"/>
    </row>
    <row r="14638" spans="1:2" x14ac:dyDescent="0.3">
      <c r="A14638" s="2"/>
      <c r="B14638" s="4"/>
    </row>
    <row r="14639" spans="1:2" x14ac:dyDescent="0.3">
      <c r="A14639" s="2"/>
      <c r="B14639" s="4"/>
    </row>
    <row r="14640" spans="1:2" x14ac:dyDescent="0.3">
      <c r="A14640" s="2"/>
      <c r="B14640" s="4"/>
    </row>
    <row r="14641" spans="1:2" x14ac:dyDescent="0.3">
      <c r="A14641" s="2"/>
      <c r="B14641" s="4"/>
    </row>
    <row r="14642" spans="1:2" x14ac:dyDescent="0.3">
      <c r="A14642" s="2"/>
      <c r="B14642" s="4"/>
    </row>
    <row r="14643" spans="1:2" x14ac:dyDescent="0.3">
      <c r="A14643" s="2"/>
      <c r="B14643" s="4"/>
    </row>
    <row r="14644" spans="1:2" x14ac:dyDescent="0.3">
      <c r="A14644" s="2"/>
      <c r="B14644" s="4"/>
    </row>
    <row r="14645" spans="1:2" x14ac:dyDescent="0.3">
      <c r="A14645" s="2"/>
      <c r="B14645" s="4"/>
    </row>
    <row r="14646" spans="1:2" x14ac:dyDescent="0.3">
      <c r="A14646" s="2"/>
      <c r="B14646" s="4"/>
    </row>
    <row r="14647" spans="1:2" x14ac:dyDescent="0.3">
      <c r="A14647" s="2"/>
      <c r="B14647" s="4"/>
    </row>
    <row r="14648" spans="1:2" x14ac:dyDescent="0.3">
      <c r="A14648" s="2"/>
      <c r="B14648" s="4"/>
    </row>
    <row r="14649" spans="1:2" x14ac:dyDescent="0.3">
      <c r="A14649" s="2"/>
      <c r="B14649" s="4"/>
    </row>
    <row r="14650" spans="1:2" x14ac:dyDescent="0.3">
      <c r="A14650" s="2"/>
      <c r="B14650" s="4"/>
    </row>
    <row r="14651" spans="1:2" x14ac:dyDescent="0.3">
      <c r="A14651" s="2"/>
      <c r="B14651" s="4"/>
    </row>
    <row r="14652" spans="1:2" x14ac:dyDescent="0.3">
      <c r="A14652" s="2"/>
      <c r="B14652" s="4"/>
    </row>
    <row r="14653" spans="1:2" x14ac:dyDescent="0.3">
      <c r="A14653" s="2"/>
      <c r="B14653" s="4"/>
    </row>
    <row r="14654" spans="1:2" x14ac:dyDescent="0.3">
      <c r="A14654" s="2"/>
      <c r="B14654" s="4"/>
    </row>
    <row r="14655" spans="1:2" x14ac:dyDescent="0.3">
      <c r="A14655" s="2"/>
      <c r="B14655" s="4"/>
    </row>
    <row r="14656" spans="1:2" x14ac:dyDescent="0.3">
      <c r="A14656" s="2"/>
      <c r="B14656" s="4"/>
    </row>
    <row r="14657" spans="1:2" x14ac:dyDescent="0.3">
      <c r="A14657" s="2"/>
      <c r="B14657" s="4"/>
    </row>
    <row r="14658" spans="1:2" x14ac:dyDescent="0.3">
      <c r="A14658" s="2"/>
      <c r="B14658" s="4"/>
    </row>
    <row r="14659" spans="1:2" x14ac:dyDescent="0.3">
      <c r="A14659" s="2"/>
      <c r="B14659" s="4"/>
    </row>
    <row r="14660" spans="1:2" x14ac:dyDescent="0.3">
      <c r="A14660" s="2"/>
      <c r="B14660" s="4"/>
    </row>
    <row r="14661" spans="1:2" x14ac:dyDescent="0.3">
      <c r="A14661" s="2"/>
      <c r="B14661" s="4"/>
    </row>
    <row r="14662" spans="1:2" x14ac:dyDescent="0.3">
      <c r="A14662" s="2"/>
      <c r="B14662" s="4"/>
    </row>
    <row r="14663" spans="1:2" x14ac:dyDescent="0.3">
      <c r="A14663" s="2"/>
      <c r="B14663" s="4"/>
    </row>
    <row r="14664" spans="1:2" x14ac:dyDescent="0.3">
      <c r="A14664" s="2"/>
      <c r="B14664" s="4"/>
    </row>
    <row r="14665" spans="1:2" x14ac:dyDescent="0.3">
      <c r="A14665" s="2"/>
      <c r="B14665" s="4"/>
    </row>
    <row r="14666" spans="1:2" x14ac:dyDescent="0.3">
      <c r="A14666" s="2"/>
      <c r="B14666" s="4"/>
    </row>
    <row r="14667" spans="1:2" x14ac:dyDescent="0.3">
      <c r="A14667" s="2"/>
      <c r="B14667" s="4"/>
    </row>
    <row r="14668" spans="1:2" x14ac:dyDescent="0.3">
      <c r="A14668" s="2"/>
      <c r="B14668" s="4"/>
    </row>
    <row r="14669" spans="1:2" x14ac:dyDescent="0.3">
      <c r="A14669" s="2"/>
      <c r="B14669" s="4"/>
    </row>
    <row r="14670" spans="1:2" x14ac:dyDescent="0.3">
      <c r="A14670" s="2"/>
      <c r="B14670" s="4"/>
    </row>
    <row r="14671" spans="1:2" x14ac:dyDescent="0.3">
      <c r="A14671" s="2"/>
      <c r="B14671" s="4"/>
    </row>
    <row r="14672" spans="1:2" x14ac:dyDescent="0.3">
      <c r="A14672" s="2"/>
      <c r="B14672" s="4"/>
    </row>
    <row r="14673" spans="1:2" x14ac:dyDescent="0.3">
      <c r="A14673" s="2"/>
      <c r="B14673" s="4"/>
    </row>
    <row r="14674" spans="1:2" x14ac:dyDescent="0.3">
      <c r="A14674" s="2"/>
      <c r="B14674" s="4"/>
    </row>
    <row r="14675" spans="1:2" x14ac:dyDescent="0.3">
      <c r="A14675" s="2"/>
      <c r="B14675" s="4"/>
    </row>
    <row r="14676" spans="1:2" x14ac:dyDescent="0.3">
      <c r="A14676" s="2"/>
      <c r="B14676" s="4"/>
    </row>
    <row r="14677" spans="1:2" x14ac:dyDescent="0.3">
      <c r="A14677" s="2"/>
      <c r="B14677" s="4"/>
    </row>
    <row r="14678" spans="1:2" x14ac:dyDescent="0.3">
      <c r="A14678" s="2"/>
      <c r="B14678" s="4"/>
    </row>
    <row r="14679" spans="1:2" x14ac:dyDescent="0.3">
      <c r="A14679" s="2"/>
      <c r="B14679" s="4"/>
    </row>
    <row r="14680" spans="1:2" x14ac:dyDescent="0.3">
      <c r="A14680" s="2"/>
      <c r="B14680" s="4"/>
    </row>
    <row r="14681" spans="1:2" x14ac:dyDescent="0.3">
      <c r="A14681" s="2"/>
      <c r="B14681" s="4"/>
    </row>
    <row r="14682" spans="1:2" x14ac:dyDescent="0.3">
      <c r="A14682" s="2"/>
      <c r="B14682" s="4"/>
    </row>
    <row r="14683" spans="1:2" x14ac:dyDescent="0.3">
      <c r="A14683" s="2"/>
      <c r="B14683" s="4"/>
    </row>
    <row r="14684" spans="1:2" x14ac:dyDescent="0.3">
      <c r="A14684" s="2"/>
      <c r="B14684" s="4"/>
    </row>
    <row r="14685" spans="1:2" x14ac:dyDescent="0.3">
      <c r="A14685" s="2"/>
      <c r="B14685" s="4"/>
    </row>
    <row r="14686" spans="1:2" x14ac:dyDescent="0.3">
      <c r="A14686" s="2"/>
      <c r="B14686" s="4"/>
    </row>
    <row r="14687" spans="1:2" x14ac:dyDescent="0.3">
      <c r="A14687" s="2"/>
      <c r="B14687" s="4"/>
    </row>
    <row r="14688" spans="1:2" x14ac:dyDescent="0.3">
      <c r="A14688" s="2"/>
      <c r="B14688" s="4"/>
    </row>
    <row r="14689" spans="1:2" x14ac:dyDescent="0.3">
      <c r="A14689" s="2"/>
      <c r="B14689" s="4"/>
    </row>
    <row r="14690" spans="1:2" x14ac:dyDescent="0.3">
      <c r="A14690" s="2"/>
      <c r="B14690" s="4"/>
    </row>
    <row r="14691" spans="1:2" x14ac:dyDescent="0.3">
      <c r="A14691" s="2"/>
      <c r="B14691" s="4"/>
    </row>
    <row r="14692" spans="1:2" x14ac:dyDescent="0.3">
      <c r="A14692" s="2"/>
      <c r="B14692" s="4"/>
    </row>
    <row r="14693" spans="1:2" x14ac:dyDescent="0.3">
      <c r="A14693" s="2"/>
      <c r="B14693" s="4"/>
    </row>
    <row r="14694" spans="1:2" x14ac:dyDescent="0.3">
      <c r="A14694" s="2"/>
      <c r="B14694" s="4"/>
    </row>
    <row r="14695" spans="1:2" x14ac:dyDescent="0.3">
      <c r="A14695" s="2"/>
      <c r="B14695" s="4"/>
    </row>
    <row r="14696" spans="1:2" x14ac:dyDescent="0.3">
      <c r="A14696" s="2"/>
      <c r="B14696" s="4"/>
    </row>
    <row r="14697" spans="1:2" x14ac:dyDescent="0.3">
      <c r="A14697" s="2"/>
      <c r="B14697" s="4"/>
    </row>
    <row r="14698" spans="1:2" x14ac:dyDescent="0.3">
      <c r="A14698" s="2"/>
      <c r="B14698" s="4"/>
    </row>
    <row r="14699" spans="1:2" x14ac:dyDescent="0.3">
      <c r="A14699" s="2"/>
      <c r="B14699" s="4"/>
    </row>
    <row r="14700" spans="1:2" x14ac:dyDescent="0.3">
      <c r="A14700" s="2"/>
      <c r="B14700" s="4"/>
    </row>
    <row r="14701" spans="1:2" x14ac:dyDescent="0.3">
      <c r="A14701" s="2"/>
      <c r="B14701" s="4"/>
    </row>
    <row r="14702" spans="1:2" x14ac:dyDescent="0.3">
      <c r="A14702" s="2"/>
      <c r="B14702" s="4"/>
    </row>
    <row r="14703" spans="1:2" x14ac:dyDescent="0.3">
      <c r="A14703" s="2"/>
      <c r="B14703" s="4"/>
    </row>
    <row r="14704" spans="1:2" x14ac:dyDescent="0.3">
      <c r="A14704" s="2"/>
      <c r="B14704" s="4"/>
    </row>
    <row r="14705" spans="1:2" x14ac:dyDescent="0.3">
      <c r="A14705" s="2"/>
      <c r="B14705" s="4"/>
    </row>
    <row r="14706" spans="1:2" x14ac:dyDescent="0.3">
      <c r="A14706" s="2"/>
      <c r="B14706" s="4"/>
    </row>
    <row r="14707" spans="1:2" x14ac:dyDescent="0.3">
      <c r="A14707" s="2"/>
      <c r="B14707" s="4"/>
    </row>
    <row r="14708" spans="1:2" x14ac:dyDescent="0.3">
      <c r="A14708" s="2"/>
      <c r="B14708" s="4"/>
    </row>
    <row r="14709" spans="1:2" x14ac:dyDescent="0.3">
      <c r="A14709" s="2"/>
      <c r="B14709" s="4"/>
    </row>
    <row r="14710" spans="1:2" x14ac:dyDescent="0.3">
      <c r="A14710" s="2"/>
      <c r="B14710" s="4"/>
    </row>
    <row r="14711" spans="1:2" x14ac:dyDescent="0.3">
      <c r="A14711" s="2"/>
      <c r="B14711" s="4"/>
    </row>
    <row r="14712" spans="1:2" x14ac:dyDescent="0.3">
      <c r="A14712" s="2"/>
      <c r="B14712" s="4"/>
    </row>
    <row r="14713" spans="1:2" x14ac:dyDescent="0.3">
      <c r="A14713" s="2"/>
      <c r="B14713" s="4"/>
    </row>
    <row r="14714" spans="1:2" x14ac:dyDescent="0.3">
      <c r="A14714" s="2"/>
      <c r="B14714" s="4"/>
    </row>
    <row r="14715" spans="1:2" x14ac:dyDescent="0.3">
      <c r="A14715" s="2"/>
      <c r="B14715" s="4"/>
    </row>
    <row r="14716" spans="1:2" x14ac:dyDescent="0.3">
      <c r="A14716" s="2"/>
      <c r="B14716" s="4"/>
    </row>
    <row r="14717" spans="1:2" x14ac:dyDescent="0.3">
      <c r="A14717" s="2"/>
      <c r="B14717" s="4"/>
    </row>
    <row r="14718" spans="1:2" x14ac:dyDescent="0.3">
      <c r="A14718" s="2"/>
      <c r="B14718" s="4"/>
    </row>
    <row r="14719" spans="1:2" x14ac:dyDescent="0.3">
      <c r="A14719" s="2"/>
      <c r="B14719" s="4"/>
    </row>
    <row r="14720" spans="1:2" x14ac:dyDescent="0.3">
      <c r="A14720" s="2"/>
      <c r="B14720" s="4"/>
    </row>
    <row r="14721" spans="1:2" x14ac:dyDescent="0.3">
      <c r="A14721" s="2"/>
      <c r="B14721" s="4"/>
    </row>
    <row r="14722" spans="1:2" x14ac:dyDescent="0.3">
      <c r="A14722" s="2"/>
      <c r="B14722" s="4"/>
    </row>
    <row r="14723" spans="1:2" x14ac:dyDescent="0.3">
      <c r="A14723" s="2"/>
      <c r="B14723" s="4"/>
    </row>
    <row r="14724" spans="1:2" x14ac:dyDescent="0.3">
      <c r="A14724" s="2"/>
      <c r="B14724" s="4"/>
    </row>
    <row r="14725" spans="1:2" x14ac:dyDescent="0.3">
      <c r="A14725" s="2"/>
      <c r="B14725" s="4"/>
    </row>
    <row r="14726" spans="1:2" x14ac:dyDescent="0.3">
      <c r="A14726" s="2"/>
      <c r="B14726" s="4"/>
    </row>
    <row r="14727" spans="1:2" x14ac:dyDescent="0.3">
      <c r="A14727" s="2"/>
      <c r="B14727" s="4"/>
    </row>
    <row r="14728" spans="1:2" x14ac:dyDescent="0.3">
      <c r="A14728" s="2"/>
      <c r="B14728" s="4"/>
    </row>
    <row r="14729" spans="1:2" x14ac:dyDescent="0.3">
      <c r="A14729" s="2"/>
      <c r="B14729" s="4"/>
    </row>
    <row r="14730" spans="1:2" x14ac:dyDescent="0.3">
      <c r="A14730" s="2"/>
      <c r="B14730" s="4"/>
    </row>
    <row r="14731" spans="1:2" x14ac:dyDescent="0.3">
      <c r="A14731" s="2"/>
      <c r="B14731" s="4"/>
    </row>
    <row r="14732" spans="1:2" x14ac:dyDescent="0.3">
      <c r="A14732" s="2"/>
      <c r="B14732" s="4"/>
    </row>
    <row r="14733" spans="1:2" x14ac:dyDescent="0.3">
      <c r="A14733" s="2"/>
      <c r="B14733" s="4"/>
    </row>
    <row r="14734" spans="1:2" x14ac:dyDescent="0.3">
      <c r="A14734" s="2"/>
      <c r="B14734" s="4"/>
    </row>
    <row r="14735" spans="1:2" x14ac:dyDescent="0.3">
      <c r="A14735" s="2"/>
      <c r="B14735" s="4"/>
    </row>
    <row r="14736" spans="1:2" x14ac:dyDescent="0.3">
      <c r="A14736" s="2"/>
      <c r="B14736" s="4"/>
    </row>
    <row r="14737" spans="1:2" x14ac:dyDescent="0.3">
      <c r="A14737" s="2"/>
      <c r="B14737" s="4"/>
    </row>
    <row r="14738" spans="1:2" x14ac:dyDescent="0.3">
      <c r="A14738" s="2"/>
      <c r="B14738" s="4"/>
    </row>
    <row r="14739" spans="1:2" x14ac:dyDescent="0.3">
      <c r="A14739" s="2"/>
      <c r="B14739" s="4"/>
    </row>
    <row r="14740" spans="1:2" x14ac:dyDescent="0.3">
      <c r="A14740" s="2"/>
      <c r="B14740" s="4"/>
    </row>
    <row r="14741" spans="1:2" x14ac:dyDescent="0.3">
      <c r="A14741" s="2"/>
      <c r="B14741" s="4"/>
    </row>
    <row r="14742" spans="1:2" x14ac:dyDescent="0.3">
      <c r="A14742" s="2"/>
      <c r="B14742" s="4"/>
    </row>
    <row r="14743" spans="1:2" x14ac:dyDescent="0.3">
      <c r="A14743" s="2"/>
      <c r="B14743" s="4"/>
    </row>
    <row r="14744" spans="1:2" x14ac:dyDescent="0.3">
      <c r="A14744" s="2"/>
      <c r="B14744" s="4"/>
    </row>
    <row r="14745" spans="1:2" x14ac:dyDescent="0.3">
      <c r="A14745" s="2"/>
      <c r="B14745" s="4"/>
    </row>
    <row r="14746" spans="1:2" x14ac:dyDescent="0.3">
      <c r="A14746" s="2"/>
      <c r="B14746" s="4"/>
    </row>
    <row r="14747" spans="1:2" x14ac:dyDescent="0.3">
      <c r="A14747" s="2"/>
      <c r="B14747" s="4"/>
    </row>
    <row r="14748" spans="1:2" x14ac:dyDescent="0.3">
      <c r="A14748" s="2"/>
      <c r="B14748" s="4"/>
    </row>
    <row r="14749" spans="1:2" x14ac:dyDescent="0.3">
      <c r="A14749" s="2"/>
      <c r="B14749" s="4"/>
    </row>
    <row r="14750" spans="1:2" x14ac:dyDescent="0.3">
      <c r="A14750" s="2"/>
      <c r="B14750" s="4"/>
    </row>
    <row r="14751" spans="1:2" x14ac:dyDescent="0.3">
      <c r="A14751" s="2"/>
      <c r="B14751" s="4"/>
    </row>
    <row r="14752" spans="1:2" x14ac:dyDescent="0.3">
      <c r="A14752" s="2"/>
      <c r="B14752" s="4"/>
    </row>
    <row r="14753" spans="1:2" x14ac:dyDescent="0.3">
      <c r="A14753" s="2"/>
      <c r="B14753" s="4"/>
    </row>
    <row r="14754" spans="1:2" x14ac:dyDescent="0.3">
      <c r="A14754" s="2"/>
      <c r="B14754" s="4"/>
    </row>
    <row r="14755" spans="1:2" x14ac:dyDescent="0.3">
      <c r="A14755" s="2"/>
      <c r="B14755" s="4"/>
    </row>
    <row r="14756" spans="1:2" x14ac:dyDescent="0.3">
      <c r="A14756" s="2"/>
      <c r="B14756" s="4"/>
    </row>
    <row r="14757" spans="1:2" x14ac:dyDescent="0.3">
      <c r="A14757" s="2"/>
      <c r="B14757" s="4"/>
    </row>
    <row r="14758" spans="1:2" x14ac:dyDescent="0.3">
      <c r="A14758" s="2"/>
      <c r="B14758" s="4"/>
    </row>
    <row r="14759" spans="1:2" x14ac:dyDescent="0.3">
      <c r="A14759" s="2"/>
      <c r="B14759" s="4"/>
    </row>
    <row r="14760" spans="1:2" x14ac:dyDescent="0.3">
      <c r="A14760" s="2"/>
      <c r="B14760" s="4"/>
    </row>
    <row r="14761" spans="1:2" x14ac:dyDescent="0.3">
      <c r="A14761" s="2"/>
      <c r="B14761" s="4"/>
    </row>
    <row r="14762" spans="1:2" x14ac:dyDescent="0.3">
      <c r="A14762" s="2"/>
      <c r="B14762" s="4"/>
    </row>
    <row r="14763" spans="1:2" x14ac:dyDescent="0.3">
      <c r="A14763" s="2"/>
      <c r="B14763" s="4"/>
    </row>
    <row r="14764" spans="1:2" x14ac:dyDescent="0.3">
      <c r="A14764" s="2"/>
      <c r="B14764" s="4"/>
    </row>
    <row r="14765" spans="1:2" x14ac:dyDescent="0.3">
      <c r="A14765" s="2"/>
      <c r="B14765" s="4"/>
    </row>
    <row r="14766" spans="1:2" x14ac:dyDescent="0.3">
      <c r="A14766" s="2"/>
      <c r="B14766" s="4"/>
    </row>
    <row r="14767" spans="1:2" x14ac:dyDescent="0.3">
      <c r="A14767" s="2"/>
      <c r="B14767" s="4"/>
    </row>
    <row r="14768" spans="1:2" x14ac:dyDescent="0.3">
      <c r="A14768" s="2"/>
      <c r="B14768" s="4"/>
    </row>
    <row r="14769" spans="1:2" x14ac:dyDescent="0.3">
      <c r="A14769" s="2"/>
      <c r="B14769" s="4"/>
    </row>
    <row r="14770" spans="1:2" x14ac:dyDescent="0.3">
      <c r="A14770" s="2"/>
      <c r="B14770" s="4"/>
    </row>
    <row r="14771" spans="1:2" x14ac:dyDescent="0.3">
      <c r="A14771" s="2"/>
      <c r="B14771" s="4"/>
    </row>
    <row r="14772" spans="1:2" x14ac:dyDescent="0.3">
      <c r="A14772" s="2"/>
      <c r="B14772" s="4"/>
    </row>
    <row r="14773" spans="1:2" x14ac:dyDescent="0.3">
      <c r="A14773" s="2"/>
      <c r="B14773" s="4"/>
    </row>
    <row r="14774" spans="1:2" x14ac:dyDescent="0.3">
      <c r="A14774" s="2"/>
      <c r="B14774" s="4"/>
    </row>
    <row r="14775" spans="1:2" x14ac:dyDescent="0.3">
      <c r="A14775" s="2"/>
      <c r="B14775" s="4"/>
    </row>
    <row r="14776" spans="1:2" x14ac:dyDescent="0.3">
      <c r="A14776" s="2"/>
      <c r="B14776" s="4"/>
    </row>
    <row r="14777" spans="1:2" x14ac:dyDescent="0.3">
      <c r="A14777" s="2"/>
      <c r="B14777" s="4"/>
    </row>
    <row r="14778" spans="1:2" x14ac:dyDescent="0.3">
      <c r="A14778" s="2"/>
      <c r="B14778" s="4"/>
    </row>
    <row r="14779" spans="1:2" x14ac:dyDescent="0.3">
      <c r="A14779" s="2"/>
      <c r="B14779" s="4"/>
    </row>
    <row r="14780" spans="1:2" x14ac:dyDescent="0.3">
      <c r="A14780" s="2"/>
      <c r="B14780" s="4"/>
    </row>
    <row r="14781" spans="1:2" x14ac:dyDescent="0.3">
      <c r="A14781" s="2"/>
      <c r="B14781" s="4"/>
    </row>
    <row r="14782" spans="1:2" x14ac:dyDescent="0.3">
      <c r="A14782" s="2"/>
      <c r="B14782" s="4"/>
    </row>
    <row r="14783" spans="1:2" x14ac:dyDescent="0.3">
      <c r="A14783" s="2"/>
      <c r="B14783" s="4"/>
    </row>
    <row r="14784" spans="1:2" x14ac:dyDescent="0.3">
      <c r="A14784" s="2"/>
      <c r="B14784" s="4"/>
    </row>
    <row r="14785" spans="1:2" x14ac:dyDescent="0.3">
      <c r="A14785" s="2"/>
      <c r="B14785" s="4"/>
    </row>
    <row r="14786" spans="1:2" x14ac:dyDescent="0.3">
      <c r="A14786" s="2"/>
      <c r="B14786" s="4"/>
    </row>
    <row r="14787" spans="1:2" x14ac:dyDescent="0.3">
      <c r="A14787" s="2"/>
      <c r="B14787" s="4"/>
    </row>
    <row r="14788" spans="1:2" x14ac:dyDescent="0.3">
      <c r="A14788" s="2"/>
      <c r="B14788" s="4"/>
    </row>
    <row r="14789" spans="1:2" x14ac:dyDescent="0.3">
      <c r="A14789" s="2"/>
      <c r="B14789" s="4"/>
    </row>
    <row r="14790" spans="1:2" x14ac:dyDescent="0.3">
      <c r="A14790" s="2"/>
      <c r="B14790" s="4"/>
    </row>
    <row r="14791" spans="1:2" x14ac:dyDescent="0.3">
      <c r="A14791" s="2"/>
      <c r="B14791" s="4"/>
    </row>
    <row r="14792" spans="1:2" x14ac:dyDescent="0.3">
      <c r="A14792" s="2"/>
      <c r="B14792" s="4"/>
    </row>
    <row r="14793" spans="1:2" x14ac:dyDescent="0.3">
      <c r="A14793" s="2"/>
      <c r="B14793" s="4"/>
    </row>
    <row r="14794" spans="1:2" x14ac:dyDescent="0.3">
      <c r="A14794" s="2"/>
      <c r="B14794" s="4"/>
    </row>
    <row r="14795" spans="1:2" x14ac:dyDescent="0.3">
      <c r="A14795" s="2"/>
      <c r="B14795" s="4"/>
    </row>
    <row r="14796" spans="1:2" x14ac:dyDescent="0.3">
      <c r="A14796" s="2"/>
      <c r="B14796" s="4"/>
    </row>
    <row r="14797" spans="1:2" x14ac:dyDescent="0.3">
      <c r="A14797" s="2"/>
      <c r="B14797" s="4"/>
    </row>
    <row r="14798" spans="1:2" x14ac:dyDescent="0.3">
      <c r="A14798" s="2"/>
      <c r="B14798" s="4"/>
    </row>
    <row r="14799" spans="1:2" x14ac:dyDescent="0.3">
      <c r="A14799" s="2"/>
      <c r="B14799" s="4"/>
    </row>
    <row r="14800" spans="1:2" x14ac:dyDescent="0.3">
      <c r="A14800" s="2"/>
      <c r="B14800" s="4"/>
    </row>
    <row r="14801" spans="1:2" x14ac:dyDescent="0.3">
      <c r="A14801" s="2"/>
      <c r="B14801" s="4"/>
    </row>
    <row r="14802" spans="1:2" x14ac:dyDescent="0.3">
      <c r="A14802" s="2"/>
      <c r="B14802" s="4"/>
    </row>
    <row r="14803" spans="1:2" x14ac:dyDescent="0.3">
      <c r="A14803" s="2"/>
      <c r="B14803" s="4"/>
    </row>
    <row r="14804" spans="1:2" x14ac:dyDescent="0.3">
      <c r="A14804" s="2"/>
      <c r="B14804" s="4"/>
    </row>
    <row r="14805" spans="1:2" x14ac:dyDescent="0.3">
      <c r="A14805" s="2"/>
      <c r="B14805" s="4"/>
    </row>
    <row r="14806" spans="1:2" x14ac:dyDescent="0.3">
      <c r="A14806" s="2"/>
      <c r="B14806" s="4"/>
    </row>
    <row r="14807" spans="1:2" x14ac:dyDescent="0.3">
      <c r="A14807" s="2"/>
      <c r="B14807" s="4"/>
    </row>
    <row r="14808" spans="1:2" x14ac:dyDescent="0.3">
      <c r="A14808" s="2"/>
      <c r="B14808" s="4"/>
    </row>
    <row r="14809" spans="1:2" x14ac:dyDescent="0.3">
      <c r="A14809" s="2"/>
      <c r="B14809" s="4"/>
    </row>
    <row r="14810" spans="1:2" x14ac:dyDescent="0.3">
      <c r="A14810" s="2"/>
      <c r="B14810" s="4"/>
    </row>
    <row r="14811" spans="1:2" x14ac:dyDescent="0.3">
      <c r="A14811" s="2"/>
      <c r="B14811" s="4"/>
    </row>
    <row r="14812" spans="1:2" x14ac:dyDescent="0.3">
      <c r="A14812" s="2"/>
      <c r="B14812" s="4"/>
    </row>
    <row r="14813" spans="1:2" x14ac:dyDescent="0.3">
      <c r="A14813" s="2"/>
      <c r="B14813" s="4"/>
    </row>
    <row r="14814" spans="1:2" x14ac:dyDescent="0.3">
      <c r="A14814" s="2"/>
      <c r="B14814" s="4"/>
    </row>
    <row r="14815" spans="1:2" x14ac:dyDescent="0.3">
      <c r="A14815" s="2"/>
      <c r="B14815" s="4"/>
    </row>
    <row r="14816" spans="1:2" x14ac:dyDescent="0.3">
      <c r="A14816" s="2"/>
      <c r="B14816" s="4"/>
    </row>
    <row r="14817" spans="1:2" x14ac:dyDescent="0.3">
      <c r="A14817" s="2"/>
      <c r="B14817" s="4"/>
    </row>
    <row r="14818" spans="1:2" x14ac:dyDescent="0.3">
      <c r="A14818" s="2"/>
      <c r="B14818" s="4"/>
    </row>
    <row r="14819" spans="1:2" x14ac:dyDescent="0.3">
      <c r="A14819" s="2"/>
      <c r="B14819" s="4"/>
    </row>
    <row r="14820" spans="1:2" x14ac:dyDescent="0.3">
      <c r="A14820" s="2"/>
      <c r="B14820" s="4"/>
    </row>
    <row r="14821" spans="1:2" x14ac:dyDescent="0.3">
      <c r="A14821" s="2"/>
      <c r="B14821" s="4"/>
    </row>
    <row r="14822" spans="1:2" x14ac:dyDescent="0.3">
      <c r="A14822" s="2"/>
      <c r="B14822" s="4"/>
    </row>
    <row r="14823" spans="1:2" x14ac:dyDescent="0.3">
      <c r="A14823" s="2"/>
      <c r="B14823" s="4"/>
    </row>
    <row r="14824" spans="1:2" x14ac:dyDescent="0.3">
      <c r="A14824" s="2"/>
      <c r="B14824" s="4"/>
    </row>
    <row r="14825" spans="1:2" x14ac:dyDescent="0.3">
      <c r="A14825" s="2"/>
      <c r="B14825" s="4"/>
    </row>
    <row r="14826" spans="1:2" x14ac:dyDescent="0.3">
      <c r="A14826" s="2"/>
      <c r="B14826" s="4"/>
    </row>
    <row r="14827" spans="1:2" x14ac:dyDescent="0.3">
      <c r="A14827" s="2"/>
      <c r="B14827" s="4"/>
    </row>
    <row r="14828" spans="1:2" x14ac:dyDescent="0.3">
      <c r="A14828" s="2"/>
      <c r="B14828" s="4"/>
    </row>
    <row r="14829" spans="1:2" x14ac:dyDescent="0.3">
      <c r="A14829" s="2"/>
      <c r="B14829" s="4"/>
    </row>
    <row r="14830" spans="1:2" x14ac:dyDescent="0.3">
      <c r="A14830" s="2"/>
      <c r="B14830" s="4"/>
    </row>
    <row r="14831" spans="1:2" x14ac:dyDescent="0.3">
      <c r="A14831" s="2"/>
      <c r="B14831" s="4"/>
    </row>
    <row r="14832" spans="1:2" x14ac:dyDescent="0.3">
      <c r="A14832" s="2"/>
      <c r="B14832" s="4"/>
    </row>
    <row r="14833" spans="1:2" x14ac:dyDescent="0.3">
      <c r="A14833" s="2"/>
      <c r="B14833" s="4"/>
    </row>
    <row r="14834" spans="1:2" x14ac:dyDescent="0.3">
      <c r="A14834" s="2"/>
      <c r="B14834" s="4"/>
    </row>
    <row r="14835" spans="1:2" x14ac:dyDescent="0.3">
      <c r="A14835" s="2"/>
      <c r="B14835" s="4"/>
    </row>
    <row r="14836" spans="1:2" x14ac:dyDescent="0.3">
      <c r="A14836" s="2"/>
      <c r="B14836" s="4"/>
    </row>
    <row r="14837" spans="1:2" x14ac:dyDescent="0.3">
      <c r="A14837" s="2"/>
      <c r="B14837" s="4"/>
    </row>
    <row r="14838" spans="1:2" x14ac:dyDescent="0.3">
      <c r="A14838" s="2"/>
      <c r="B14838" s="4"/>
    </row>
    <row r="14839" spans="1:2" x14ac:dyDescent="0.3">
      <c r="A14839" s="2"/>
      <c r="B14839" s="4"/>
    </row>
    <row r="14840" spans="1:2" x14ac:dyDescent="0.3">
      <c r="A14840" s="2"/>
      <c r="B14840" s="4"/>
    </row>
    <row r="14841" spans="1:2" x14ac:dyDescent="0.3">
      <c r="A14841" s="2"/>
      <c r="B14841" s="4"/>
    </row>
    <row r="14842" spans="1:2" x14ac:dyDescent="0.3">
      <c r="A14842" s="2"/>
      <c r="B14842" s="4"/>
    </row>
    <row r="14843" spans="1:2" x14ac:dyDescent="0.3">
      <c r="A14843" s="2"/>
      <c r="B14843" s="4"/>
    </row>
    <row r="14844" spans="1:2" x14ac:dyDescent="0.3">
      <c r="A14844" s="2"/>
      <c r="B14844" s="4"/>
    </row>
    <row r="14845" spans="1:2" x14ac:dyDescent="0.3">
      <c r="A14845" s="2"/>
      <c r="B14845" s="4"/>
    </row>
    <row r="14846" spans="1:2" x14ac:dyDescent="0.3">
      <c r="A14846" s="2"/>
      <c r="B14846" s="4"/>
    </row>
    <row r="14847" spans="1:2" x14ac:dyDescent="0.3">
      <c r="A14847" s="2"/>
      <c r="B14847" s="4"/>
    </row>
    <row r="14848" spans="1:2" x14ac:dyDescent="0.3">
      <c r="A14848" s="2"/>
      <c r="B14848" s="4"/>
    </row>
    <row r="14849" spans="1:2" x14ac:dyDescent="0.3">
      <c r="A14849" s="2"/>
      <c r="B14849" s="4"/>
    </row>
    <row r="14850" spans="1:2" x14ac:dyDescent="0.3">
      <c r="A14850" s="2"/>
      <c r="B14850" s="4"/>
    </row>
    <row r="14851" spans="1:2" x14ac:dyDescent="0.3">
      <c r="A14851" s="2"/>
      <c r="B14851" s="4"/>
    </row>
    <row r="14852" spans="1:2" x14ac:dyDescent="0.3">
      <c r="A14852" s="2"/>
      <c r="B14852" s="4"/>
    </row>
    <row r="14853" spans="1:2" x14ac:dyDescent="0.3">
      <c r="A14853" s="2"/>
      <c r="B14853" s="4"/>
    </row>
    <row r="14854" spans="1:2" x14ac:dyDescent="0.3">
      <c r="A14854" s="2"/>
      <c r="B14854" s="4"/>
    </row>
    <row r="14855" spans="1:2" x14ac:dyDescent="0.3">
      <c r="A14855" s="2"/>
      <c r="B14855" s="4"/>
    </row>
    <row r="14856" spans="1:2" x14ac:dyDescent="0.3">
      <c r="A14856" s="2"/>
      <c r="B14856" s="4"/>
    </row>
    <row r="14857" spans="1:2" x14ac:dyDescent="0.3">
      <c r="A14857" s="2"/>
      <c r="B14857" s="4"/>
    </row>
    <row r="14858" spans="1:2" x14ac:dyDescent="0.3">
      <c r="A14858" s="2"/>
      <c r="B14858" s="4"/>
    </row>
    <row r="14859" spans="1:2" x14ac:dyDescent="0.3">
      <c r="A14859" s="2"/>
      <c r="B14859" s="4"/>
    </row>
    <row r="14860" spans="1:2" x14ac:dyDescent="0.3">
      <c r="A14860" s="2"/>
      <c r="B14860" s="4"/>
    </row>
    <row r="14861" spans="1:2" x14ac:dyDescent="0.3">
      <c r="A14861" s="2"/>
      <c r="B14861" s="4"/>
    </row>
    <row r="14862" spans="1:2" x14ac:dyDescent="0.3">
      <c r="A14862" s="2"/>
      <c r="B14862" s="4"/>
    </row>
    <row r="14863" spans="1:2" x14ac:dyDescent="0.3">
      <c r="A14863" s="2"/>
      <c r="B14863" s="4"/>
    </row>
    <row r="14864" spans="1:2" x14ac:dyDescent="0.3">
      <c r="A14864" s="2"/>
      <c r="B14864" s="4"/>
    </row>
    <row r="14865" spans="1:2" x14ac:dyDescent="0.3">
      <c r="A14865" s="2"/>
      <c r="B14865" s="4"/>
    </row>
    <row r="14866" spans="1:2" x14ac:dyDescent="0.3">
      <c r="A14866" s="2"/>
      <c r="B14866" s="4"/>
    </row>
    <row r="14867" spans="1:2" x14ac:dyDescent="0.3">
      <c r="A14867" s="2"/>
      <c r="B14867" s="4"/>
    </row>
    <row r="14868" spans="1:2" x14ac:dyDescent="0.3">
      <c r="A14868" s="2"/>
      <c r="B14868" s="4"/>
    </row>
    <row r="14869" spans="1:2" x14ac:dyDescent="0.3">
      <c r="A14869" s="2"/>
      <c r="B14869" s="4"/>
    </row>
    <row r="14870" spans="1:2" x14ac:dyDescent="0.3">
      <c r="A14870" s="2"/>
      <c r="B14870" s="4"/>
    </row>
    <row r="14871" spans="1:2" x14ac:dyDescent="0.3">
      <c r="A14871" s="2"/>
      <c r="B14871" s="4"/>
    </row>
    <row r="14872" spans="1:2" x14ac:dyDescent="0.3">
      <c r="A14872" s="2"/>
      <c r="B14872" s="4"/>
    </row>
    <row r="14873" spans="1:2" x14ac:dyDescent="0.3">
      <c r="A14873" s="2"/>
      <c r="B14873" s="4"/>
    </row>
    <row r="14874" spans="1:2" x14ac:dyDescent="0.3">
      <c r="A14874" s="2"/>
      <c r="B14874" s="4"/>
    </row>
    <row r="14875" spans="1:2" x14ac:dyDescent="0.3">
      <c r="A14875" s="2"/>
      <c r="B14875" s="4"/>
    </row>
    <row r="14876" spans="1:2" x14ac:dyDescent="0.3">
      <c r="A14876" s="2"/>
      <c r="B14876" s="4"/>
    </row>
    <row r="14877" spans="1:2" x14ac:dyDescent="0.3">
      <c r="A14877" s="2"/>
      <c r="B14877" s="4"/>
    </row>
    <row r="14878" spans="1:2" x14ac:dyDescent="0.3">
      <c r="A14878" s="2"/>
      <c r="B14878" s="4"/>
    </row>
    <row r="14879" spans="1:2" x14ac:dyDescent="0.3">
      <c r="A14879" s="2"/>
      <c r="B14879" s="4"/>
    </row>
    <row r="14880" spans="1:2" x14ac:dyDescent="0.3">
      <c r="A14880" s="2"/>
      <c r="B14880" s="4"/>
    </row>
    <row r="14881" spans="1:2" x14ac:dyDescent="0.3">
      <c r="A14881" s="2"/>
      <c r="B14881" s="4"/>
    </row>
    <row r="14882" spans="1:2" x14ac:dyDescent="0.3">
      <c r="A14882" s="2"/>
      <c r="B14882" s="4"/>
    </row>
    <row r="14883" spans="1:2" x14ac:dyDescent="0.3">
      <c r="A14883" s="2"/>
      <c r="B14883" s="4"/>
    </row>
    <row r="14884" spans="1:2" x14ac:dyDescent="0.3">
      <c r="A14884" s="2"/>
      <c r="B14884" s="4"/>
    </row>
    <row r="14885" spans="1:2" x14ac:dyDescent="0.3">
      <c r="A14885" s="2"/>
      <c r="B14885" s="4"/>
    </row>
    <row r="14886" spans="1:2" x14ac:dyDescent="0.3">
      <c r="A14886" s="2"/>
      <c r="B14886" s="4"/>
    </row>
    <row r="14887" spans="1:2" x14ac:dyDescent="0.3">
      <c r="A14887" s="2"/>
      <c r="B14887" s="4"/>
    </row>
    <row r="14888" spans="1:2" x14ac:dyDescent="0.3">
      <c r="A14888" s="2"/>
      <c r="B14888" s="4"/>
    </row>
    <row r="14889" spans="1:2" x14ac:dyDescent="0.3">
      <c r="A14889" s="2"/>
      <c r="B14889" s="4"/>
    </row>
    <row r="14890" spans="1:2" x14ac:dyDescent="0.3">
      <c r="A14890" s="2"/>
      <c r="B14890" s="4"/>
    </row>
    <row r="14891" spans="1:2" x14ac:dyDescent="0.3">
      <c r="A14891" s="2"/>
      <c r="B14891" s="4"/>
    </row>
    <row r="14892" spans="1:2" x14ac:dyDescent="0.3">
      <c r="A14892" s="2"/>
      <c r="B14892" s="4"/>
    </row>
    <row r="14893" spans="1:2" x14ac:dyDescent="0.3">
      <c r="A14893" s="2"/>
      <c r="B14893" s="4"/>
    </row>
    <row r="14894" spans="1:2" x14ac:dyDescent="0.3">
      <c r="A14894" s="2"/>
      <c r="B14894" s="4"/>
    </row>
    <row r="14895" spans="1:2" x14ac:dyDescent="0.3">
      <c r="A14895" s="2"/>
      <c r="B14895" s="4"/>
    </row>
    <row r="14896" spans="1:2" x14ac:dyDescent="0.3">
      <c r="A14896" s="2"/>
      <c r="B14896" s="4"/>
    </row>
    <row r="14897" spans="1:2" x14ac:dyDescent="0.3">
      <c r="A14897" s="2"/>
      <c r="B14897" s="4"/>
    </row>
    <row r="14898" spans="1:2" x14ac:dyDescent="0.3">
      <c r="A14898" s="2"/>
      <c r="B14898" s="4"/>
    </row>
    <row r="14899" spans="1:2" x14ac:dyDescent="0.3">
      <c r="A14899" s="2"/>
      <c r="B14899" s="4"/>
    </row>
    <row r="14900" spans="1:2" x14ac:dyDescent="0.3">
      <c r="A14900" s="2"/>
      <c r="B14900" s="4"/>
    </row>
    <row r="14901" spans="1:2" x14ac:dyDescent="0.3">
      <c r="A14901" s="2"/>
      <c r="B14901" s="4"/>
    </row>
    <row r="14902" spans="1:2" x14ac:dyDescent="0.3">
      <c r="A14902" s="2"/>
      <c r="B14902" s="4"/>
    </row>
    <row r="14903" spans="1:2" x14ac:dyDescent="0.3">
      <c r="A14903" s="2"/>
      <c r="B14903" s="4"/>
    </row>
    <row r="14904" spans="1:2" x14ac:dyDescent="0.3">
      <c r="A14904" s="2"/>
      <c r="B14904" s="4"/>
    </row>
    <row r="14905" spans="1:2" x14ac:dyDescent="0.3">
      <c r="A14905" s="2"/>
      <c r="B14905" s="4"/>
    </row>
    <row r="14906" spans="1:2" x14ac:dyDescent="0.3">
      <c r="A14906" s="2"/>
      <c r="B14906" s="4"/>
    </row>
    <row r="14907" spans="1:2" x14ac:dyDescent="0.3">
      <c r="A14907" s="2"/>
      <c r="B14907" s="4"/>
    </row>
    <row r="14908" spans="1:2" x14ac:dyDescent="0.3">
      <c r="A14908" s="2"/>
      <c r="B14908" s="4"/>
    </row>
    <row r="14909" spans="1:2" x14ac:dyDescent="0.3">
      <c r="A14909" s="2"/>
      <c r="B14909" s="4"/>
    </row>
    <row r="14910" spans="1:2" x14ac:dyDescent="0.3">
      <c r="A14910" s="2"/>
      <c r="B14910" s="4"/>
    </row>
    <row r="14911" spans="1:2" x14ac:dyDescent="0.3">
      <c r="A14911" s="2"/>
      <c r="B14911" s="4"/>
    </row>
    <row r="14912" spans="1:2" x14ac:dyDescent="0.3">
      <c r="A14912" s="2"/>
      <c r="B14912" s="4"/>
    </row>
    <row r="14913" spans="1:2" x14ac:dyDescent="0.3">
      <c r="A14913" s="2"/>
      <c r="B14913" s="4"/>
    </row>
    <row r="14914" spans="1:2" x14ac:dyDescent="0.3">
      <c r="A14914" s="2"/>
      <c r="B14914" s="4"/>
    </row>
    <row r="14915" spans="1:2" x14ac:dyDescent="0.3">
      <c r="A14915" s="2"/>
      <c r="B14915" s="4"/>
    </row>
    <row r="14916" spans="1:2" x14ac:dyDescent="0.3">
      <c r="A14916" s="2"/>
      <c r="B14916" s="4"/>
    </row>
    <row r="14917" spans="1:2" x14ac:dyDescent="0.3">
      <c r="A14917" s="2"/>
      <c r="B14917" s="4"/>
    </row>
    <row r="14918" spans="1:2" x14ac:dyDescent="0.3">
      <c r="A14918" s="2"/>
      <c r="B14918" s="4"/>
    </row>
    <row r="14919" spans="1:2" x14ac:dyDescent="0.3">
      <c r="A14919" s="2"/>
      <c r="B14919" s="4"/>
    </row>
    <row r="14920" spans="1:2" x14ac:dyDescent="0.3">
      <c r="A14920" s="2"/>
      <c r="B14920" s="4"/>
    </row>
    <row r="14921" spans="1:2" x14ac:dyDescent="0.3">
      <c r="A14921" s="2"/>
      <c r="B14921" s="4"/>
    </row>
    <row r="14922" spans="1:2" x14ac:dyDescent="0.3">
      <c r="A14922" s="2"/>
      <c r="B14922" s="4"/>
    </row>
    <row r="14923" spans="1:2" x14ac:dyDescent="0.3">
      <c r="A14923" s="2"/>
      <c r="B14923" s="4"/>
    </row>
    <row r="14924" spans="1:2" x14ac:dyDescent="0.3">
      <c r="A14924" s="2"/>
      <c r="B14924" s="4"/>
    </row>
    <row r="14925" spans="1:2" x14ac:dyDescent="0.3">
      <c r="A14925" s="2"/>
      <c r="B14925" s="4"/>
    </row>
    <row r="14926" spans="1:2" x14ac:dyDescent="0.3">
      <c r="A14926" s="2"/>
      <c r="B14926" s="4"/>
    </row>
    <row r="14927" spans="1:2" x14ac:dyDescent="0.3">
      <c r="A14927" s="2"/>
      <c r="B14927" s="4"/>
    </row>
    <row r="14928" spans="1:2" x14ac:dyDescent="0.3">
      <c r="A14928" s="2"/>
      <c r="B14928" s="4"/>
    </row>
    <row r="14929" spans="1:2" x14ac:dyDescent="0.3">
      <c r="A14929" s="2"/>
      <c r="B14929" s="4"/>
    </row>
    <row r="14930" spans="1:2" x14ac:dyDescent="0.3">
      <c r="A14930" s="2"/>
      <c r="B14930" s="4"/>
    </row>
    <row r="14931" spans="1:2" x14ac:dyDescent="0.3">
      <c r="A14931" s="2"/>
      <c r="B14931" s="4"/>
    </row>
    <row r="14932" spans="1:2" x14ac:dyDescent="0.3">
      <c r="A14932" s="2"/>
      <c r="B14932" s="4"/>
    </row>
    <row r="14933" spans="1:2" x14ac:dyDescent="0.3">
      <c r="A14933" s="2"/>
      <c r="B14933" s="4"/>
    </row>
    <row r="14934" spans="1:2" x14ac:dyDescent="0.3">
      <c r="A14934" s="2"/>
      <c r="B14934" s="4"/>
    </row>
    <row r="14935" spans="1:2" x14ac:dyDescent="0.3">
      <c r="A14935" s="2"/>
      <c r="B14935" s="4"/>
    </row>
    <row r="14936" spans="1:2" x14ac:dyDescent="0.3">
      <c r="A14936" s="2"/>
      <c r="B14936" s="4"/>
    </row>
    <row r="14937" spans="1:2" x14ac:dyDescent="0.3">
      <c r="A14937" s="2"/>
      <c r="B14937" s="4"/>
    </row>
    <row r="14938" spans="1:2" x14ac:dyDescent="0.3">
      <c r="A14938" s="2"/>
      <c r="B14938" s="4"/>
    </row>
    <row r="14939" spans="1:2" x14ac:dyDescent="0.3">
      <c r="A14939" s="2"/>
      <c r="B14939" s="4"/>
    </row>
    <row r="14940" spans="1:2" x14ac:dyDescent="0.3">
      <c r="A14940" s="2"/>
      <c r="B14940" s="4"/>
    </row>
    <row r="14941" spans="1:2" x14ac:dyDescent="0.3">
      <c r="A14941" s="2"/>
      <c r="B14941" s="4"/>
    </row>
    <row r="14942" spans="1:2" x14ac:dyDescent="0.3">
      <c r="A14942" s="2"/>
      <c r="B14942" s="4"/>
    </row>
    <row r="14943" spans="1:2" x14ac:dyDescent="0.3">
      <c r="A14943" s="2"/>
      <c r="B14943" s="4"/>
    </row>
    <row r="14944" spans="1:2" x14ac:dyDescent="0.3">
      <c r="A14944" s="2"/>
      <c r="B14944" s="4"/>
    </row>
    <row r="14945" spans="1:2" x14ac:dyDescent="0.3">
      <c r="A14945" s="2"/>
      <c r="B14945" s="4"/>
    </row>
    <row r="14946" spans="1:2" x14ac:dyDescent="0.3">
      <c r="A14946" s="2"/>
      <c r="B14946" s="4"/>
    </row>
    <row r="14947" spans="1:2" x14ac:dyDescent="0.3">
      <c r="A14947" s="2"/>
      <c r="B14947" s="4"/>
    </row>
    <row r="14948" spans="1:2" x14ac:dyDescent="0.3">
      <c r="A14948" s="2"/>
      <c r="B14948" s="4"/>
    </row>
    <row r="14949" spans="1:2" x14ac:dyDescent="0.3">
      <c r="A14949" s="2"/>
      <c r="B14949" s="4"/>
    </row>
    <row r="14950" spans="1:2" x14ac:dyDescent="0.3">
      <c r="A14950" s="2"/>
      <c r="B14950" s="4"/>
    </row>
    <row r="14951" spans="1:2" x14ac:dyDescent="0.3">
      <c r="A14951" s="2"/>
      <c r="B14951" s="4"/>
    </row>
    <row r="14952" spans="1:2" x14ac:dyDescent="0.3">
      <c r="A14952" s="2"/>
      <c r="B14952" s="4"/>
    </row>
    <row r="14953" spans="1:2" x14ac:dyDescent="0.3">
      <c r="A14953" s="2"/>
      <c r="B14953" s="4"/>
    </row>
    <row r="14954" spans="1:2" x14ac:dyDescent="0.3">
      <c r="A14954" s="2"/>
      <c r="B14954" s="4"/>
    </row>
    <row r="14955" spans="1:2" x14ac:dyDescent="0.3">
      <c r="A14955" s="2"/>
      <c r="B14955" s="4"/>
    </row>
    <row r="14956" spans="1:2" x14ac:dyDescent="0.3">
      <c r="A14956" s="2"/>
      <c r="B14956" s="4"/>
    </row>
    <row r="14957" spans="1:2" x14ac:dyDescent="0.3">
      <c r="A14957" s="2"/>
      <c r="B14957" s="4"/>
    </row>
    <row r="14958" spans="1:2" x14ac:dyDescent="0.3">
      <c r="A14958" s="2"/>
      <c r="B14958" s="4"/>
    </row>
    <row r="14959" spans="1:2" x14ac:dyDescent="0.3">
      <c r="A14959" s="2"/>
      <c r="B14959" s="4"/>
    </row>
    <row r="14960" spans="1:2" x14ac:dyDescent="0.3">
      <c r="A14960" s="2"/>
      <c r="B14960" s="4"/>
    </row>
    <row r="14961" spans="1:2" x14ac:dyDescent="0.3">
      <c r="A14961" s="2"/>
      <c r="B14961" s="4"/>
    </row>
    <row r="14962" spans="1:2" x14ac:dyDescent="0.3">
      <c r="A14962" s="2"/>
      <c r="B14962" s="4"/>
    </row>
    <row r="14963" spans="1:2" x14ac:dyDescent="0.3">
      <c r="A14963" s="2"/>
      <c r="B14963" s="4"/>
    </row>
    <row r="14964" spans="1:2" x14ac:dyDescent="0.3">
      <c r="A14964" s="2"/>
      <c r="B14964" s="4"/>
    </row>
    <row r="14965" spans="1:2" x14ac:dyDescent="0.3">
      <c r="A14965" s="2"/>
      <c r="B14965" s="4"/>
    </row>
    <row r="14966" spans="1:2" x14ac:dyDescent="0.3">
      <c r="A14966" s="2"/>
      <c r="B14966" s="4"/>
    </row>
    <row r="14967" spans="1:2" x14ac:dyDescent="0.3">
      <c r="A14967" s="2"/>
      <c r="B14967" s="4"/>
    </row>
    <row r="14968" spans="1:2" x14ac:dyDescent="0.3">
      <c r="A14968" s="2"/>
      <c r="B14968" s="4"/>
    </row>
    <row r="14969" spans="1:2" x14ac:dyDescent="0.3">
      <c r="A14969" s="2"/>
      <c r="B14969" s="4"/>
    </row>
    <row r="14970" spans="1:2" x14ac:dyDescent="0.3">
      <c r="A14970" s="2"/>
      <c r="B14970" s="4"/>
    </row>
    <row r="14971" spans="1:2" x14ac:dyDescent="0.3">
      <c r="A14971" s="2"/>
      <c r="B14971" s="4"/>
    </row>
    <row r="14972" spans="1:2" x14ac:dyDescent="0.3">
      <c r="A14972" s="2"/>
      <c r="B14972" s="4"/>
    </row>
    <row r="14973" spans="1:2" x14ac:dyDescent="0.3">
      <c r="A14973" s="2"/>
      <c r="B14973" s="4"/>
    </row>
    <row r="14974" spans="1:2" x14ac:dyDescent="0.3">
      <c r="A14974" s="2"/>
      <c r="B14974" s="4"/>
    </row>
    <row r="14975" spans="1:2" x14ac:dyDescent="0.3">
      <c r="A14975" s="2"/>
      <c r="B14975" s="4"/>
    </row>
    <row r="14976" spans="1:2" x14ac:dyDescent="0.3">
      <c r="A14976" s="2"/>
      <c r="B14976" s="4"/>
    </row>
    <row r="14977" spans="1:2" x14ac:dyDescent="0.3">
      <c r="A14977" s="2"/>
      <c r="B14977" s="4"/>
    </row>
    <row r="14978" spans="1:2" x14ac:dyDescent="0.3">
      <c r="A14978" s="2"/>
      <c r="B14978" s="4"/>
    </row>
    <row r="14979" spans="1:2" x14ac:dyDescent="0.3">
      <c r="A14979" s="2"/>
      <c r="B14979" s="4"/>
    </row>
    <row r="14980" spans="1:2" x14ac:dyDescent="0.3">
      <c r="A14980" s="2"/>
      <c r="B14980" s="4"/>
    </row>
    <row r="14981" spans="1:2" x14ac:dyDescent="0.3">
      <c r="A14981" s="2"/>
      <c r="B14981" s="4"/>
    </row>
    <row r="14982" spans="1:2" x14ac:dyDescent="0.3">
      <c r="A14982" s="2"/>
      <c r="B14982" s="4"/>
    </row>
    <row r="14983" spans="1:2" x14ac:dyDescent="0.3">
      <c r="A14983" s="2"/>
      <c r="B14983" s="4"/>
    </row>
    <row r="14984" spans="1:2" x14ac:dyDescent="0.3">
      <c r="A14984" s="2"/>
      <c r="B14984" s="4"/>
    </row>
    <row r="14985" spans="1:2" x14ac:dyDescent="0.3">
      <c r="A14985" s="2"/>
      <c r="B14985" s="4"/>
    </row>
    <row r="14986" spans="1:2" x14ac:dyDescent="0.3">
      <c r="A14986" s="2"/>
      <c r="B14986" s="4"/>
    </row>
    <row r="14987" spans="1:2" x14ac:dyDescent="0.3">
      <c r="A14987" s="2"/>
      <c r="B14987" s="4"/>
    </row>
    <row r="14988" spans="1:2" x14ac:dyDescent="0.3">
      <c r="A14988" s="2"/>
      <c r="B14988" s="4"/>
    </row>
    <row r="14989" spans="1:2" x14ac:dyDescent="0.3">
      <c r="A14989" s="2"/>
      <c r="B14989" s="4"/>
    </row>
    <row r="14990" spans="1:2" x14ac:dyDescent="0.3">
      <c r="A14990" s="2"/>
      <c r="B14990" s="4"/>
    </row>
    <row r="14991" spans="1:2" x14ac:dyDescent="0.3">
      <c r="A14991" s="2"/>
      <c r="B14991" s="4"/>
    </row>
    <row r="14992" spans="1:2" x14ac:dyDescent="0.3">
      <c r="A14992" s="2"/>
      <c r="B14992" s="4"/>
    </row>
    <row r="14993" spans="1:2" x14ac:dyDescent="0.3">
      <c r="A14993" s="2"/>
      <c r="B14993" s="4"/>
    </row>
    <row r="14994" spans="1:2" x14ac:dyDescent="0.3">
      <c r="A14994" s="2"/>
      <c r="B14994" s="4"/>
    </row>
    <row r="14995" spans="1:2" x14ac:dyDescent="0.3">
      <c r="A14995" s="2"/>
      <c r="B14995" s="4"/>
    </row>
    <row r="14996" spans="1:2" x14ac:dyDescent="0.3">
      <c r="A14996" s="2"/>
      <c r="B14996" s="4"/>
    </row>
    <row r="14997" spans="1:2" x14ac:dyDescent="0.3">
      <c r="A14997" s="2"/>
      <c r="B14997" s="4"/>
    </row>
    <row r="14998" spans="1:2" x14ac:dyDescent="0.3">
      <c r="A14998" s="2"/>
      <c r="B14998" s="4"/>
    </row>
    <row r="14999" spans="1:2" x14ac:dyDescent="0.3">
      <c r="A14999" s="2"/>
      <c r="B14999" s="4"/>
    </row>
    <row r="15000" spans="1:2" x14ac:dyDescent="0.3">
      <c r="A15000" s="2"/>
      <c r="B15000" s="4"/>
    </row>
    <row r="15001" spans="1:2" x14ac:dyDescent="0.3">
      <c r="A15001" s="2"/>
      <c r="B15001" s="4"/>
    </row>
    <row r="15002" spans="1:2" x14ac:dyDescent="0.3">
      <c r="A15002" s="2"/>
      <c r="B15002" s="4"/>
    </row>
    <row r="15003" spans="1:2" x14ac:dyDescent="0.3">
      <c r="A15003" s="2"/>
      <c r="B15003" s="4"/>
    </row>
    <row r="15004" spans="1:2" x14ac:dyDescent="0.3">
      <c r="A15004" s="2"/>
      <c r="B15004" s="4"/>
    </row>
    <row r="15005" spans="1:2" x14ac:dyDescent="0.3">
      <c r="A15005" s="2"/>
      <c r="B15005" s="4"/>
    </row>
    <row r="15006" spans="1:2" x14ac:dyDescent="0.3">
      <c r="A15006" s="2"/>
      <c r="B15006" s="4"/>
    </row>
    <row r="15007" spans="1:2" x14ac:dyDescent="0.3">
      <c r="A15007" s="2"/>
      <c r="B15007" s="4"/>
    </row>
    <row r="15008" spans="1:2" x14ac:dyDescent="0.3">
      <c r="A15008" s="2"/>
      <c r="B15008" s="4"/>
    </row>
    <row r="15009" spans="1:2" x14ac:dyDescent="0.3">
      <c r="A15009" s="2"/>
      <c r="B15009" s="4"/>
    </row>
    <row r="15010" spans="1:2" x14ac:dyDescent="0.3">
      <c r="A15010" s="2"/>
      <c r="B15010" s="4"/>
    </row>
    <row r="15011" spans="1:2" x14ac:dyDescent="0.3">
      <c r="A15011" s="2"/>
      <c r="B15011" s="4"/>
    </row>
    <row r="15012" spans="1:2" x14ac:dyDescent="0.3">
      <c r="A15012" s="2"/>
      <c r="B15012" s="4"/>
    </row>
    <row r="15013" spans="1:2" x14ac:dyDescent="0.3">
      <c r="A15013" s="2"/>
      <c r="B15013" s="4"/>
    </row>
    <row r="15014" spans="1:2" x14ac:dyDescent="0.3">
      <c r="A15014" s="2"/>
      <c r="B15014" s="4"/>
    </row>
    <row r="15015" spans="1:2" x14ac:dyDescent="0.3">
      <c r="A15015" s="2"/>
      <c r="B15015" s="4"/>
    </row>
    <row r="15016" spans="1:2" x14ac:dyDescent="0.3">
      <c r="A15016" s="2"/>
      <c r="B15016" s="4"/>
    </row>
    <row r="15017" spans="1:2" x14ac:dyDescent="0.3">
      <c r="A15017" s="2"/>
      <c r="B15017" s="4"/>
    </row>
    <row r="15018" spans="1:2" x14ac:dyDescent="0.3">
      <c r="A15018" s="2"/>
      <c r="B15018" s="4"/>
    </row>
    <row r="15019" spans="1:2" x14ac:dyDescent="0.3">
      <c r="A15019" s="2"/>
      <c r="B15019" s="4"/>
    </row>
    <row r="15020" spans="1:2" x14ac:dyDescent="0.3">
      <c r="A15020" s="2"/>
      <c r="B15020" s="4"/>
    </row>
    <row r="15021" spans="1:2" x14ac:dyDescent="0.3">
      <c r="A15021" s="2"/>
      <c r="B15021" s="4"/>
    </row>
    <row r="15022" spans="1:2" x14ac:dyDescent="0.3">
      <c r="A15022" s="2"/>
      <c r="B15022" s="4"/>
    </row>
    <row r="15023" spans="1:2" x14ac:dyDescent="0.3">
      <c r="A15023" s="2"/>
      <c r="B15023" s="4"/>
    </row>
    <row r="15024" spans="1:2" x14ac:dyDescent="0.3">
      <c r="A15024" s="2"/>
      <c r="B15024" s="4"/>
    </row>
    <row r="15025" spans="1:2" x14ac:dyDescent="0.3">
      <c r="A15025" s="2"/>
      <c r="B15025" s="4"/>
    </row>
    <row r="15026" spans="1:2" x14ac:dyDescent="0.3">
      <c r="A15026" s="2"/>
      <c r="B15026" s="4"/>
    </row>
    <row r="15027" spans="1:2" x14ac:dyDescent="0.3">
      <c r="A15027" s="2"/>
      <c r="B15027" s="4"/>
    </row>
    <row r="15028" spans="1:2" x14ac:dyDescent="0.3">
      <c r="A15028" s="2"/>
      <c r="B15028" s="4"/>
    </row>
    <row r="15029" spans="1:2" x14ac:dyDescent="0.3">
      <c r="A15029" s="2"/>
      <c r="B15029" s="4"/>
    </row>
    <row r="15030" spans="1:2" x14ac:dyDescent="0.3">
      <c r="A15030" s="2"/>
      <c r="B15030" s="4"/>
    </row>
    <row r="15031" spans="1:2" x14ac:dyDescent="0.3">
      <c r="A15031" s="2"/>
      <c r="B15031" s="4"/>
    </row>
    <row r="15032" spans="1:2" x14ac:dyDescent="0.3">
      <c r="A15032" s="2"/>
      <c r="B15032" s="4"/>
    </row>
    <row r="15033" spans="1:2" x14ac:dyDescent="0.3">
      <c r="A15033" s="2"/>
      <c r="B15033" s="4"/>
    </row>
    <row r="15034" spans="1:2" x14ac:dyDescent="0.3">
      <c r="A15034" s="2"/>
      <c r="B15034" s="4"/>
    </row>
    <row r="15035" spans="1:2" x14ac:dyDescent="0.3">
      <c r="A15035" s="2"/>
      <c r="B15035" s="4"/>
    </row>
    <row r="15036" spans="1:2" x14ac:dyDescent="0.3">
      <c r="A15036" s="2"/>
      <c r="B15036" s="4"/>
    </row>
    <row r="15037" spans="1:2" x14ac:dyDescent="0.3">
      <c r="A15037" s="2"/>
      <c r="B15037" s="4"/>
    </row>
    <row r="15038" spans="1:2" x14ac:dyDescent="0.3">
      <c r="A15038" s="2"/>
      <c r="B15038" s="4"/>
    </row>
    <row r="15039" spans="1:2" x14ac:dyDescent="0.3">
      <c r="A15039" s="2"/>
      <c r="B15039" s="4"/>
    </row>
    <row r="15040" spans="1:2" x14ac:dyDescent="0.3">
      <c r="A15040" s="2"/>
      <c r="B15040" s="4"/>
    </row>
    <row r="15041" spans="1:2" x14ac:dyDescent="0.3">
      <c r="A15041" s="2"/>
      <c r="B15041" s="4"/>
    </row>
    <row r="15042" spans="1:2" x14ac:dyDescent="0.3">
      <c r="A15042" s="2"/>
      <c r="B15042" s="4"/>
    </row>
    <row r="15043" spans="1:2" x14ac:dyDescent="0.3">
      <c r="A15043" s="2"/>
      <c r="B15043" s="4"/>
    </row>
    <row r="15044" spans="1:2" x14ac:dyDescent="0.3">
      <c r="A15044" s="2"/>
      <c r="B15044" s="4"/>
    </row>
    <row r="15045" spans="1:2" x14ac:dyDescent="0.3">
      <c r="A15045" s="2"/>
      <c r="B15045" s="4"/>
    </row>
    <row r="15046" spans="1:2" x14ac:dyDescent="0.3">
      <c r="A15046" s="2"/>
      <c r="B15046" s="4"/>
    </row>
    <row r="15047" spans="1:2" x14ac:dyDescent="0.3">
      <c r="A15047" s="2"/>
      <c r="B15047" s="4"/>
    </row>
    <row r="15048" spans="1:2" x14ac:dyDescent="0.3">
      <c r="A15048" s="2"/>
      <c r="B15048" s="4"/>
    </row>
    <row r="15049" spans="1:2" x14ac:dyDescent="0.3">
      <c r="A15049" s="2"/>
      <c r="B15049" s="4"/>
    </row>
    <row r="15050" spans="1:2" x14ac:dyDescent="0.3">
      <c r="A15050" s="2"/>
      <c r="B15050" s="4"/>
    </row>
    <row r="15051" spans="1:2" x14ac:dyDescent="0.3">
      <c r="A15051" s="2"/>
      <c r="B15051" s="4"/>
    </row>
    <row r="15052" spans="1:2" x14ac:dyDescent="0.3">
      <c r="A15052" s="2"/>
      <c r="B15052" s="4"/>
    </row>
    <row r="15053" spans="1:2" x14ac:dyDescent="0.3">
      <c r="A15053" s="2"/>
      <c r="B15053" s="4"/>
    </row>
    <row r="15054" spans="1:2" x14ac:dyDescent="0.3">
      <c r="A15054" s="2"/>
      <c r="B15054" s="4"/>
    </row>
    <row r="15055" spans="1:2" x14ac:dyDescent="0.3">
      <c r="A15055" s="2"/>
      <c r="B15055" s="4"/>
    </row>
    <row r="15056" spans="1:2" x14ac:dyDescent="0.3">
      <c r="A15056" s="2"/>
      <c r="B15056" s="4"/>
    </row>
    <row r="15057" spans="1:2" x14ac:dyDescent="0.3">
      <c r="A15057" s="2"/>
      <c r="B15057" s="4"/>
    </row>
    <row r="15058" spans="1:2" x14ac:dyDescent="0.3">
      <c r="A15058" s="2"/>
      <c r="B15058" s="4"/>
    </row>
    <row r="15059" spans="1:2" x14ac:dyDescent="0.3">
      <c r="A15059" s="2"/>
      <c r="B15059" s="4"/>
    </row>
    <row r="15060" spans="1:2" x14ac:dyDescent="0.3">
      <c r="A15060" s="2"/>
      <c r="B15060" s="4"/>
    </row>
    <row r="15061" spans="1:2" x14ac:dyDescent="0.3">
      <c r="A15061" s="2"/>
      <c r="B15061" s="4"/>
    </row>
    <row r="15062" spans="1:2" x14ac:dyDescent="0.3">
      <c r="A15062" s="2"/>
      <c r="B15062" s="4"/>
    </row>
    <row r="15063" spans="1:2" x14ac:dyDescent="0.3">
      <c r="A15063" s="2"/>
      <c r="B15063" s="4"/>
    </row>
    <row r="15064" spans="1:2" x14ac:dyDescent="0.3">
      <c r="A15064" s="2"/>
      <c r="B15064" s="4"/>
    </row>
    <row r="15065" spans="1:2" x14ac:dyDescent="0.3">
      <c r="A15065" s="2"/>
      <c r="B15065" s="4"/>
    </row>
    <row r="15066" spans="1:2" x14ac:dyDescent="0.3">
      <c r="A15066" s="2"/>
      <c r="B15066" s="4"/>
    </row>
    <row r="15067" spans="1:2" x14ac:dyDescent="0.3">
      <c r="A15067" s="2"/>
      <c r="B15067" s="4"/>
    </row>
    <row r="15068" spans="1:2" x14ac:dyDescent="0.3">
      <c r="A15068" s="2"/>
      <c r="B15068" s="4"/>
    </row>
    <row r="15069" spans="1:2" x14ac:dyDescent="0.3">
      <c r="A15069" s="2"/>
      <c r="B15069" s="4"/>
    </row>
    <row r="15070" spans="1:2" x14ac:dyDescent="0.3">
      <c r="A15070" s="2"/>
      <c r="B15070" s="4"/>
    </row>
    <row r="15071" spans="1:2" x14ac:dyDescent="0.3">
      <c r="A15071" s="2"/>
      <c r="B15071" s="4"/>
    </row>
    <row r="15072" spans="1:2" x14ac:dyDescent="0.3">
      <c r="A15072" s="2"/>
      <c r="B15072" s="4"/>
    </row>
    <row r="15073" spans="1:2" x14ac:dyDescent="0.3">
      <c r="A15073" s="2"/>
      <c r="B15073" s="4"/>
    </row>
    <row r="15074" spans="1:2" x14ac:dyDescent="0.3">
      <c r="A15074" s="2"/>
      <c r="B15074" s="4"/>
    </row>
    <row r="15075" spans="1:2" x14ac:dyDescent="0.3">
      <c r="A15075" s="2"/>
      <c r="B15075" s="4"/>
    </row>
    <row r="15076" spans="1:2" x14ac:dyDescent="0.3">
      <c r="A15076" s="2"/>
      <c r="B15076" s="4"/>
    </row>
    <row r="15077" spans="1:2" x14ac:dyDescent="0.3">
      <c r="A15077" s="2"/>
      <c r="B15077" s="4"/>
    </row>
    <row r="15078" spans="1:2" x14ac:dyDescent="0.3">
      <c r="A15078" s="2"/>
      <c r="B15078" s="4"/>
    </row>
    <row r="15079" spans="1:2" x14ac:dyDescent="0.3">
      <c r="A15079" s="2"/>
      <c r="B15079" s="4"/>
    </row>
    <row r="15080" spans="1:2" x14ac:dyDescent="0.3">
      <c r="A15080" s="2"/>
      <c r="B15080" s="4"/>
    </row>
    <row r="15081" spans="1:2" x14ac:dyDescent="0.3">
      <c r="A15081" s="2"/>
      <c r="B15081" s="4"/>
    </row>
    <row r="15082" spans="1:2" x14ac:dyDescent="0.3">
      <c r="A15082" s="2"/>
      <c r="B15082" s="4"/>
    </row>
    <row r="15083" spans="1:2" x14ac:dyDescent="0.3">
      <c r="A15083" s="2"/>
      <c r="B15083" s="4"/>
    </row>
    <row r="15084" spans="1:2" x14ac:dyDescent="0.3">
      <c r="A15084" s="2"/>
      <c r="B15084" s="4"/>
    </row>
    <row r="15085" spans="1:2" x14ac:dyDescent="0.3">
      <c r="A15085" s="2"/>
      <c r="B15085" s="4"/>
    </row>
    <row r="15086" spans="1:2" x14ac:dyDescent="0.3">
      <c r="A15086" s="2"/>
      <c r="B15086" s="4"/>
    </row>
    <row r="15087" spans="1:2" x14ac:dyDescent="0.3">
      <c r="A15087" s="2"/>
      <c r="B15087" s="4"/>
    </row>
    <row r="15088" spans="1:2" x14ac:dyDescent="0.3">
      <c r="A15088" s="2"/>
      <c r="B15088" s="4"/>
    </row>
    <row r="15089" spans="1:2" x14ac:dyDescent="0.3">
      <c r="A15089" s="2"/>
      <c r="B15089" s="4"/>
    </row>
    <row r="15090" spans="1:2" x14ac:dyDescent="0.3">
      <c r="A15090" s="2"/>
      <c r="B15090" s="4"/>
    </row>
    <row r="15091" spans="1:2" x14ac:dyDescent="0.3">
      <c r="A15091" s="2"/>
      <c r="B15091" s="4"/>
    </row>
    <row r="15092" spans="1:2" x14ac:dyDescent="0.3">
      <c r="A15092" s="2"/>
      <c r="B15092" s="4"/>
    </row>
    <row r="15093" spans="1:2" x14ac:dyDescent="0.3">
      <c r="A15093" s="2"/>
      <c r="B15093" s="4"/>
    </row>
    <row r="15094" spans="1:2" x14ac:dyDescent="0.3">
      <c r="A15094" s="2"/>
      <c r="B15094" s="4"/>
    </row>
    <row r="15095" spans="1:2" x14ac:dyDescent="0.3">
      <c r="A15095" s="2"/>
      <c r="B15095" s="4"/>
    </row>
    <row r="15096" spans="1:2" x14ac:dyDescent="0.3">
      <c r="A15096" s="2"/>
      <c r="B15096" s="4"/>
    </row>
    <row r="15097" spans="1:2" x14ac:dyDescent="0.3">
      <c r="A15097" s="2"/>
      <c r="B15097" s="4"/>
    </row>
    <row r="15098" spans="1:2" x14ac:dyDescent="0.3">
      <c r="A15098" s="2"/>
      <c r="B15098" s="4"/>
    </row>
    <row r="15099" spans="1:2" x14ac:dyDescent="0.3">
      <c r="A15099" s="2"/>
      <c r="B15099" s="4"/>
    </row>
    <row r="15100" spans="1:2" x14ac:dyDescent="0.3">
      <c r="A15100" s="2"/>
      <c r="B15100" s="4"/>
    </row>
    <row r="15101" spans="1:2" x14ac:dyDescent="0.3">
      <c r="A15101" s="2"/>
      <c r="B15101" s="4"/>
    </row>
    <row r="15102" spans="1:2" x14ac:dyDescent="0.3">
      <c r="A15102" s="2"/>
      <c r="B15102" s="4"/>
    </row>
    <row r="15103" spans="1:2" x14ac:dyDescent="0.3">
      <c r="A15103" s="2"/>
      <c r="B15103" s="4"/>
    </row>
    <row r="15104" spans="1:2" x14ac:dyDescent="0.3">
      <c r="A15104" s="2"/>
      <c r="B15104" s="4"/>
    </row>
    <row r="15105" spans="1:2" x14ac:dyDescent="0.3">
      <c r="A15105" s="2"/>
      <c r="B15105" s="4"/>
    </row>
    <row r="15106" spans="1:2" x14ac:dyDescent="0.3">
      <c r="A15106" s="2"/>
      <c r="B15106" s="4"/>
    </row>
    <row r="15107" spans="1:2" x14ac:dyDescent="0.3">
      <c r="A15107" s="2"/>
      <c r="B15107" s="4"/>
    </row>
    <row r="15108" spans="1:2" x14ac:dyDescent="0.3">
      <c r="A15108" s="2"/>
      <c r="B15108" s="4"/>
    </row>
    <row r="15109" spans="1:2" x14ac:dyDescent="0.3">
      <c r="A15109" s="2"/>
      <c r="B15109" s="4"/>
    </row>
    <row r="15110" spans="1:2" x14ac:dyDescent="0.3">
      <c r="A15110" s="2"/>
      <c r="B15110" s="4"/>
    </row>
    <row r="15111" spans="1:2" x14ac:dyDescent="0.3">
      <c r="A15111" s="2"/>
      <c r="B15111" s="4"/>
    </row>
    <row r="15112" spans="1:2" x14ac:dyDescent="0.3">
      <c r="A15112" s="2"/>
      <c r="B15112" s="4"/>
    </row>
    <row r="15113" spans="1:2" x14ac:dyDescent="0.3">
      <c r="A15113" s="2"/>
      <c r="B15113" s="4"/>
    </row>
    <row r="15114" spans="1:2" x14ac:dyDescent="0.3">
      <c r="A15114" s="2"/>
      <c r="B15114" s="4"/>
    </row>
    <row r="15115" spans="1:2" x14ac:dyDescent="0.3">
      <c r="A15115" s="2"/>
      <c r="B15115" s="4"/>
    </row>
    <row r="15116" spans="1:2" x14ac:dyDescent="0.3">
      <c r="A15116" s="2"/>
      <c r="B15116" s="4"/>
    </row>
    <row r="15117" spans="1:2" x14ac:dyDescent="0.3">
      <c r="A15117" s="2"/>
      <c r="B15117" s="4"/>
    </row>
    <row r="15118" spans="1:2" x14ac:dyDescent="0.3">
      <c r="A15118" s="2"/>
      <c r="B15118" s="4"/>
    </row>
    <row r="15119" spans="1:2" x14ac:dyDescent="0.3">
      <c r="A15119" s="2"/>
      <c r="B15119" s="4"/>
    </row>
    <row r="15120" spans="1:2" x14ac:dyDescent="0.3">
      <c r="A15120" s="2"/>
      <c r="B15120" s="4"/>
    </row>
    <row r="15121" spans="1:2" x14ac:dyDescent="0.3">
      <c r="A15121" s="2"/>
      <c r="B15121" s="4"/>
    </row>
    <row r="15122" spans="1:2" x14ac:dyDescent="0.3">
      <c r="A15122" s="2"/>
      <c r="B15122" s="4"/>
    </row>
    <row r="15123" spans="1:2" x14ac:dyDescent="0.3">
      <c r="A15123" s="2"/>
      <c r="B15123" s="4"/>
    </row>
    <row r="15124" spans="1:2" x14ac:dyDescent="0.3">
      <c r="A15124" s="2"/>
      <c r="B15124" s="4"/>
    </row>
    <row r="15125" spans="1:2" x14ac:dyDescent="0.3">
      <c r="A15125" s="2"/>
      <c r="B15125" s="4"/>
    </row>
    <row r="15126" spans="1:2" x14ac:dyDescent="0.3">
      <c r="A15126" s="2"/>
      <c r="B15126" s="4"/>
    </row>
    <row r="15127" spans="1:2" x14ac:dyDescent="0.3">
      <c r="A15127" s="2"/>
      <c r="B15127" s="4"/>
    </row>
    <row r="15128" spans="1:2" x14ac:dyDescent="0.3">
      <c r="A15128" s="2"/>
      <c r="B15128" s="4"/>
    </row>
    <row r="15129" spans="1:2" x14ac:dyDescent="0.3">
      <c r="A15129" s="2"/>
      <c r="B15129" s="4"/>
    </row>
    <row r="15130" spans="1:2" x14ac:dyDescent="0.3">
      <c r="A15130" s="2"/>
      <c r="B15130" s="4"/>
    </row>
    <row r="15131" spans="1:2" x14ac:dyDescent="0.3">
      <c r="A15131" s="2"/>
      <c r="B15131" s="4"/>
    </row>
    <row r="15132" spans="1:2" x14ac:dyDescent="0.3">
      <c r="A15132" s="2"/>
      <c r="B15132" s="4"/>
    </row>
    <row r="15133" spans="1:2" x14ac:dyDescent="0.3">
      <c r="A15133" s="2"/>
      <c r="B15133" s="4"/>
    </row>
    <row r="15134" spans="1:2" x14ac:dyDescent="0.3">
      <c r="A15134" s="2"/>
      <c r="B15134" s="4"/>
    </row>
    <row r="15135" spans="1:2" x14ac:dyDescent="0.3">
      <c r="A15135" s="2"/>
      <c r="B15135" s="4"/>
    </row>
    <row r="15136" spans="1:2" x14ac:dyDescent="0.3">
      <c r="A15136" s="2"/>
      <c r="B15136" s="4"/>
    </row>
    <row r="15137" spans="1:2" x14ac:dyDescent="0.3">
      <c r="A15137" s="2"/>
      <c r="B15137" s="4"/>
    </row>
    <row r="15138" spans="1:2" x14ac:dyDescent="0.3">
      <c r="A15138" s="2"/>
      <c r="B15138" s="4"/>
    </row>
    <row r="15139" spans="1:2" x14ac:dyDescent="0.3">
      <c r="A15139" s="2"/>
      <c r="B15139" s="4"/>
    </row>
    <row r="15140" spans="1:2" x14ac:dyDescent="0.3">
      <c r="A15140" s="2"/>
      <c r="B15140" s="4"/>
    </row>
    <row r="15141" spans="1:2" x14ac:dyDescent="0.3">
      <c r="A15141" s="2"/>
      <c r="B15141" s="4"/>
    </row>
    <row r="15142" spans="1:2" x14ac:dyDescent="0.3">
      <c r="A15142" s="2"/>
      <c r="B15142" s="4"/>
    </row>
    <row r="15143" spans="1:2" x14ac:dyDescent="0.3">
      <c r="A15143" s="2"/>
      <c r="B15143" s="4"/>
    </row>
    <row r="15144" spans="1:2" x14ac:dyDescent="0.3">
      <c r="A15144" s="2"/>
      <c r="B15144" s="4"/>
    </row>
    <row r="15145" spans="1:2" x14ac:dyDescent="0.3">
      <c r="A15145" s="2"/>
      <c r="B15145" s="4"/>
    </row>
    <row r="15146" spans="1:2" x14ac:dyDescent="0.3">
      <c r="A15146" s="2"/>
      <c r="B15146" s="4"/>
    </row>
    <row r="15147" spans="1:2" x14ac:dyDescent="0.3">
      <c r="A15147" s="2"/>
      <c r="B15147" s="4"/>
    </row>
    <row r="15148" spans="1:2" x14ac:dyDescent="0.3">
      <c r="A15148" s="2"/>
      <c r="B15148" s="4"/>
    </row>
    <row r="15149" spans="1:2" x14ac:dyDescent="0.3">
      <c r="A15149" s="2"/>
      <c r="B15149" s="4"/>
    </row>
    <row r="15150" spans="1:2" x14ac:dyDescent="0.3">
      <c r="A15150" s="2"/>
      <c r="B15150" s="4"/>
    </row>
    <row r="15151" spans="1:2" x14ac:dyDescent="0.3">
      <c r="A15151" s="2"/>
      <c r="B15151" s="4"/>
    </row>
    <row r="15152" spans="1:2" x14ac:dyDescent="0.3">
      <c r="A15152" s="2"/>
      <c r="B15152" s="4"/>
    </row>
    <row r="15153" spans="1:2" x14ac:dyDescent="0.3">
      <c r="A15153" s="2"/>
      <c r="B15153" s="4"/>
    </row>
    <row r="15154" spans="1:2" x14ac:dyDescent="0.3">
      <c r="A15154" s="2"/>
      <c r="B15154" s="4"/>
    </row>
    <row r="15155" spans="1:2" x14ac:dyDescent="0.3">
      <c r="A15155" s="2"/>
      <c r="B15155" s="4"/>
    </row>
    <row r="15156" spans="1:2" x14ac:dyDescent="0.3">
      <c r="A15156" s="2"/>
      <c r="B15156" s="4"/>
    </row>
    <row r="15157" spans="1:2" x14ac:dyDescent="0.3">
      <c r="A15157" s="2"/>
      <c r="B15157" s="4"/>
    </row>
    <row r="15158" spans="1:2" x14ac:dyDescent="0.3">
      <c r="A15158" s="2"/>
      <c r="B15158" s="4"/>
    </row>
    <row r="15159" spans="1:2" x14ac:dyDescent="0.3">
      <c r="A15159" s="2"/>
      <c r="B15159" s="4"/>
    </row>
    <row r="15160" spans="1:2" x14ac:dyDescent="0.3">
      <c r="A15160" s="2"/>
      <c r="B15160" s="4"/>
    </row>
    <row r="15161" spans="1:2" x14ac:dyDescent="0.3">
      <c r="A15161" s="2"/>
      <c r="B15161" s="4"/>
    </row>
    <row r="15162" spans="1:2" x14ac:dyDescent="0.3">
      <c r="A15162" s="2"/>
      <c r="B15162" s="4"/>
    </row>
    <row r="15163" spans="1:2" x14ac:dyDescent="0.3">
      <c r="A15163" s="2"/>
      <c r="B15163" s="4"/>
    </row>
    <row r="15164" spans="1:2" x14ac:dyDescent="0.3">
      <c r="A15164" s="2"/>
      <c r="B15164" s="4"/>
    </row>
    <row r="15165" spans="1:2" x14ac:dyDescent="0.3">
      <c r="A15165" s="2"/>
      <c r="B15165" s="4"/>
    </row>
    <row r="15166" spans="1:2" x14ac:dyDescent="0.3">
      <c r="A15166" s="2"/>
      <c r="B15166" s="4"/>
    </row>
    <row r="15167" spans="1:2" x14ac:dyDescent="0.3">
      <c r="A15167" s="2"/>
      <c r="B15167" s="4"/>
    </row>
    <row r="15168" spans="1:2" x14ac:dyDescent="0.3">
      <c r="A15168" s="2"/>
      <c r="B15168" s="4"/>
    </row>
    <row r="15169" spans="1:2" x14ac:dyDescent="0.3">
      <c r="A15169" s="2"/>
      <c r="B15169" s="4"/>
    </row>
    <row r="15170" spans="1:2" x14ac:dyDescent="0.3">
      <c r="A15170" s="2"/>
      <c r="B15170" s="4"/>
    </row>
    <row r="15171" spans="1:2" x14ac:dyDescent="0.3">
      <c r="A15171" s="2"/>
      <c r="B15171" s="4"/>
    </row>
    <row r="15172" spans="1:2" x14ac:dyDescent="0.3">
      <c r="A15172" s="2"/>
      <c r="B15172" s="4"/>
    </row>
    <row r="15173" spans="1:2" x14ac:dyDescent="0.3">
      <c r="A15173" s="2"/>
      <c r="B15173" s="4"/>
    </row>
    <row r="15174" spans="1:2" x14ac:dyDescent="0.3">
      <c r="A15174" s="2"/>
      <c r="B15174" s="4"/>
    </row>
    <row r="15175" spans="1:2" x14ac:dyDescent="0.3">
      <c r="A15175" s="2"/>
      <c r="B15175" s="4"/>
    </row>
    <row r="15176" spans="1:2" x14ac:dyDescent="0.3">
      <c r="A15176" s="2"/>
      <c r="B15176" s="4"/>
    </row>
    <row r="15177" spans="1:2" x14ac:dyDescent="0.3">
      <c r="A15177" s="2"/>
      <c r="B15177" s="4"/>
    </row>
    <row r="15178" spans="1:2" x14ac:dyDescent="0.3">
      <c r="A15178" s="2"/>
      <c r="B15178" s="4"/>
    </row>
    <row r="15179" spans="1:2" x14ac:dyDescent="0.3">
      <c r="A15179" s="2"/>
      <c r="B15179" s="4"/>
    </row>
    <row r="15180" spans="1:2" x14ac:dyDescent="0.3">
      <c r="A15180" s="2"/>
      <c r="B15180" s="4"/>
    </row>
    <row r="15181" spans="1:2" x14ac:dyDescent="0.3">
      <c r="A15181" s="2"/>
      <c r="B15181" s="4"/>
    </row>
    <row r="15182" spans="1:2" x14ac:dyDescent="0.3">
      <c r="A15182" s="2"/>
      <c r="B15182" s="4"/>
    </row>
    <row r="15183" spans="1:2" x14ac:dyDescent="0.3">
      <c r="A15183" s="2"/>
      <c r="B15183" s="4"/>
    </row>
    <row r="15184" spans="1:2" x14ac:dyDescent="0.3">
      <c r="A15184" s="2"/>
      <c r="B15184" s="4"/>
    </row>
    <row r="15185" spans="1:2" x14ac:dyDescent="0.3">
      <c r="A15185" s="2"/>
      <c r="B15185" s="4"/>
    </row>
    <row r="15186" spans="1:2" x14ac:dyDescent="0.3">
      <c r="A15186" s="2"/>
      <c r="B15186" s="4"/>
    </row>
    <row r="15187" spans="1:2" x14ac:dyDescent="0.3">
      <c r="A15187" s="2"/>
      <c r="B15187" s="4"/>
    </row>
    <row r="15188" spans="1:2" x14ac:dyDescent="0.3">
      <c r="A15188" s="2"/>
      <c r="B15188" s="4"/>
    </row>
    <row r="15189" spans="1:2" x14ac:dyDescent="0.3">
      <c r="A15189" s="2"/>
      <c r="B15189" s="4"/>
    </row>
    <row r="15190" spans="1:2" x14ac:dyDescent="0.3">
      <c r="A15190" s="2"/>
      <c r="B15190" s="4"/>
    </row>
    <row r="15191" spans="1:2" x14ac:dyDescent="0.3">
      <c r="A15191" s="2"/>
      <c r="B15191" s="4"/>
    </row>
    <row r="15192" spans="1:2" x14ac:dyDescent="0.3">
      <c r="A15192" s="2"/>
      <c r="B15192" s="4"/>
    </row>
    <row r="15193" spans="1:2" x14ac:dyDescent="0.3">
      <c r="A15193" s="2"/>
      <c r="B15193" s="4"/>
    </row>
    <row r="15194" spans="1:2" x14ac:dyDescent="0.3">
      <c r="A15194" s="2"/>
      <c r="B15194" s="4"/>
    </row>
    <row r="15195" spans="1:2" x14ac:dyDescent="0.3">
      <c r="A15195" s="2"/>
      <c r="B15195" s="4"/>
    </row>
    <row r="15196" spans="1:2" x14ac:dyDescent="0.3">
      <c r="A15196" s="2"/>
      <c r="B15196" s="4"/>
    </row>
    <row r="15197" spans="1:2" x14ac:dyDescent="0.3">
      <c r="A15197" s="2"/>
      <c r="B15197" s="4"/>
    </row>
    <row r="15198" spans="1:2" x14ac:dyDescent="0.3">
      <c r="A15198" s="2"/>
      <c r="B15198" s="4"/>
    </row>
    <row r="15199" spans="1:2" x14ac:dyDescent="0.3">
      <c r="A15199" s="2"/>
      <c r="B15199" s="4"/>
    </row>
    <row r="15200" spans="1:2" x14ac:dyDescent="0.3">
      <c r="A15200" s="2"/>
      <c r="B15200" s="4"/>
    </row>
    <row r="15201" spans="1:2" x14ac:dyDescent="0.3">
      <c r="A15201" s="2"/>
      <c r="B15201" s="4"/>
    </row>
    <row r="15202" spans="1:2" x14ac:dyDescent="0.3">
      <c r="A15202" s="2"/>
      <c r="B15202" s="4"/>
    </row>
    <row r="15203" spans="1:2" x14ac:dyDescent="0.3">
      <c r="A15203" s="2"/>
      <c r="B15203" s="4"/>
    </row>
    <row r="15204" spans="1:2" x14ac:dyDescent="0.3">
      <c r="A15204" s="2"/>
      <c r="B15204" s="4"/>
    </row>
    <row r="15205" spans="1:2" x14ac:dyDescent="0.3">
      <c r="A15205" s="2"/>
      <c r="B15205" s="4"/>
    </row>
    <row r="15206" spans="1:2" x14ac:dyDescent="0.3">
      <c r="A15206" s="2"/>
      <c r="B15206" s="4"/>
    </row>
    <row r="15207" spans="1:2" x14ac:dyDescent="0.3">
      <c r="A15207" s="2"/>
      <c r="B15207" s="4"/>
    </row>
    <row r="15208" spans="1:2" x14ac:dyDescent="0.3">
      <c r="A15208" s="2"/>
      <c r="B15208" s="4"/>
    </row>
    <row r="15209" spans="1:2" x14ac:dyDescent="0.3">
      <c r="A15209" s="2"/>
      <c r="B15209" s="4"/>
    </row>
    <row r="15210" spans="1:2" x14ac:dyDescent="0.3">
      <c r="A15210" s="2"/>
      <c r="B15210" s="4"/>
    </row>
    <row r="15211" spans="1:2" x14ac:dyDescent="0.3">
      <c r="A15211" s="2"/>
      <c r="B15211" s="4"/>
    </row>
    <row r="15212" spans="1:2" x14ac:dyDescent="0.3">
      <c r="A15212" s="2"/>
      <c r="B15212" s="4"/>
    </row>
    <row r="15213" spans="1:2" x14ac:dyDescent="0.3">
      <c r="A15213" s="2"/>
      <c r="B15213" s="4"/>
    </row>
    <row r="15214" spans="1:2" x14ac:dyDescent="0.3">
      <c r="A15214" s="2"/>
      <c r="B15214" s="4"/>
    </row>
    <row r="15215" spans="1:2" x14ac:dyDescent="0.3">
      <c r="A15215" s="2"/>
      <c r="B15215" s="4"/>
    </row>
    <row r="15216" spans="1:2" x14ac:dyDescent="0.3">
      <c r="A15216" s="2"/>
      <c r="B15216" s="4"/>
    </row>
    <row r="15217" spans="1:2" x14ac:dyDescent="0.3">
      <c r="A15217" s="2"/>
      <c r="B15217" s="4"/>
    </row>
    <row r="15218" spans="1:2" x14ac:dyDescent="0.3">
      <c r="A15218" s="2"/>
      <c r="B15218" s="4"/>
    </row>
    <row r="15219" spans="1:2" x14ac:dyDescent="0.3">
      <c r="A15219" s="2"/>
      <c r="B15219" s="4"/>
    </row>
    <row r="15220" spans="1:2" x14ac:dyDescent="0.3">
      <c r="A15220" s="2"/>
      <c r="B15220" s="4"/>
    </row>
    <row r="15221" spans="1:2" x14ac:dyDescent="0.3">
      <c r="A15221" s="2"/>
      <c r="B15221" s="4"/>
    </row>
    <row r="15222" spans="1:2" x14ac:dyDescent="0.3">
      <c r="A15222" s="2"/>
      <c r="B15222" s="4"/>
    </row>
    <row r="15223" spans="1:2" x14ac:dyDescent="0.3">
      <c r="A15223" s="2"/>
      <c r="B15223" s="4"/>
    </row>
    <row r="15224" spans="1:2" x14ac:dyDescent="0.3">
      <c r="A15224" s="2"/>
      <c r="B15224" s="4"/>
    </row>
    <row r="15225" spans="1:2" x14ac:dyDescent="0.3">
      <c r="A15225" s="2"/>
      <c r="B15225" s="4"/>
    </row>
    <row r="15226" spans="1:2" x14ac:dyDescent="0.3">
      <c r="A15226" s="2"/>
      <c r="B15226" s="4"/>
    </row>
    <row r="15227" spans="1:2" x14ac:dyDescent="0.3">
      <c r="A15227" s="2"/>
      <c r="B15227" s="4"/>
    </row>
    <row r="15228" spans="1:2" x14ac:dyDescent="0.3">
      <c r="A15228" s="2"/>
      <c r="B15228" s="4"/>
    </row>
    <row r="15229" spans="1:2" x14ac:dyDescent="0.3">
      <c r="A15229" s="2"/>
      <c r="B15229" s="4"/>
    </row>
    <row r="15230" spans="1:2" x14ac:dyDescent="0.3">
      <c r="A15230" s="2"/>
      <c r="B15230" s="4"/>
    </row>
    <row r="15231" spans="1:2" x14ac:dyDescent="0.3">
      <c r="A15231" s="2"/>
      <c r="B15231" s="4"/>
    </row>
    <row r="15232" spans="1:2" x14ac:dyDescent="0.3">
      <c r="A15232" s="2"/>
      <c r="B15232" s="4"/>
    </row>
    <row r="15233" spans="1:2" x14ac:dyDescent="0.3">
      <c r="A15233" s="2"/>
      <c r="B15233" s="4"/>
    </row>
    <row r="15234" spans="1:2" x14ac:dyDescent="0.3">
      <c r="A15234" s="2"/>
      <c r="B15234" s="4"/>
    </row>
    <row r="15235" spans="1:2" x14ac:dyDescent="0.3">
      <c r="A15235" s="2"/>
      <c r="B15235" s="4"/>
    </row>
    <row r="15236" spans="1:2" x14ac:dyDescent="0.3">
      <c r="A15236" s="2"/>
      <c r="B15236" s="4"/>
    </row>
    <row r="15237" spans="1:2" x14ac:dyDescent="0.3">
      <c r="A15237" s="2"/>
      <c r="B15237" s="4"/>
    </row>
    <row r="15238" spans="1:2" x14ac:dyDescent="0.3">
      <c r="A15238" s="2"/>
      <c r="B15238" s="4"/>
    </row>
    <row r="15239" spans="1:2" x14ac:dyDescent="0.3">
      <c r="A15239" s="2"/>
      <c r="B15239" s="4"/>
    </row>
    <row r="15240" spans="1:2" x14ac:dyDescent="0.3">
      <c r="A15240" s="2"/>
      <c r="B15240" s="4"/>
    </row>
    <row r="15241" spans="1:2" x14ac:dyDescent="0.3">
      <c r="A15241" s="2"/>
      <c r="B15241" s="4"/>
    </row>
    <row r="15242" spans="1:2" x14ac:dyDescent="0.3">
      <c r="A15242" s="2"/>
      <c r="B15242" s="4"/>
    </row>
    <row r="15243" spans="1:2" x14ac:dyDescent="0.3">
      <c r="A15243" s="2"/>
      <c r="B15243" s="4"/>
    </row>
    <row r="15244" spans="1:2" x14ac:dyDescent="0.3">
      <c r="A15244" s="2"/>
      <c r="B15244" s="4"/>
    </row>
    <row r="15245" spans="1:2" x14ac:dyDescent="0.3">
      <c r="A15245" s="2"/>
      <c r="B15245" s="4"/>
    </row>
    <row r="15246" spans="1:2" x14ac:dyDescent="0.3">
      <c r="A15246" s="2"/>
      <c r="B15246" s="4"/>
    </row>
    <row r="15247" spans="1:2" x14ac:dyDescent="0.3">
      <c r="A15247" s="2"/>
      <c r="B15247" s="4"/>
    </row>
    <row r="15248" spans="1:2" x14ac:dyDescent="0.3">
      <c r="A15248" s="2"/>
      <c r="B15248" s="4"/>
    </row>
    <row r="15249" spans="1:2" x14ac:dyDescent="0.3">
      <c r="A15249" s="2"/>
      <c r="B15249" s="4"/>
    </row>
    <row r="15250" spans="1:2" x14ac:dyDescent="0.3">
      <c r="A15250" s="2"/>
      <c r="B15250" s="4"/>
    </row>
    <row r="15251" spans="1:2" x14ac:dyDescent="0.3">
      <c r="A15251" s="2"/>
      <c r="B15251" s="4"/>
    </row>
    <row r="15252" spans="1:2" x14ac:dyDescent="0.3">
      <c r="A15252" s="2"/>
      <c r="B15252" s="4"/>
    </row>
    <row r="15253" spans="1:2" x14ac:dyDescent="0.3">
      <c r="A15253" s="2"/>
      <c r="B15253" s="4"/>
    </row>
    <row r="15254" spans="1:2" x14ac:dyDescent="0.3">
      <c r="A15254" s="2"/>
      <c r="B15254" s="4"/>
    </row>
    <row r="15255" spans="1:2" x14ac:dyDescent="0.3">
      <c r="A15255" s="2"/>
      <c r="B15255" s="4"/>
    </row>
    <row r="15256" spans="1:2" x14ac:dyDescent="0.3">
      <c r="A15256" s="2"/>
      <c r="B15256" s="4"/>
    </row>
    <row r="15257" spans="1:2" x14ac:dyDescent="0.3">
      <c r="A15257" s="2"/>
      <c r="B15257" s="4"/>
    </row>
    <row r="15258" spans="1:2" x14ac:dyDescent="0.3">
      <c r="A15258" s="2"/>
      <c r="B15258" s="4"/>
    </row>
    <row r="15259" spans="1:2" x14ac:dyDescent="0.3">
      <c r="A15259" s="2"/>
      <c r="B15259" s="4"/>
    </row>
    <row r="15260" spans="1:2" x14ac:dyDescent="0.3">
      <c r="A15260" s="2"/>
      <c r="B15260" s="4"/>
    </row>
    <row r="15261" spans="1:2" x14ac:dyDescent="0.3">
      <c r="A15261" s="2"/>
      <c r="B15261" s="4"/>
    </row>
    <row r="15262" spans="1:2" x14ac:dyDescent="0.3">
      <c r="A15262" s="2"/>
      <c r="B15262" s="4"/>
    </row>
    <row r="15263" spans="1:2" x14ac:dyDescent="0.3">
      <c r="A15263" s="2"/>
      <c r="B15263" s="4"/>
    </row>
    <row r="15264" spans="1:2" x14ac:dyDescent="0.3">
      <c r="A15264" s="2"/>
      <c r="B15264" s="4"/>
    </row>
    <row r="15265" spans="1:2" x14ac:dyDescent="0.3">
      <c r="A15265" s="2"/>
      <c r="B15265" s="4"/>
    </row>
    <row r="15266" spans="1:2" x14ac:dyDescent="0.3">
      <c r="A15266" s="2"/>
      <c r="B15266" s="4"/>
    </row>
    <row r="15267" spans="1:2" x14ac:dyDescent="0.3">
      <c r="A15267" s="2"/>
      <c r="B15267" s="4"/>
    </row>
    <row r="15268" spans="1:2" x14ac:dyDescent="0.3">
      <c r="A15268" s="2"/>
      <c r="B15268" s="4"/>
    </row>
    <row r="15269" spans="1:2" x14ac:dyDescent="0.3">
      <c r="A15269" s="2"/>
      <c r="B15269" s="4"/>
    </row>
    <row r="15270" spans="1:2" x14ac:dyDescent="0.3">
      <c r="A15270" s="2"/>
      <c r="B15270" s="4"/>
    </row>
    <row r="15271" spans="1:2" x14ac:dyDescent="0.3">
      <c r="A15271" s="2"/>
      <c r="B15271" s="4"/>
    </row>
    <row r="15272" spans="1:2" x14ac:dyDescent="0.3">
      <c r="A15272" s="2"/>
      <c r="B15272" s="4"/>
    </row>
    <row r="15273" spans="1:2" x14ac:dyDescent="0.3">
      <c r="A15273" s="2"/>
      <c r="B15273" s="4"/>
    </row>
    <row r="15274" spans="1:2" x14ac:dyDescent="0.3">
      <c r="A15274" s="2"/>
      <c r="B15274" s="4"/>
    </row>
    <row r="15275" spans="1:2" x14ac:dyDescent="0.3">
      <c r="A15275" s="2"/>
      <c r="B15275" s="4"/>
    </row>
    <row r="15276" spans="1:2" x14ac:dyDescent="0.3">
      <c r="A15276" s="2"/>
      <c r="B15276" s="4"/>
    </row>
    <row r="15277" spans="1:2" x14ac:dyDescent="0.3">
      <c r="A15277" s="2"/>
      <c r="B15277" s="4"/>
    </row>
    <row r="15278" spans="1:2" x14ac:dyDescent="0.3">
      <c r="A15278" s="2"/>
      <c r="B15278" s="4"/>
    </row>
    <row r="15279" spans="1:2" x14ac:dyDescent="0.3">
      <c r="A15279" s="2"/>
      <c r="B15279" s="4"/>
    </row>
    <row r="15280" spans="1:2" x14ac:dyDescent="0.3">
      <c r="A15280" s="2"/>
      <c r="B15280" s="4"/>
    </row>
    <row r="15281" spans="1:2" x14ac:dyDescent="0.3">
      <c r="A15281" s="2"/>
      <c r="B15281" s="4"/>
    </row>
    <row r="15282" spans="1:2" x14ac:dyDescent="0.3">
      <c r="A15282" s="2"/>
      <c r="B15282" s="4"/>
    </row>
    <row r="15283" spans="1:2" x14ac:dyDescent="0.3">
      <c r="A15283" s="2"/>
      <c r="B15283" s="4"/>
    </row>
    <row r="15284" spans="1:2" x14ac:dyDescent="0.3">
      <c r="A15284" s="2"/>
      <c r="B15284" s="4"/>
    </row>
    <row r="15285" spans="1:2" x14ac:dyDescent="0.3">
      <c r="A15285" s="2"/>
      <c r="B15285" s="4"/>
    </row>
    <row r="15286" spans="1:2" x14ac:dyDescent="0.3">
      <c r="A15286" s="2"/>
      <c r="B15286" s="4"/>
    </row>
    <row r="15287" spans="1:2" x14ac:dyDescent="0.3">
      <c r="A15287" s="2"/>
      <c r="B15287" s="4"/>
    </row>
    <row r="15288" spans="1:2" x14ac:dyDescent="0.3">
      <c r="A15288" s="2"/>
      <c r="B15288" s="4"/>
    </row>
    <row r="15289" spans="1:2" x14ac:dyDescent="0.3">
      <c r="A15289" s="2"/>
      <c r="B15289" s="4"/>
    </row>
    <row r="15290" spans="1:2" x14ac:dyDescent="0.3">
      <c r="A15290" s="2"/>
      <c r="B15290" s="4"/>
    </row>
    <row r="15291" spans="1:2" x14ac:dyDescent="0.3">
      <c r="A15291" s="2"/>
      <c r="B15291" s="4"/>
    </row>
    <row r="15292" spans="1:2" x14ac:dyDescent="0.3">
      <c r="A15292" s="2"/>
      <c r="B15292" s="4"/>
    </row>
    <row r="15293" spans="1:2" x14ac:dyDescent="0.3">
      <c r="A15293" s="2"/>
      <c r="B15293" s="4"/>
    </row>
    <row r="15294" spans="1:2" x14ac:dyDescent="0.3">
      <c r="A15294" s="2"/>
      <c r="B15294" s="4"/>
    </row>
    <row r="15295" spans="1:2" x14ac:dyDescent="0.3">
      <c r="A15295" s="2"/>
      <c r="B15295" s="4"/>
    </row>
    <row r="15296" spans="1:2" x14ac:dyDescent="0.3">
      <c r="A15296" s="2"/>
      <c r="B15296" s="4"/>
    </row>
    <row r="15297" spans="1:2" x14ac:dyDescent="0.3">
      <c r="A15297" s="2"/>
      <c r="B15297" s="4"/>
    </row>
    <row r="15298" spans="1:2" x14ac:dyDescent="0.3">
      <c r="A15298" s="2"/>
      <c r="B15298" s="4"/>
    </row>
    <row r="15299" spans="1:2" x14ac:dyDescent="0.3">
      <c r="A15299" s="2"/>
      <c r="B15299" s="4"/>
    </row>
    <row r="15300" spans="1:2" x14ac:dyDescent="0.3">
      <c r="A15300" s="2"/>
      <c r="B15300" s="4"/>
    </row>
    <row r="15301" spans="1:2" x14ac:dyDescent="0.3">
      <c r="A15301" s="2"/>
      <c r="B15301" s="4"/>
    </row>
    <row r="15302" spans="1:2" x14ac:dyDescent="0.3">
      <c r="A15302" s="2"/>
      <c r="B15302" s="4"/>
    </row>
    <row r="15303" spans="1:2" x14ac:dyDescent="0.3">
      <c r="A15303" s="2"/>
      <c r="B15303" s="4"/>
    </row>
    <row r="15304" spans="1:2" x14ac:dyDescent="0.3">
      <c r="A15304" s="2"/>
      <c r="B15304" s="4"/>
    </row>
    <row r="15305" spans="1:2" x14ac:dyDescent="0.3">
      <c r="A15305" s="2"/>
      <c r="B15305" s="4"/>
    </row>
    <row r="15306" spans="1:2" x14ac:dyDescent="0.3">
      <c r="A15306" s="2"/>
      <c r="B15306" s="4"/>
    </row>
    <row r="15307" spans="1:2" x14ac:dyDescent="0.3">
      <c r="A15307" s="2"/>
      <c r="B15307" s="4"/>
    </row>
    <row r="15308" spans="1:2" x14ac:dyDescent="0.3">
      <c r="A15308" s="2"/>
      <c r="B15308" s="4"/>
    </row>
    <row r="15309" spans="1:2" x14ac:dyDescent="0.3">
      <c r="A15309" s="2"/>
      <c r="B15309" s="4"/>
    </row>
    <row r="15310" spans="1:2" x14ac:dyDescent="0.3">
      <c r="A15310" s="2"/>
      <c r="B15310" s="4"/>
    </row>
    <row r="15311" spans="1:2" x14ac:dyDescent="0.3">
      <c r="A15311" s="2"/>
      <c r="B15311" s="4"/>
    </row>
    <row r="15312" spans="1:2" x14ac:dyDescent="0.3">
      <c r="A15312" s="2"/>
      <c r="B15312" s="4"/>
    </row>
    <row r="15313" spans="1:2" x14ac:dyDescent="0.3">
      <c r="A15313" s="2"/>
      <c r="B15313" s="4"/>
    </row>
    <row r="15314" spans="1:2" x14ac:dyDescent="0.3">
      <c r="A15314" s="2"/>
      <c r="B15314" s="4"/>
    </row>
    <row r="15315" spans="1:2" x14ac:dyDescent="0.3">
      <c r="A15315" s="2"/>
      <c r="B15315" s="4"/>
    </row>
    <row r="15316" spans="1:2" x14ac:dyDescent="0.3">
      <c r="A15316" s="2"/>
      <c r="B15316" s="4"/>
    </row>
    <row r="15317" spans="1:2" x14ac:dyDescent="0.3">
      <c r="A15317" s="2"/>
      <c r="B15317" s="4"/>
    </row>
    <row r="15318" spans="1:2" x14ac:dyDescent="0.3">
      <c r="A15318" s="2"/>
      <c r="B15318" s="4"/>
    </row>
    <row r="15319" spans="1:2" x14ac:dyDescent="0.3">
      <c r="A15319" s="2"/>
      <c r="B15319" s="4"/>
    </row>
    <row r="15320" spans="1:2" x14ac:dyDescent="0.3">
      <c r="A15320" s="2"/>
      <c r="B15320" s="4"/>
    </row>
    <row r="15321" spans="1:2" x14ac:dyDescent="0.3">
      <c r="A15321" s="2"/>
      <c r="B15321" s="4"/>
    </row>
    <row r="15322" spans="1:2" x14ac:dyDescent="0.3">
      <c r="A15322" s="2"/>
      <c r="B15322" s="4"/>
    </row>
    <row r="15323" spans="1:2" x14ac:dyDescent="0.3">
      <c r="A15323" s="2"/>
      <c r="B15323" s="4"/>
    </row>
    <row r="15324" spans="1:2" x14ac:dyDescent="0.3">
      <c r="A15324" s="2"/>
      <c r="B15324" s="4"/>
    </row>
    <row r="15325" spans="1:2" x14ac:dyDescent="0.3">
      <c r="A15325" s="2"/>
      <c r="B15325" s="4"/>
    </row>
    <row r="15326" spans="1:2" x14ac:dyDescent="0.3">
      <c r="A15326" s="2"/>
      <c r="B15326" s="4"/>
    </row>
    <row r="15327" spans="1:2" x14ac:dyDescent="0.3">
      <c r="A15327" s="2"/>
      <c r="B15327" s="4"/>
    </row>
    <row r="15328" spans="1:2" x14ac:dyDescent="0.3">
      <c r="A15328" s="2"/>
      <c r="B15328" s="4"/>
    </row>
    <row r="15329" spans="1:2" x14ac:dyDescent="0.3">
      <c r="A15329" s="2"/>
      <c r="B15329" s="4"/>
    </row>
    <row r="15330" spans="1:2" x14ac:dyDescent="0.3">
      <c r="A15330" s="2"/>
      <c r="B15330" s="4"/>
    </row>
    <row r="15331" spans="1:2" x14ac:dyDescent="0.3">
      <c r="A15331" s="2"/>
      <c r="B15331" s="4"/>
    </row>
    <row r="15332" spans="1:2" x14ac:dyDescent="0.3">
      <c r="A15332" s="2"/>
      <c r="B15332" s="4"/>
    </row>
    <row r="15333" spans="1:2" x14ac:dyDescent="0.3">
      <c r="A15333" s="2"/>
      <c r="B15333" s="4"/>
    </row>
    <row r="15334" spans="1:2" x14ac:dyDescent="0.3">
      <c r="A15334" s="2"/>
      <c r="B15334" s="4"/>
    </row>
    <row r="15335" spans="1:2" x14ac:dyDescent="0.3">
      <c r="A15335" s="2"/>
      <c r="B15335" s="4"/>
    </row>
    <row r="15336" spans="1:2" x14ac:dyDescent="0.3">
      <c r="A15336" s="2"/>
      <c r="B15336" s="4"/>
    </row>
    <row r="15337" spans="1:2" x14ac:dyDescent="0.3">
      <c r="A15337" s="2"/>
      <c r="B15337" s="4"/>
    </row>
    <row r="15338" spans="1:2" x14ac:dyDescent="0.3">
      <c r="A15338" s="2"/>
      <c r="B15338" s="4"/>
    </row>
    <row r="15339" spans="1:2" x14ac:dyDescent="0.3">
      <c r="A15339" s="2"/>
      <c r="B15339" s="4"/>
    </row>
    <row r="15340" spans="1:2" x14ac:dyDescent="0.3">
      <c r="A15340" s="2"/>
      <c r="B15340" s="4"/>
    </row>
    <row r="15341" spans="1:2" x14ac:dyDescent="0.3">
      <c r="A15341" s="2"/>
      <c r="B15341" s="4"/>
    </row>
    <row r="15342" spans="1:2" x14ac:dyDescent="0.3">
      <c r="A15342" s="2"/>
      <c r="B15342" s="4"/>
    </row>
    <row r="15343" spans="1:2" x14ac:dyDescent="0.3">
      <c r="A15343" s="2"/>
      <c r="B15343" s="4"/>
    </row>
    <row r="15344" spans="1:2" x14ac:dyDescent="0.3">
      <c r="A15344" s="2"/>
      <c r="B15344" s="4"/>
    </row>
    <row r="15345" spans="1:2" x14ac:dyDescent="0.3">
      <c r="A15345" s="2"/>
      <c r="B15345" s="4"/>
    </row>
    <row r="15346" spans="1:2" x14ac:dyDescent="0.3">
      <c r="A15346" s="2"/>
      <c r="B15346" s="4"/>
    </row>
    <row r="15347" spans="1:2" x14ac:dyDescent="0.3">
      <c r="A15347" s="2"/>
      <c r="B15347" s="4"/>
    </row>
    <row r="15348" spans="1:2" x14ac:dyDescent="0.3">
      <c r="A15348" s="2"/>
      <c r="B15348" s="4"/>
    </row>
    <row r="15349" spans="1:2" x14ac:dyDescent="0.3">
      <c r="A15349" s="2"/>
      <c r="B15349" s="4"/>
    </row>
    <row r="15350" spans="1:2" x14ac:dyDescent="0.3">
      <c r="A15350" s="2"/>
      <c r="B15350" s="4"/>
    </row>
    <row r="15351" spans="1:2" x14ac:dyDescent="0.3">
      <c r="A15351" s="2"/>
      <c r="B15351" s="4"/>
    </row>
    <row r="15352" spans="1:2" x14ac:dyDescent="0.3">
      <c r="A15352" s="2"/>
      <c r="B15352" s="4"/>
    </row>
    <row r="15353" spans="1:2" x14ac:dyDescent="0.3">
      <c r="A15353" s="2"/>
      <c r="B15353" s="4"/>
    </row>
    <row r="15354" spans="1:2" x14ac:dyDescent="0.3">
      <c r="A15354" s="2"/>
      <c r="B15354" s="4"/>
    </row>
    <row r="15355" spans="1:2" x14ac:dyDescent="0.3">
      <c r="A15355" s="2"/>
      <c r="B15355" s="4"/>
    </row>
    <row r="15356" spans="1:2" x14ac:dyDescent="0.3">
      <c r="A15356" s="2"/>
      <c r="B15356" s="4"/>
    </row>
    <row r="15357" spans="1:2" x14ac:dyDescent="0.3">
      <c r="A15357" s="2"/>
      <c r="B15357" s="4"/>
    </row>
    <row r="15358" spans="1:2" x14ac:dyDescent="0.3">
      <c r="A15358" s="2"/>
      <c r="B15358" s="4"/>
    </row>
    <row r="15359" spans="1:2" x14ac:dyDescent="0.3">
      <c r="A15359" s="2"/>
      <c r="B15359" s="4"/>
    </row>
    <row r="15360" spans="1:2" x14ac:dyDescent="0.3">
      <c r="A15360" s="2"/>
      <c r="B15360" s="4"/>
    </row>
    <row r="15361" spans="1:2" x14ac:dyDescent="0.3">
      <c r="A15361" s="2"/>
      <c r="B15361" s="4"/>
    </row>
    <row r="15362" spans="1:2" x14ac:dyDescent="0.3">
      <c r="A15362" s="2"/>
      <c r="B15362" s="4"/>
    </row>
    <row r="15363" spans="1:2" x14ac:dyDescent="0.3">
      <c r="A15363" s="2"/>
      <c r="B15363" s="4"/>
    </row>
    <row r="15364" spans="1:2" x14ac:dyDescent="0.3">
      <c r="A15364" s="2"/>
      <c r="B15364" s="4"/>
    </row>
    <row r="15365" spans="1:2" x14ac:dyDescent="0.3">
      <c r="A15365" s="2"/>
      <c r="B15365" s="4"/>
    </row>
    <row r="15366" spans="1:2" x14ac:dyDescent="0.3">
      <c r="A15366" s="2"/>
      <c r="B15366" s="4"/>
    </row>
    <row r="15367" spans="1:2" x14ac:dyDescent="0.3">
      <c r="A15367" s="2"/>
      <c r="B15367" s="4"/>
    </row>
    <row r="15368" spans="1:2" x14ac:dyDescent="0.3">
      <c r="A15368" s="2"/>
      <c r="B15368" s="4"/>
    </row>
    <row r="15369" spans="1:2" x14ac:dyDescent="0.3">
      <c r="A15369" s="2"/>
      <c r="B15369" s="4"/>
    </row>
    <row r="15370" spans="1:2" x14ac:dyDescent="0.3">
      <c r="A15370" s="2"/>
      <c r="B15370" s="4"/>
    </row>
    <row r="15371" spans="1:2" x14ac:dyDescent="0.3">
      <c r="A15371" s="2"/>
      <c r="B15371" s="4"/>
    </row>
    <row r="15372" spans="1:2" x14ac:dyDescent="0.3">
      <c r="A15372" s="2"/>
      <c r="B15372" s="4"/>
    </row>
    <row r="15373" spans="1:2" x14ac:dyDescent="0.3">
      <c r="A15373" s="2"/>
      <c r="B15373" s="4"/>
    </row>
    <row r="15374" spans="1:2" x14ac:dyDescent="0.3">
      <c r="A15374" s="2"/>
      <c r="B15374" s="4"/>
    </row>
    <row r="15375" spans="1:2" x14ac:dyDescent="0.3">
      <c r="A15375" s="2"/>
      <c r="B15375" s="4"/>
    </row>
    <row r="15376" spans="1:2" x14ac:dyDescent="0.3">
      <c r="A15376" s="2"/>
      <c r="B15376" s="4"/>
    </row>
    <row r="15377" spans="1:2" x14ac:dyDescent="0.3">
      <c r="A15377" s="2"/>
      <c r="B15377" s="4"/>
    </row>
    <row r="15378" spans="1:2" x14ac:dyDescent="0.3">
      <c r="A15378" s="2"/>
      <c r="B15378" s="4"/>
    </row>
    <row r="15379" spans="1:2" x14ac:dyDescent="0.3">
      <c r="A15379" s="2"/>
      <c r="B15379" s="4"/>
    </row>
    <row r="15380" spans="1:2" x14ac:dyDescent="0.3">
      <c r="A15380" s="2"/>
      <c r="B15380" s="4"/>
    </row>
    <row r="15381" spans="1:2" x14ac:dyDescent="0.3">
      <c r="A15381" s="2"/>
      <c r="B15381" s="4"/>
    </row>
    <row r="15382" spans="1:2" x14ac:dyDescent="0.3">
      <c r="A15382" s="2"/>
      <c r="B15382" s="4"/>
    </row>
    <row r="15383" spans="1:2" x14ac:dyDescent="0.3">
      <c r="A15383" s="2"/>
      <c r="B15383" s="4"/>
    </row>
    <row r="15384" spans="1:2" x14ac:dyDescent="0.3">
      <c r="A15384" s="2"/>
      <c r="B15384" s="4"/>
    </row>
    <row r="15385" spans="1:2" x14ac:dyDescent="0.3">
      <c r="A15385" s="2"/>
      <c r="B15385" s="4"/>
    </row>
    <row r="15386" spans="1:2" x14ac:dyDescent="0.3">
      <c r="A15386" s="2"/>
      <c r="B15386" s="4"/>
    </row>
    <row r="15387" spans="1:2" x14ac:dyDescent="0.3">
      <c r="A15387" s="2"/>
      <c r="B15387" s="4"/>
    </row>
    <row r="15388" spans="1:2" x14ac:dyDescent="0.3">
      <c r="A15388" s="2"/>
      <c r="B15388" s="4"/>
    </row>
    <row r="15389" spans="1:2" x14ac:dyDescent="0.3">
      <c r="A15389" s="2"/>
      <c r="B15389" s="4"/>
    </row>
    <row r="15390" spans="1:2" x14ac:dyDescent="0.3">
      <c r="A15390" s="2"/>
      <c r="B15390" s="4"/>
    </row>
    <row r="15391" spans="1:2" x14ac:dyDescent="0.3">
      <c r="A15391" s="2"/>
      <c r="B15391" s="4"/>
    </row>
    <row r="15392" spans="1:2" x14ac:dyDescent="0.3">
      <c r="A15392" s="2"/>
      <c r="B15392" s="4"/>
    </row>
    <row r="15393" spans="1:2" x14ac:dyDescent="0.3">
      <c r="A15393" s="2"/>
      <c r="B15393" s="4"/>
    </row>
    <row r="15394" spans="1:2" x14ac:dyDescent="0.3">
      <c r="A15394" s="2"/>
      <c r="B15394" s="4"/>
    </row>
    <row r="15395" spans="1:2" x14ac:dyDescent="0.3">
      <c r="A15395" s="2"/>
      <c r="B15395" s="4"/>
    </row>
    <row r="15396" spans="1:2" x14ac:dyDescent="0.3">
      <c r="A15396" s="2"/>
      <c r="B15396" s="4"/>
    </row>
    <row r="15397" spans="1:2" x14ac:dyDescent="0.3">
      <c r="A15397" s="2"/>
      <c r="B15397" s="4"/>
    </row>
    <row r="15398" spans="1:2" x14ac:dyDescent="0.3">
      <c r="A15398" s="2"/>
      <c r="B15398" s="4"/>
    </row>
    <row r="15399" spans="1:2" x14ac:dyDescent="0.3">
      <c r="A15399" s="2"/>
      <c r="B15399" s="4"/>
    </row>
    <row r="15400" spans="1:2" x14ac:dyDescent="0.3">
      <c r="A15400" s="2"/>
      <c r="B15400" s="4"/>
    </row>
    <row r="15401" spans="1:2" x14ac:dyDescent="0.3">
      <c r="A15401" s="2"/>
      <c r="B15401" s="4"/>
    </row>
    <row r="15402" spans="1:2" x14ac:dyDescent="0.3">
      <c r="A15402" s="2"/>
      <c r="B15402" s="4"/>
    </row>
    <row r="15403" spans="1:2" x14ac:dyDescent="0.3">
      <c r="A15403" s="2"/>
      <c r="B15403" s="4"/>
    </row>
    <row r="15404" spans="1:2" x14ac:dyDescent="0.3">
      <c r="A15404" s="2"/>
      <c r="B15404" s="4"/>
    </row>
    <row r="15405" spans="1:2" x14ac:dyDescent="0.3">
      <c r="A15405" s="2"/>
      <c r="B15405" s="4"/>
    </row>
    <row r="15406" spans="1:2" x14ac:dyDescent="0.3">
      <c r="A15406" s="2"/>
      <c r="B15406" s="4"/>
    </row>
    <row r="15407" spans="1:2" x14ac:dyDescent="0.3">
      <c r="A15407" s="2"/>
      <c r="B15407" s="4"/>
    </row>
    <row r="15408" spans="1:2" x14ac:dyDescent="0.3">
      <c r="A15408" s="2"/>
      <c r="B15408" s="4"/>
    </row>
    <row r="15409" spans="1:2" x14ac:dyDescent="0.3">
      <c r="A15409" s="2"/>
      <c r="B15409" s="4"/>
    </row>
    <row r="15410" spans="1:2" x14ac:dyDescent="0.3">
      <c r="A15410" s="2"/>
      <c r="B15410" s="4"/>
    </row>
    <row r="15411" spans="1:2" x14ac:dyDescent="0.3">
      <c r="A15411" s="2"/>
      <c r="B15411" s="4"/>
    </row>
    <row r="15412" spans="1:2" x14ac:dyDescent="0.3">
      <c r="A15412" s="2"/>
      <c r="B15412" s="4"/>
    </row>
    <row r="15413" spans="1:2" x14ac:dyDescent="0.3">
      <c r="A15413" s="2"/>
      <c r="B15413" s="4"/>
    </row>
    <row r="15414" spans="1:2" x14ac:dyDescent="0.3">
      <c r="A15414" s="2"/>
      <c r="B15414" s="4"/>
    </row>
    <row r="15415" spans="1:2" x14ac:dyDescent="0.3">
      <c r="A15415" s="2"/>
      <c r="B15415" s="4"/>
    </row>
    <row r="15416" spans="1:2" x14ac:dyDescent="0.3">
      <c r="A15416" s="2"/>
      <c r="B15416" s="4"/>
    </row>
    <row r="15417" spans="1:2" x14ac:dyDescent="0.3">
      <c r="A15417" s="2"/>
      <c r="B15417" s="4"/>
    </row>
    <row r="15418" spans="1:2" x14ac:dyDescent="0.3">
      <c r="A15418" s="2"/>
      <c r="B15418" s="4"/>
    </row>
    <row r="15419" spans="1:2" x14ac:dyDescent="0.3">
      <c r="A15419" s="2"/>
      <c r="B15419" s="4"/>
    </row>
    <row r="15420" spans="1:2" x14ac:dyDescent="0.3">
      <c r="A15420" s="2"/>
      <c r="B15420" s="4"/>
    </row>
    <row r="15421" spans="1:2" x14ac:dyDescent="0.3">
      <c r="A15421" s="2"/>
      <c r="B15421" s="4"/>
    </row>
    <row r="15422" spans="1:2" x14ac:dyDescent="0.3">
      <c r="A15422" s="2"/>
      <c r="B15422" s="4"/>
    </row>
    <row r="15423" spans="1:2" x14ac:dyDescent="0.3">
      <c r="A15423" s="2"/>
      <c r="B15423" s="4"/>
    </row>
    <row r="15424" spans="1:2" x14ac:dyDescent="0.3">
      <c r="A15424" s="2"/>
      <c r="B15424" s="4"/>
    </row>
    <row r="15425" spans="1:2" x14ac:dyDescent="0.3">
      <c r="A15425" s="2"/>
      <c r="B15425" s="4"/>
    </row>
    <row r="15426" spans="1:2" x14ac:dyDescent="0.3">
      <c r="A15426" s="2"/>
      <c r="B15426" s="4"/>
    </row>
    <row r="15427" spans="1:2" x14ac:dyDescent="0.3">
      <c r="A15427" s="2"/>
      <c r="B15427" s="4"/>
    </row>
    <row r="15428" spans="1:2" x14ac:dyDescent="0.3">
      <c r="A15428" s="2"/>
      <c r="B15428" s="4"/>
    </row>
    <row r="15429" spans="1:2" x14ac:dyDescent="0.3">
      <c r="A15429" s="2"/>
      <c r="B15429" s="4"/>
    </row>
    <row r="15430" spans="1:2" x14ac:dyDescent="0.3">
      <c r="A15430" s="2"/>
      <c r="B15430" s="4"/>
    </row>
    <row r="15431" spans="1:2" x14ac:dyDescent="0.3">
      <c r="A15431" s="2"/>
      <c r="B15431" s="4"/>
    </row>
    <row r="15432" spans="1:2" x14ac:dyDescent="0.3">
      <c r="A15432" s="2"/>
      <c r="B15432" s="4"/>
    </row>
    <row r="15433" spans="1:2" x14ac:dyDescent="0.3">
      <c r="A15433" s="2"/>
      <c r="B15433" s="4"/>
    </row>
    <row r="15434" spans="1:2" x14ac:dyDescent="0.3">
      <c r="A15434" s="2"/>
      <c r="B15434" s="4"/>
    </row>
    <row r="15435" spans="1:2" x14ac:dyDescent="0.3">
      <c r="A15435" s="2"/>
      <c r="B15435" s="4"/>
    </row>
    <row r="15436" spans="1:2" x14ac:dyDescent="0.3">
      <c r="A15436" s="2"/>
      <c r="B15436" s="4"/>
    </row>
    <row r="15437" spans="1:2" x14ac:dyDescent="0.3">
      <c r="A15437" s="2"/>
      <c r="B15437" s="4"/>
    </row>
    <row r="15438" spans="1:2" x14ac:dyDescent="0.3">
      <c r="A15438" s="2"/>
      <c r="B15438" s="4"/>
    </row>
    <row r="15439" spans="1:2" x14ac:dyDescent="0.3">
      <c r="A15439" s="2"/>
      <c r="B15439" s="4"/>
    </row>
    <row r="15440" spans="1:2" x14ac:dyDescent="0.3">
      <c r="A15440" s="2"/>
      <c r="B15440" s="4"/>
    </row>
    <row r="15441" spans="1:2" x14ac:dyDescent="0.3">
      <c r="A15441" s="2"/>
      <c r="B15441" s="4"/>
    </row>
    <row r="15442" spans="1:2" x14ac:dyDescent="0.3">
      <c r="A15442" s="2"/>
      <c r="B15442" s="4"/>
    </row>
    <row r="15443" spans="1:2" x14ac:dyDescent="0.3">
      <c r="A15443" s="2"/>
      <c r="B15443" s="4"/>
    </row>
    <row r="15444" spans="1:2" x14ac:dyDescent="0.3">
      <c r="A15444" s="2"/>
      <c r="B15444" s="4"/>
    </row>
    <row r="15445" spans="1:2" x14ac:dyDescent="0.3">
      <c r="A15445" s="2"/>
      <c r="B15445" s="4"/>
    </row>
    <row r="15446" spans="1:2" x14ac:dyDescent="0.3">
      <c r="A15446" s="2"/>
      <c r="B15446" s="4"/>
    </row>
    <row r="15447" spans="1:2" x14ac:dyDescent="0.3">
      <c r="A15447" s="2"/>
      <c r="B15447" s="4"/>
    </row>
    <row r="15448" spans="1:2" x14ac:dyDescent="0.3">
      <c r="A15448" s="2"/>
      <c r="B15448" s="4"/>
    </row>
    <row r="15449" spans="1:2" x14ac:dyDescent="0.3">
      <c r="A15449" s="2"/>
      <c r="B15449" s="4"/>
    </row>
    <row r="15450" spans="1:2" x14ac:dyDescent="0.3">
      <c r="A15450" s="2"/>
      <c r="B15450" s="4"/>
    </row>
    <row r="15451" spans="1:2" x14ac:dyDescent="0.3">
      <c r="A15451" s="2"/>
      <c r="B15451" s="4"/>
    </row>
    <row r="15452" spans="1:2" x14ac:dyDescent="0.3">
      <c r="A15452" s="2"/>
      <c r="B15452" s="4"/>
    </row>
    <row r="15453" spans="1:2" x14ac:dyDescent="0.3">
      <c r="A15453" s="2"/>
      <c r="B15453" s="4"/>
    </row>
    <row r="15454" spans="1:2" x14ac:dyDescent="0.3">
      <c r="A15454" s="2"/>
      <c r="B15454" s="4"/>
    </row>
    <row r="15455" spans="1:2" x14ac:dyDescent="0.3">
      <c r="A15455" s="2"/>
      <c r="B15455" s="4"/>
    </row>
    <row r="15456" spans="1:2" x14ac:dyDescent="0.3">
      <c r="A15456" s="2"/>
      <c r="B15456" s="4"/>
    </row>
    <row r="15457" spans="1:2" x14ac:dyDescent="0.3">
      <c r="A15457" s="2"/>
      <c r="B15457" s="4"/>
    </row>
    <row r="15458" spans="1:2" x14ac:dyDescent="0.3">
      <c r="A15458" s="2"/>
      <c r="B15458" s="4"/>
    </row>
    <row r="15459" spans="1:2" x14ac:dyDescent="0.3">
      <c r="A15459" s="2"/>
      <c r="B15459" s="4"/>
    </row>
    <row r="15460" spans="1:2" x14ac:dyDescent="0.3">
      <c r="A15460" s="2"/>
      <c r="B15460" s="4"/>
    </row>
    <row r="15461" spans="1:2" x14ac:dyDescent="0.3">
      <c r="A15461" s="2"/>
      <c r="B15461" s="4"/>
    </row>
    <row r="15462" spans="1:2" x14ac:dyDescent="0.3">
      <c r="A15462" s="2"/>
      <c r="B15462" s="4"/>
    </row>
    <row r="15463" spans="1:2" x14ac:dyDescent="0.3">
      <c r="A15463" s="2"/>
      <c r="B15463" s="4"/>
    </row>
    <row r="15464" spans="1:2" x14ac:dyDescent="0.3">
      <c r="A15464" s="2"/>
      <c r="B15464" s="4"/>
    </row>
    <row r="15465" spans="1:2" x14ac:dyDescent="0.3">
      <c r="A15465" s="2"/>
      <c r="B15465" s="4"/>
    </row>
    <row r="15466" spans="1:2" x14ac:dyDescent="0.3">
      <c r="A15466" s="2"/>
      <c r="B15466" s="4"/>
    </row>
    <row r="15467" spans="1:2" x14ac:dyDescent="0.3">
      <c r="A15467" s="2"/>
      <c r="B15467" s="4"/>
    </row>
    <row r="15468" spans="1:2" x14ac:dyDescent="0.3">
      <c r="A15468" s="2"/>
      <c r="B15468" s="4"/>
    </row>
    <row r="15469" spans="1:2" x14ac:dyDescent="0.3">
      <c r="A15469" s="2"/>
      <c r="B15469" s="4"/>
    </row>
    <row r="15470" spans="1:2" x14ac:dyDescent="0.3">
      <c r="A15470" s="2"/>
      <c r="B15470" s="4"/>
    </row>
    <row r="15471" spans="1:2" x14ac:dyDescent="0.3">
      <c r="A15471" s="2"/>
      <c r="B15471" s="4"/>
    </row>
    <row r="15472" spans="1:2" x14ac:dyDescent="0.3">
      <c r="A15472" s="2"/>
      <c r="B15472" s="4"/>
    </row>
    <row r="15473" spans="1:2" x14ac:dyDescent="0.3">
      <c r="A15473" s="2"/>
      <c r="B15473" s="4"/>
    </row>
    <row r="15474" spans="1:2" x14ac:dyDescent="0.3">
      <c r="A15474" s="2"/>
      <c r="B15474" s="4"/>
    </row>
    <row r="15475" spans="1:2" x14ac:dyDescent="0.3">
      <c r="A15475" s="2"/>
      <c r="B15475" s="4"/>
    </row>
    <row r="15476" spans="1:2" x14ac:dyDescent="0.3">
      <c r="A15476" s="2"/>
      <c r="B15476" s="4"/>
    </row>
    <row r="15477" spans="1:2" x14ac:dyDescent="0.3">
      <c r="A15477" s="2"/>
      <c r="B15477" s="4"/>
    </row>
    <row r="15478" spans="1:2" x14ac:dyDescent="0.3">
      <c r="A15478" s="2"/>
      <c r="B15478" s="4"/>
    </row>
    <row r="15479" spans="1:2" x14ac:dyDescent="0.3">
      <c r="A15479" s="2"/>
      <c r="B15479" s="4"/>
    </row>
    <row r="15480" spans="1:2" x14ac:dyDescent="0.3">
      <c r="A15480" s="2"/>
      <c r="B15480" s="4"/>
    </row>
    <row r="15481" spans="1:2" x14ac:dyDescent="0.3">
      <c r="A15481" s="2"/>
      <c r="B15481" s="4"/>
    </row>
    <row r="15482" spans="1:2" x14ac:dyDescent="0.3">
      <c r="A15482" s="2"/>
      <c r="B15482" s="4"/>
    </row>
    <row r="15483" spans="1:2" x14ac:dyDescent="0.3">
      <c r="A15483" s="2"/>
      <c r="B15483" s="4"/>
    </row>
    <row r="15484" spans="1:2" x14ac:dyDescent="0.3">
      <c r="A15484" s="2"/>
      <c r="B15484" s="4"/>
    </row>
    <row r="15485" spans="1:2" x14ac:dyDescent="0.3">
      <c r="A15485" s="2"/>
      <c r="B15485" s="4"/>
    </row>
    <row r="15486" spans="1:2" x14ac:dyDescent="0.3">
      <c r="A15486" s="2"/>
      <c r="B15486" s="4"/>
    </row>
    <row r="15487" spans="1:2" x14ac:dyDescent="0.3">
      <c r="A15487" s="2"/>
      <c r="B15487" s="4"/>
    </row>
    <row r="15488" spans="1:2" x14ac:dyDescent="0.3">
      <c r="A15488" s="2"/>
      <c r="B15488" s="4"/>
    </row>
    <row r="15489" spans="1:2" x14ac:dyDescent="0.3">
      <c r="A15489" s="2"/>
      <c r="B15489" s="4"/>
    </row>
    <row r="15490" spans="1:2" x14ac:dyDescent="0.3">
      <c r="A15490" s="2"/>
      <c r="B15490" s="4"/>
    </row>
    <row r="15491" spans="1:2" x14ac:dyDescent="0.3">
      <c r="A15491" s="2"/>
      <c r="B15491" s="4"/>
    </row>
    <row r="15492" spans="1:2" x14ac:dyDescent="0.3">
      <c r="A15492" s="2"/>
      <c r="B15492" s="4"/>
    </row>
    <row r="15493" spans="1:2" x14ac:dyDescent="0.3">
      <c r="A15493" s="2"/>
      <c r="B15493" s="4"/>
    </row>
    <row r="15494" spans="1:2" x14ac:dyDescent="0.3">
      <c r="A15494" s="2"/>
      <c r="B15494" s="4"/>
    </row>
    <row r="15495" spans="1:2" x14ac:dyDescent="0.3">
      <c r="A15495" s="2"/>
      <c r="B15495" s="4"/>
    </row>
    <row r="15496" spans="1:2" x14ac:dyDescent="0.3">
      <c r="A15496" s="2"/>
      <c r="B15496" s="4"/>
    </row>
    <row r="15497" spans="1:2" x14ac:dyDescent="0.3">
      <c r="A15497" s="2"/>
      <c r="B15497" s="4"/>
    </row>
    <row r="15498" spans="1:2" x14ac:dyDescent="0.3">
      <c r="A15498" s="2"/>
      <c r="B15498" s="4"/>
    </row>
    <row r="15499" spans="1:2" x14ac:dyDescent="0.3">
      <c r="A15499" s="2"/>
      <c r="B15499" s="4"/>
    </row>
    <row r="15500" spans="1:2" x14ac:dyDescent="0.3">
      <c r="A15500" s="2"/>
      <c r="B15500" s="4"/>
    </row>
    <row r="15501" spans="1:2" x14ac:dyDescent="0.3">
      <c r="A15501" s="2"/>
      <c r="B15501" s="4"/>
    </row>
    <row r="15502" spans="1:2" x14ac:dyDescent="0.3">
      <c r="A15502" s="2"/>
      <c r="B15502" s="4"/>
    </row>
    <row r="15503" spans="1:2" x14ac:dyDescent="0.3">
      <c r="A15503" s="2"/>
      <c r="B15503" s="4"/>
    </row>
    <row r="15504" spans="1:2" x14ac:dyDescent="0.3">
      <c r="A15504" s="2"/>
      <c r="B15504" s="4"/>
    </row>
    <row r="15505" spans="1:2" x14ac:dyDescent="0.3">
      <c r="A15505" s="2"/>
      <c r="B15505" s="4"/>
    </row>
    <row r="15506" spans="1:2" x14ac:dyDescent="0.3">
      <c r="A15506" s="2"/>
      <c r="B15506" s="4"/>
    </row>
    <row r="15507" spans="1:2" x14ac:dyDescent="0.3">
      <c r="A15507" s="2"/>
      <c r="B15507" s="4"/>
    </row>
    <row r="15508" spans="1:2" x14ac:dyDescent="0.3">
      <c r="A15508" s="2"/>
      <c r="B15508" s="4"/>
    </row>
    <row r="15509" spans="1:2" x14ac:dyDescent="0.3">
      <c r="A15509" s="2"/>
      <c r="B15509" s="4"/>
    </row>
    <row r="15510" spans="1:2" x14ac:dyDescent="0.3">
      <c r="A15510" s="2"/>
      <c r="B15510" s="4"/>
    </row>
    <row r="15511" spans="1:2" x14ac:dyDescent="0.3">
      <c r="A15511" s="2"/>
      <c r="B15511" s="4"/>
    </row>
    <row r="15512" spans="1:2" x14ac:dyDescent="0.3">
      <c r="A15512" s="2"/>
      <c r="B15512" s="4"/>
    </row>
    <row r="15513" spans="1:2" x14ac:dyDescent="0.3">
      <c r="A15513" s="2"/>
      <c r="B15513" s="4"/>
    </row>
    <row r="15514" spans="1:2" x14ac:dyDescent="0.3">
      <c r="A15514" s="2"/>
      <c r="B15514" s="4"/>
    </row>
    <row r="15515" spans="1:2" x14ac:dyDescent="0.3">
      <c r="A15515" s="2"/>
      <c r="B15515" s="4"/>
    </row>
    <row r="15516" spans="1:2" x14ac:dyDescent="0.3">
      <c r="A15516" s="2"/>
      <c r="B15516" s="4"/>
    </row>
    <row r="15517" spans="1:2" x14ac:dyDescent="0.3">
      <c r="A15517" s="2"/>
      <c r="B15517" s="4"/>
    </row>
    <row r="15518" spans="1:2" x14ac:dyDescent="0.3">
      <c r="A15518" s="2"/>
      <c r="B15518" s="4"/>
    </row>
    <row r="15519" spans="1:2" x14ac:dyDescent="0.3">
      <c r="A15519" s="2"/>
      <c r="B15519" s="4"/>
    </row>
    <row r="15520" spans="1:2" x14ac:dyDescent="0.3">
      <c r="A15520" s="2"/>
      <c r="B15520" s="4"/>
    </row>
    <row r="15521" spans="1:2" x14ac:dyDescent="0.3">
      <c r="A15521" s="2"/>
      <c r="B15521" s="4"/>
    </row>
    <row r="15522" spans="1:2" x14ac:dyDescent="0.3">
      <c r="A15522" s="2"/>
      <c r="B15522" s="4"/>
    </row>
    <row r="15523" spans="1:2" x14ac:dyDescent="0.3">
      <c r="A15523" s="2"/>
      <c r="B15523" s="4"/>
    </row>
    <row r="15524" spans="1:2" x14ac:dyDescent="0.3">
      <c r="A15524" s="2"/>
      <c r="B15524" s="4"/>
    </row>
    <row r="15525" spans="1:2" x14ac:dyDescent="0.3">
      <c r="A15525" s="2"/>
      <c r="B15525" s="4"/>
    </row>
    <row r="15526" spans="1:2" x14ac:dyDescent="0.3">
      <c r="A15526" s="2"/>
      <c r="B15526" s="4"/>
    </row>
    <row r="15527" spans="1:2" x14ac:dyDescent="0.3">
      <c r="A15527" s="2"/>
      <c r="B15527" s="4"/>
    </row>
    <row r="15528" spans="1:2" x14ac:dyDescent="0.3">
      <c r="A15528" s="2"/>
      <c r="B15528" s="4"/>
    </row>
    <row r="15529" spans="1:2" x14ac:dyDescent="0.3">
      <c r="A15529" s="2"/>
      <c r="B15529" s="4"/>
    </row>
    <row r="15530" spans="1:2" x14ac:dyDescent="0.3">
      <c r="A15530" s="2"/>
      <c r="B15530" s="4"/>
    </row>
    <row r="15531" spans="1:2" x14ac:dyDescent="0.3">
      <c r="A15531" s="2"/>
      <c r="B15531" s="4"/>
    </row>
    <row r="15532" spans="1:2" x14ac:dyDescent="0.3">
      <c r="A15532" s="2"/>
      <c r="B15532" s="4"/>
    </row>
    <row r="15533" spans="1:2" x14ac:dyDescent="0.3">
      <c r="A15533" s="2"/>
      <c r="B15533" s="4"/>
    </row>
    <row r="15534" spans="1:2" x14ac:dyDescent="0.3">
      <c r="A15534" s="2"/>
      <c r="B15534" s="4"/>
    </row>
    <row r="15535" spans="1:2" x14ac:dyDescent="0.3">
      <c r="A15535" s="2"/>
      <c r="B15535" s="4"/>
    </row>
    <row r="15536" spans="1:2" x14ac:dyDescent="0.3">
      <c r="A15536" s="2"/>
      <c r="B15536" s="4"/>
    </row>
    <row r="15537" spans="1:2" x14ac:dyDescent="0.3">
      <c r="A15537" s="2"/>
      <c r="B15537" s="4"/>
    </row>
    <row r="15538" spans="1:2" x14ac:dyDescent="0.3">
      <c r="A15538" s="2"/>
      <c r="B15538" s="4"/>
    </row>
    <row r="15539" spans="1:2" x14ac:dyDescent="0.3">
      <c r="A15539" s="2"/>
      <c r="B15539" s="4"/>
    </row>
    <row r="15540" spans="1:2" x14ac:dyDescent="0.3">
      <c r="A15540" s="2"/>
      <c r="B15540" s="4"/>
    </row>
    <row r="15541" spans="1:2" x14ac:dyDescent="0.3">
      <c r="A15541" s="2"/>
      <c r="B15541" s="4"/>
    </row>
    <row r="15542" spans="1:2" x14ac:dyDescent="0.3">
      <c r="A15542" s="2"/>
      <c r="B15542" s="4"/>
    </row>
    <row r="15543" spans="1:2" x14ac:dyDescent="0.3">
      <c r="A15543" s="2"/>
      <c r="B15543" s="4"/>
    </row>
    <row r="15544" spans="1:2" x14ac:dyDescent="0.3">
      <c r="A15544" s="2"/>
      <c r="B15544" s="4"/>
    </row>
    <row r="15545" spans="1:2" x14ac:dyDescent="0.3">
      <c r="A15545" s="2"/>
      <c r="B15545" s="4"/>
    </row>
    <row r="15546" spans="1:2" x14ac:dyDescent="0.3">
      <c r="A15546" s="2"/>
      <c r="B15546" s="4"/>
    </row>
    <row r="15547" spans="1:2" x14ac:dyDescent="0.3">
      <c r="A15547" s="2"/>
      <c r="B15547" s="4"/>
    </row>
    <row r="15548" spans="1:2" x14ac:dyDescent="0.3">
      <c r="A15548" s="2"/>
      <c r="B15548" s="4"/>
    </row>
    <row r="15549" spans="1:2" x14ac:dyDescent="0.3">
      <c r="A15549" s="2"/>
      <c r="B15549" s="4"/>
    </row>
    <row r="15550" spans="1:2" x14ac:dyDescent="0.3">
      <c r="A15550" s="2"/>
      <c r="B15550" s="4"/>
    </row>
    <row r="15551" spans="1:2" x14ac:dyDescent="0.3">
      <c r="A15551" s="2"/>
      <c r="B15551" s="4"/>
    </row>
    <row r="15552" spans="1:2" x14ac:dyDescent="0.3">
      <c r="A15552" s="2"/>
      <c r="B15552" s="4"/>
    </row>
    <row r="15553" spans="1:2" x14ac:dyDescent="0.3">
      <c r="A15553" s="2"/>
      <c r="B15553" s="4"/>
    </row>
    <row r="15554" spans="1:2" x14ac:dyDescent="0.3">
      <c r="A15554" s="2"/>
      <c r="B15554" s="4"/>
    </row>
    <row r="15555" spans="1:2" x14ac:dyDescent="0.3">
      <c r="A15555" s="2"/>
      <c r="B15555" s="4"/>
    </row>
    <row r="15556" spans="1:2" x14ac:dyDescent="0.3">
      <c r="A15556" s="2"/>
      <c r="B15556" s="4"/>
    </row>
    <row r="15557" spans="1:2" x14ac:dyDescent="0.3">
      <c r="A15557" s="2"/>
      <c r="B15557" s="4"/>
    </row>
    <row r="15558" spans="1:2" x14ac:dyDescent="0.3">
      <c r="A15558" s="2"/>
      <c r="B15558" s="4"/>
    </row>
    <row r="15559" spans="1:2" x14ac:dyDescent="0.3">
      <c r="A15559" s="2"/>
      <c r="B15559" s="4"/>
    </row>
    <row r="15560" spans="1:2" x14ac:dyDescent="0.3">
      <c r="A15560" s="2"/>
      <c r="B15560" s="4"/>
    </row>
    <row r="15561" spans="1:2" x14ac:dyDescent="0.3">
      <c r="A15561" s="2"/>
      <c r="B15561" s="4"/>
    </row>
    <row r="15562" spans="1:2" x14ac:dyDescent="0.3">
      <c r="A15562" s="2"/>
      <c r="B15562" s="4"/>
    </row>
    <row r="15563" spans="1:2" x14ac:dyDescent="0.3">
      <c r="A15563" s="2"/>
      <c r="B15563" s="4"/>
    </row>
    <row r="15564" spans="1:2" x14ac:dyDescent="0.3">
      <c r="A15564" s="2"/>
      <c r="B15564" s="4"/>
    </row>
    <row r="15565" spans="1:2" x14ac:dyDescent="0.3">
      <c r="A15565" s="2"/>
      <c r="B15565" s="4"/>
    </row>
    <row r="15566" spans="1:2" x14ac:dyDescent="0.3">
      <c r="A15566" s="2"/>
      <c r="B15566" s="4"/>
    </row>
    <row r="15567" spans="1:2" x14ac:dyDescent="0.3">
      <c r="A15567" s="2"/>
      <c r="B15567" s="4"/>
    </row>
    <row r="15568" spans="1:2" x14ac:dyDescent="0.3">
      <c r="A15568" s="2"/>
      <c r="B15568" s="4"/>
    </row>
    <row r="15569" spans="1:2" x14ac:dyDescent="0.3">
      <c r="A15569" s="2"/>
      <c r="B15569" s="4"/>
    </row>
    <row r="15570" spans="1:2" x14ac:dyDescent="0.3">
      <c r="A15570" s="2"/>
      <c r="B15570" s="4"/>
    </row>
    <row r="15571" spans="1:2" x14ac:dyDescent="0.3">
      <c r="A15571" s="2"/>
      <c r="B15571" s="4"/>
    </row>
    <row r="15572" spans="1:2" x14ac:dyDescent="0.3">
      <c r="A15572" s="2"/>
      <c r="B15572" s="4"/>
    </row>
    <row r="15573" spans="1:2" x14ac:dyDescent="0.3">
      <c r="A15573" s="2"/>
      <c r="B15573" s="4"/>
    </row>
    <row r="15574" spans="1:2" x14ac:dyDescent="0.3">
      <c r="A15574" s="2"/>
      <c r="B15574" s="4"/>
    </row>
    <row r="15575" spans="1:2" x14ac:dyDescent="0.3">
      <c r="A15575" s="2"/>
      <c r="B15575" s="4"/>
    </row>
    <row r="15576" spans="1:2" x14ac:dyDescent="0.3">
      <c r="A15576" s="2"/>
      <c r="B15576" s="4"/>
    </row>
    <row r="15577" spans="1:2" x14ac:dyDescent="0.3">
      <c r="A15577" s="2"/>
      <c r="B15577" s="4"/>
    </row>
    <row r="15578" spans="1:2" x14ac:dyDescent="0.3">
      <c r="A15578" s="2"/>
      <c r="B15578" s="4"/>
    </row>
    <row r="15579" spans="1:2" x14ac:dyDescent="0.3">
      <c r="A15579" s="2"/>
      <c r="B15579" s="4"/>
    </row>
    <row r="15580" spans="1:2" x14ac:dyDescent="0.3">
      <c r="A15580" s="2"/>
      <c r="B15580" s="4"/>
    </row>
    <row r="15581" spans="1:2" x14ac:dyDescent="0.3">
      <c r="A15581" s="2"/>
      <c r="B15581" s="4"/>
    </row>
    <row r="15582" spans="1:2" x14ac:dyDescent="0.3">
      <c r="A15582" s="2"/>
      <c r="B15582" s="4"/>
    </row>
    <row r="15583" spans="1:2" x14ac:dyDescent="0.3">
      <c r="A15583" s="2"/>
      <c r="B15583" s="4"/>
    </row>
    <row r="15584" spans="1:2" x14ac:dyDescent="0.3">
      <c r="A15584" s="2"/>
      <c r="B15584" s="4"/>
    </row>
    <row r="15585" spans="1:2" x14ac:dyDescent="0.3">
      <c r="A15585" s="2"/>
      <c r="B15585" s="4"/>
    </row>
    <row r="15586" spans="1:2" x14ac:dyDescent="0.3">
      <c r="A15586" s="2"/>
      <c r="B15586" s="4"/>
    </row>
    <row r="15587" spans="1:2" x14ac:dyDescent="0.3">
      <c r="A15587" s="2"/>
      <c r="B15587" s="4"/>
    </row>
    <row r="15588" spans="1:2" x14ac:dyDescent="0.3">
      <c r="A15588" s="2"/>
      <c r="B15588" s="4"/>
    </row>
    <row r="15589" spans="1:2" x14ac:dyDescent="0.3">
      <c r="A15589" s="2"/>
      <c r="B15589" s="4"/>
    </row>
    <row r="15590" spans="1:2" x14ac:dyDescent="0.3">
      <c r="A15590" s="2"/>
      <c r="B15590" s="4"/>
    </row>
    <row r="15591" spans="1:2" x14ac:dyDescent="0.3">
      <c r="A15591" s="2"/>
      <c r="B15591" s="4"/>
    </row>
    <row r="15592" spans="1:2" x14ac:dyDescent="0.3">
      <c r="A15592" s="2"/>
      <c r="B15592" s="4"/>
    </row>
    <row r="15593" spans="1:2" x14ac:dyDescent="0.3">
      <c r="A15593" s="2"/>
      <c r="B15593" s="4"/>
    </row>
    <row r="15594" spans="1:2" x14ac:dyDescent="0.3">
      <c r="A15594" s="2"/>
      <c r="B15594" s="4"/>
    </row>
    <row r="15595" spans="1:2" x14ac:dyDescent="0.3">
      <c r="A15595" s="2"/>
      <c r="B15595" s="4"/>
    </row>
    <row r="15596" spans="1:2" x14ac:dyDescent="0.3">
      <c r="A15596" s="2"/>
      <c r="B15596" s="4"/>
    </row>
    <row r="15597" spans="1:2" x14ac:dyDescent="0.3">
      <c r="A15597" s="2"/>
      <c r="B15597" s="4"/>
    </row>
    <row r="15598" spans="1:2" x14ac:dyDescent="0.3">
      <c r="A15598" s="2"/>
      <c r="B15598" s="4"/>
    </row>
    <row r="15599" spans="1:2" x14ac:dyDescent="0.3">
      <c r="A15599" s="2"/>
      <c r="B15599" s="4"/>
    </row>
    <row r="15600" spans="1:2" x14ac:dyDescent="0.3">
      <c r="A15600" s="2"/>
      <c r="B15600" s="4"/>
    </row>
    <row r="15601" spans="1:2" x14ac:dyDescent="0.3">
      <c r="A15601" s="2"/>
      <c r="B15601" s="4"/>
    </row>
    <row r="15602" spans="1:2" x14ac:dyDescent="0.3">
      <c r="A15602" s="2"/>
      <c r="B15602" s="4"/>
    </row>
    <row r="15603" spans="1:2" x14ac:dyDescent="0.3">
      <c r="A15603" s="2"/>
      <c r="B15603" s="4"/>
    </row>
    <row r="15604" spans="1:2" x14ac:dyDescent="0.3">
      <c r="A15604" s="2"/>
      <c r="B15604" s="4"/>
    </row>
    <row r="15605" spans="1:2" x14ac:dyDescent="0.3">
      <c r="A15605" s="2"/>
      <c r="B15605" s="4"/>
    </row>
    <row r="15606" spans="1:2" x14ac:dyDescent="0.3">
      <c r="A15606" s="2"/>
      <c r="B15606" s="4"/>
    </row>
    <row r="15607" spans="1:2" x14ac:dyDescent="0.3">
      <c r="A15607" s="2"/>
      <c r="B15607" s="4"/>
    </row>
    <row r="15608" spans="1:2" x14ac:dyDescent="0.3">
      <c r="A15608" s="2"/>
      <c r="B15608" s="4"/>
    </row>
    <row r="15609" spans="1:2" x14ac:dyDescent="0.3">
      <c r="A15609" s="2"/>
      <c r="B15609" s="4"/>
    </row>
    <row r="15610" spans="1:2" x14ac:dyDescent="0.3">
      <c r="A15610" s="2"/>
      <c r="B15610" s="4"/>
    </row>
    <row r="15611" spans="1:2" x14ac:dyDescent="0.3">
      <c r="A15611" s="2"/>
      <c r="B15611" s="4"/>
    </row>
    <row r="15612" spans="1:2" x14ac:dyDescent="0.3">
      <c r="A15612" s="2"/>
      <c r="B15612" s="4"/>
    </row>
    <row r="15613" spans="1:2" x14ac:dyDescent="0.3">
      <c r="A15613" s="2"/>
      <c r="B15613" s="4"/>
    </row>
    <row r="15614" spans="1:2" x14ac:dyDescent="0.3">
      <c r="A15614" s="2"/>
      <c r="B15614" s="4"/>
    </row>
    <row r="15615" spans="1:2" x14ac:dyDescent="0.3">
      <c r="A15615" s="2"/>
      <c r="B15615" s="4"/>
    </row>
    <row r="15616" spans="1:2" x14ac:dyDescent="0.3">
      <c r="A15616" s="2"/>
      <c r="B15616" s="4"/>
    </row>
    <row r="15617" spans="1:2" x14ac:dyDescent="0.3">
      <c r="A15617" s="2"/>
      <c r="B15617" s="4"/>
    </row>
    <row r="15618" spans="1:2" x14ac:dyDescent="0.3">
      <c r="A15618" s="2"/>
      <c r="B15618" s="4"/>
    </row>
    <row r="15619" spans="1:2" x14ac:dyDescent="0.3">
      <c r="A15619" s="2"/>
      <c r="B15619" s="4"/>
    </row>
    <row r="15620" spans="1:2" x14ac:dyDescent="0.3">
      <c r="A15620" s="2"/>
      <c r="B15620" s="4"/>
    </row>
    <row r="15621" spans="1:2" x14ac:dyDescent="0.3">
      <c r="A15621" s="2"/>
      <c r="B15621" s="4"/>
    </row>
    <row r="15622" spans="1:2" x14ac:dyDescent="0.3">
      <c r="A15622" s="2"/>
      <c r="B15622" s="4"/>
    </row>
    <row r="15623" spans="1:2" x14ac:dyDescent="0.3">
      <c r="A15623" s="2"/>
      <c r="B15623" s="4"/>
    </row>
    <row r="15624" spans="1:2" x14ac:dyDescent="0.3">
      <c r="A15624" s="2"/>
      <c r="B15624" s="4"/>
    </row>
    <row r="15625" spans="1:2" x14ac:dyDescent="0.3">
      <c r="A15625" s="2"/>
      <c r="B15625" s="4"/>
    </row>
    <row r="15626" spans="1:2" x14ac:dyDescent="0.3">
      <c r="A15626" s="2"/>
      <c r="B15626" s="4"/>
    </row>
    <row r="15627" spans="1:2" x14ac:dyDescent="0.3">
      <c r="A15627" s="2"/>
      <c r="B15627" s="4"/>
    </row>
    <row r="15628" spans="1:2" x14ac:dyDescent="0.3">
      <c r="A15628" s="2"/>
      <c r="B15628" s="4"/>
    </row>
    <row r="15629" spans="1:2" x14ac:dyDescent="0.3">
      <c r="A15629" s="2"/>
      <c r="B15629" s="4"/>
    </row>
    <row r="15630" spans="1:2" x14ac:dyDescent="0.3">
      <c r="A15630" s="2"/>
      <c r="B15630" s="4"/>
    </row>
    <row r="15631" spans="1:2" x14ac:dyDescent="0.3">
      <c r="A15631" s="2"/>
      <c r="B15631" s="4"/>
    </row>
    <row r="15632" spans="1:2" x14ac:dyDescent="0.3">
      <c r="A15632" s="2"/>
      <c r="B15632" s="4"/>
    </row>
    <row r="15633" spans="1:2" x14ac:dyDescent="0.3">
      <c r="A15633" s="2"/>
      <c r="B15633" s="4"/>
    </row>
    <row r="15634" spans="1:2" x14ac:dyDescent="0.3">
      <c r="A15634" s="2"/>
      <c r="B15634" s="4"/>
    </row>
    <row r="15635" spans="1:2" x14ac:dyDescent="0.3">
      <c r="A15635" s="2"/>
      <c r="B15635" s="4"/>
    </row>
    <row r="15636" spans="1:2" x14ac:dyDescent="0.3">
      <c r="A15636" s="2"/>
      <c r="B15636" s="4"/>
    </row>
    <row r="15637" spans="1:2" x14ac:dyDescent="0.3">
      <c r="A15637" s="2"/>
      <c r="B15637" s="4"/>
    </row>
    <row r="15638" spans="1:2" x14ac:dyDescent="0.3">
      <c r="A15638" s="2"/>
      <c r="B15638" s="4"/>
    </row>
    <row r="15639" spans="1:2" x14ac:dyDescent="0.3">
      <c r="A15639" s="2"/>
      <c r="B15639" s="4"/>
    </row>
    <row r="15640" spans="1:2" x14ac:dyDescent="0.3">
      <c r="A15640" s="2"/>
      <c r="B15640" s="4"/>
    </row>
    <row r="15641" spans="1:2" x14ac:dyDescent="0.3">
      <c r="A15641" s="2"/>
      <c r="B15641" s="4"/>
    </row>
    <row r="15642" spans="1:2" x14ac:dyDescent="0.3">
      <c r="A15642" s="2"/>
      <c r="B15642" s="4"/>
    </row>
    <row r="15643" spans="1:2" x14ac:dyDescent="0.3">
      <c r="A15643" s="2"/>
      <c r="B15643" s="4"/>
    </row>
    <row r="15644" spans="1:2" x14ac:dyDescent="0.3">
      <c r="A15644" s="2"/>
      <c r="B15644" s="4"/>
    </row>
    <row r="15645" spans="1:2" x14ac:dyDescent="0.3">
      <c r="A15645" s="2"/>
      <c r="B15645" s="4"/>
    </row>
    <row r="15646" spans="1:2" x14ac:dyDescent="0.3">
      <c r="A15646" s="2"/>
      <c r="B15646" s="4"/>
    </row>
    <row r="15647" spans="1:2" x14ac:dyDescent="0.3">
      <c r="A15647" s="2"/>
      <c r="B15647" s="4"/>
    </row>
    <row r="15648" spans="1:2" x14ac:dyDescent="0.3">
      <c r="A15648" s="2"/>
      <c r="B15648" s="4"/>
    </row>
    <row r="15649" spans="1:2" x14ac:dyDescent="0.3">
      <c r="A15649" s="2"/>
      <c r="B15649" s="4"/>
    </row>
    <row r="15650" spans="1:2" x14ac:dyDescent="0.3">
      <c r="A15650" s="2"/>
      <c r="B15650" s="4"/>
    </row>
    <row r="15651" spans="1:2" x14ac:dyDescent="0.3">
      <c r="A15651" s="2"/>
      <c r="B15651" s="4"/>
    </row>
    <row r="15652" spans="1:2" x14ac:dyDescent="0.3">
      <c r="A15652" s="2"/>
      <c r="B15652" s="4"/>
    </row>
    <row r="15653" spans="1:2" x14ac:dyDescent="0.3">
      <c r="A15653" s="2"/>
      <c r="B15653" s="4"/>
    </row>
    <row r="15654" spans="1:2" x14ac:dyDescent="0.3">
      <c r="A15654" s="2"/>
      <c r="B15654" s="4"/>
    </row>
    <row r="15655" spans="1:2" x14ac:dyDescent="0.3">
      <c r="A15655" s="2"/>
      <c r="B15655" s="4"/>
    </row>
    <row r="15656" spans="1:2" x14ac:dyDescent="0.3">
      <c r="A15656" s="2"/>
      <c r="B15656" s="4"/>
    </row>
    <row r="15657" spans="1:2" x14ac:dyDescent="0.3">
      <c r="A15657" s="2"/>
      <c r="B15657" s="4"/>
    </row>
    <row r="15658" spans="1:2" x14ac:dyDescent="0.3">
      <c r="A15658" s="2"/>
      <c r="B15658" s="4"/>
    </row>
    <row r="15659" spans="1:2" x14ac:dyDescent="0.3">
      <c r="A15659" s="2"/>
      <c r="B15659" s="4"/>
    </row>
    <row r="15660" spans="1:2" x14ac:dyDescent="0.3">
      <c r="A15660" s="2"/>
      <c r="B15660" s="4"/>
    </row>
    <row r="15661" spans="1:2" x14ac:dyDescent="0.3">
      <c r="A15661" s="2"/>
      <c r="B15661" s="4"/>
    </row>
    <row r="15662" spans="1:2" x14ac:dyDescent="0.3">
      <c r="A15662" s="2"/>
      <c r="B15662" s="4"/>
    </row>
    <row r="15663" spans="1:2" x14ac:dyDescent="0.3">
      <c r="A15663" s="2"/>
      <c r="B15663" s="4"/>
    </row>
    <row r="15664" spans="1:2" x14ac:dyDescent="0.3">
      <c r="A15664" s="2"/>
      <c r="B15664" s="4"/>
    </row>
    <row r="15665" spans="1:2" x14ac:dyDescent="0.3">
      <c r="A15665" s="2"/>
      <c r="B15665" s="4"/>
    </row>
    <row r="15666" spans="1:2" x14ac:dyDescent="0.3">
      <c r="A15666" s="2"/>
      <c r="B15666" s="4"/>
    </row>
    <row r="15667" spans="1:2" x14ac:dyDescent="0.3">
      <c r="A15667" s="2"/>
      <c r="B15667" s="4"/>
    </row>
    <row r="15668" spans="1:2" x14ac:dyDescent="0.3">
      <c r="A15668" s="2"/>
      <c r="B15668" s="4"/>
    </row>
    <row r="15669" spans="1:2" x14ac:dyDescent="0.3">
      <c r="A15669" s="2"/>
      <c r="B15669" s="4"/>
    </row>
    <row r="15670" spans="1:2" x14ac:dyDescent="0.3">
      <c r="A15670" s="2"/>
      <c r="B15670" s="4"/>
    </row>
    <row r="15671" spans="1:2" x14ac:dyDescent="0.3">
      <c r="A15671" s="2"/>
      <c r="B15671" s="4"/>
    </row>
    <row r="15672" spans="1:2" x14ac:dyDescent="0.3">
      <c r="A15672" s="2"/>
      <c r="B15672" s="4"/>
    </row>
    <row r="15673" spans="1:2" x14ac:dyDescent="0.3">
      <c r="A15673" s="2"/>
      <c r="B15673" s="4"/>
    </row>
    <row r="15674" spans="1:2" x14ac:dyDescent="0.3">
      <c r="A15674" s="2"/>
      <c r="B15674" s="4"/>
    </row>
    <row r="15675" spans="1:2" x14ac:dyDescent="0.3">
      <c r="A15675" s="2"/>
      <c r="B15675" s="4"/>
    </row>
    <row r="15676" spans="1:2" x14ac:dyDescent="0.3">
      <c r="A15676" s="2"/>
      <c r="B15676" s="4"/>
    </row>
    <row r="15677" spans="1:2" x14ac:dyDescent="0.3">
      <c r="A15677" s="2"/>
      <c r="B15677" s="4"/>
    </row>
    <row r="15678" spans="1:2" x14ac:dyDescent="0.3">
      <c r="A15678" s="2"/>
      <c r="B15678" s="4"/>
    </row>
    <row r="15679" spans="1:2" x14ac:dyDescent="0.3">
      <c r="A15679" s="2"/>
      <c r="B15679" s="4"/>
    </row>
    <row r="15680" spans="1:2" x14ac:dyDescent="0.3">
      <c r="A15680" s="2"/>
      <c r="B15680" s="4"/>
    </row>
    <row r="15681" spans="1:2" x14ac:dyDescent="0.3">
      <c r="A15681" s="2"/>
      <c r="B15681" s="4"/>
    </row>
    <row r="15682" spans="1:2" x14ac:dyDescent="0.3">
      <c r="A15682" s="2"/>
      <c r="B15682" s="4"/>
    </row>
    <row r="15683" spans="1:2" x14ac:dyDescent="0.3">
      <c r="A15683" s="2"/>
      <c r="B15683" s="4"/>
    </row>
    <row r="15684" spans="1:2" x14ac:dyDescent="0.3">
      <c r="A15684" s="2"/>
      <c r="B15684" s="4"/>
    </row>
    <row r="15685" spans="1:2" x14ac:dyDescent="0.3">
      <c r="A15685" s="2"/>
      <c r="B15685" s="4"/>
    </row>
    <row r="15686" spans="1:2" x14ac:dyDescent="0.3">
      <c r="A15686" s="2"/>
      <c r="B15686" s="4"/>
    </row>
    <row r="15687" spans="1:2" x14ac:dyDescent="0.3">
      <c r="A15687" s="2"/>
      <c r="B15687" s="4"/>
    </row>
    <row r="15688" spans="1:2" x14ac:dyDescent="0.3">
      <c r="A15688" s="2"/>
      <c r="B15688" s="4"/>
    </row>
    <row r="15689" spans="1:2" x14ac:dyDescent="0.3">
      <c r="A15689" s="2"/>
      <c r="B15689" s="4"/>
    </row>
    <row r="15690" spans="1:2" x14ac:dyDescent="0.3">
      <c r="A15690" s="2"/>
      <c r="B15690" s="4"/>
    </row>
    <row r="15691" spans="1:2" x14ac:dyDescent="0.3">
      <c r="A15691" s="2"/>
      <c r="B15691" s="4"/>
    </row>
    <row r="15692" spans="1:2" x14ac:dyDescent="0.3">
      <c r="A15692" s="2"/>
      <c r="B15692" s="4"/>
    </row>
    <row r="15693" spans="1:2" x14ac:dyDescent="0.3">
      <c r="A15693" s="2"/>
      <c r="B15693" s="4"/>
    </row>
    <row r="15694" spans="1:2" x14ac:dyDescent="0.3">
      <c r="A15694" s="2"/>
      <c r="B15694" s="4"/>
    </row>
    <row r="15695" spans="1:2" x14ac:dyDescent="0.3">
      <c r="A15695" s="2"/>
      <c r="B15695" s="4"/>
    </row>
    <row r="15696" spans="1:2" x14ac:dyDescent="0.3">
      <c r="A15696" s="2"/>
      <c r="B15696" s="4"/>
    </row>
    <row r="15697" spans="1:2" x14ac:dyDescent="0.3">
      <c r="A15697" s="2"/>
      <c r="B15697" s="4"/>
    </row>
    <row r="15698" spans="1:2" x14ac:dyDescent="0.3">
      <c r="A15698" s="2"/>
      <c r="B15698" s="4"/>
    </row>
    <row r="15699" spans="1:2" x14ac:dyDescent="0.3">
      <c r="A15699" s="2"/>
      <c r="B15699" s="4"/>
    </row>
    <row r="15700" spans="1:2" x14ac:dyDescent="0.3">
      <c r="A15700" s="2"/>
      <c r="B15700" s="4"/>
    </row>
    <row r="15701" spans="1:2" x14ac:dyDescent="0.3">
      <c r="A15701" s="2"/>
      <c r="B15701" s="4"/>
    </row>
    <row r="15702" spans="1:2" x14ac:dyDescent="0.3">
      <c r="A15702" s="2"/>
      <c r="B15702" s="4"/>
    </row>
    <row r="15703" spans="1:2" x14ac:dyDescent="0.3">
      <c r="A15703" s="2"/>
      <c r="B15703" s="4"/>
    </row>
    <row r="15704" spans="1:2" x14ac:dyDescent="0.3">
      <c r="A15704" s="2"/>
      <c r="B15704" s="4"/>
    </row>
    <row r="15705" spans="1:2" x14ac:dyDescent="0.3">
      <c r="A15705" s="2"/>
      <c r="B15705" s="4"/>
    </row>
    <row r="15706" spans="1:2" x14ac:dyDescent="0.3">
      <c r="A15706" s="2"/>
      <c r="B15706" s="4"/>
    </row>
    <row r="15707" spans="1:2" x14ac:dyDescent="0.3">
      <c r="A15707" s="2"/>
      <c r="B15707" s="4"/>
    </row>
    <row r="15708" spans="1:2" x14ac:dyDescent="0.3">
      <c r="A15708" s="2"/>
      <c r="B15708" s="4"/>
    </row>
    <row r="15709" spans="1:2" x14ac:dyDescent="0.3">
      <c r="A15709" s="2"/>
      <c r="B15709" s="4"/>
    </row>
    <row r="15710" spans="1:2" x14ac:dyDescent="0.3">
      <c r="A15710" s="2"/>
      <c r="B15710" s="4"/>
    </row>
    <row r="15711" spans="1:2" x14ac:dyDescent="0.3">
      <c r="A15711" s="2"/>
      <c r="B15711" s="4"/>
    </row>
    <row r="15712" spans="1:2" x14ac:dyDescent="0.3">
      <c r="A15712" s="2"/>
      <c r="B15712" s="4"/>
    </row>
    <row r="15713" spans="1:2" x14ac:dyDescent="0.3">
      <c r="A15713" s="2"/>
      <c r="B15713" s="4"/>
    </row>
    <row r="15714" spans="1:2" x14ac:dyDescent="0.3">
      <c r="A15714" s="2"/>
      <c r="B15714" s="4"/>
    </row>
    <row r="15715" spans="1:2" x14ac:dyDescent="0.3">
      <c r="A15715" s="2"/>
      <c r="B15715" s="4"/>
    </row>
    <row r="15716" spans="1:2" x14ac:dyDescent="0.3">
      <c r="A15716" s="2"/>
      <c r="B15716" s="4"/>
    </row>
    <row r="15717" spans="1:2" x14ac:dyDescent="0.3">
      <c r="A15717" s="2"/>
      <c r="B15717" s="4"/>
    </row>
    <row r="15718" spans="1:2" x14ac:dyDescent="0.3">
      <c r="A15718" s="2"/>
      <c r="B15718" s="4"/>
    </row>
    <row r="15719" spans="1:2" x14ac:dyDescent="0.3">
      <c r="A15719" s="2"/>
      <c r="B15719" s="4"/>
    </row>
    <row r="15720" spans="1:2" x14ac:dyDescent="0.3">
      <c r="A15720" s="2"/>
      <c r="B15720" s="4"/>
    </row>
    <row r="15721" spans="1:2" x14ac:dyDescent="0.3">
      <c r="A15721" s="2"/>
      <c r="B15721" s="4"/>
    </row>
    <row r="15722" spans="1:2" x14ac:dyDescent="0.3">
      <c r="A15722" s="2"/>
      <c r="B15722" s="4"/>
    </row>
    <row r="15723" spans="1:2" x14ac:dyDescent="0.3">
      <c r="A15723" s="2"/>
      <c r="B15723" s="4"/>
    </row>
    <row r="15724" spans="1:2" x14ac:dyDescent="0.3">
      <c r="A15724" s="2"/>
      <c r="B15724" s="4"/>
    </row>
    <row r="15725" spans="1:2" x14ac:dyDescent="0.3">
      <c r="A15725" s="2"/>
      <c r="B15725" s="4"/>
    </row>
    <row r="15726" spans="1:2" x14ac:dyDescent="0.3">
      <c r="A15726" s="2"/>
      <c r="B15726" s="4"/>
    </row>
    <row r="15727" spans="1:2" x14ac:dyDescent="0.3">
      <c r="A15727" s="2"/>
      <c r="B15727" s="4"/>
    </row>
    <row r="15728" spans="1:2" x14ac:dyDescent="0.3">
      <c r="A15728" s="2"/>
      <c r="B15728" s="4"/>
    </row>
    <row r="15729" spans="1:2" x14ac:dyDescent="0.3">
      <c r="A15729" s="2"/>
      <c r="B15729" s="4"/>
    </row>
    <row r="15730" spans="1:2" x14ac:dyDescent="0.3">
      <c r="A15730" s="2"/>
      <c r="B15730" s="4"/>
    </row>
    <row r="15731" spans="1:2" x14ac:dyDescent="0.3">
      <c r="A15731" s="2"/>
      <c r="B15731" s="4"/>
    </row>
    <row r="15732" spans="1:2" x14ac:dyDescent="0.3">
      <c r="A15732" s="2"/>
      <c r="B15732" s="4"/>
    </row>
    <row r="15733" spans="1:2" x14ac:dyDescent="0.3">
      <c r="A15733" s="2"/>
      <c r="B15733" s="4"/>
    </row>
    <row r="15734" spans="1:2" x14ac:dyDescent="0.3">
      <c r="A15734" s="2"/>
      <c r="B15734" s="4"/>
    </row>
    <row r="15735" spans="1:2" x14ac:dyDescent="0.3">
      <c r="A15735" s="2"/>
      <c r="B15735" s="4"/>
    </row>
    <row r="15736" spans="1:2" x14ac:dyDescent="0.3">
      <c r="A15736" s="2"/>
      <c r="B15736" s="4"/>
    </row>
    <row r="15737" spans="1:2" x14ac:dyDescent="0.3">
      <c r="A15737" s="2"/>
      <c r="B15737" s="4"/>
    </row>
    <row r="15738" spans="1:2" x14ac:dyDescent="0.3">
      <c r="A15738" s="2"/>
      <c r="B15738" s="4"/>
    </row>
    <row r="15739" spans="1:2" x14ac:dyDescent="0.3">
      <c r="A15739" s="2"/>
      <c r="B15739" s="4"/>
    </row>
    <row r="15740" spans="1:2" x14ac:dyDescent="0.3">
      <c r="A15740" s="2"/>
      <c r="B15740" s="4"/>
    </row>
    <row r="15741" spans="1:2" x14ac:dyDescent="0.3">
      <c r="A15741" s="2"/>
      <c r="B15741" s="4"/>
    </row>
    <row r="15742" spans="1:2" x14ac:dyDescent="0.3">
      <c r="A15742" s="2"/>
      <c r="B15742" s="4"/>
    </row>
    <row r="15743" spans="1:2" x14ac:dyDescent="0.3">
      <c r="A15743" s="2"/>
      <c r="B15743" s="4"/>
    </row>
    <row r="15744" spans="1:2" x14ac:dyDescent="0.3">
      <c r="A15744" s="2"/>
      <c r="B15744" s="4"/>
    </row>
    <row r="15745" spans="1:2" x14ac:dyDescent="0.3">
      <c r="A15745" s="2"/>
      <c r="B15745" s="4"/>
    </row>
    <row r="15746" spans="1:2" x14ac:dyDescent="0.3">
      <c r="A15746" s="2"/>
      <c r="B15746" s="4"/>
    </row>
    <row r="15747" spans="1:2" x14ac:dyDescent="0.3">
      <c r="A15747" s="2"/>
      <c r="B15747" s="4"/>
    </row>
    <row r="15748" spans="1:2" x14ac:dyDescent="0.3">
      <c r="A15748" s="2"/>
      <c r="B15748" s="4"/>
    </row>
    <row r="15749" spans="1:2" x14ac:dyDescent="0.3">
      <c r="A15749" s="2"/>
      <c r="B15749" s="4"/>
    </row>
    <row r="15750" spans="1:2" x14ac:dyDescent="0.3">
      <c r="A15750" s="2"/>
      <c r="B15750" s="4"/>
    </row>
    <row r="15751" spans="1:2" x14ac:dyDescent="0.3">
      <c r="A15751" s="2"/>
      <c r="B15751" s="4"/>
    </row>
    <row r="15752" spans="1:2" x14ac:dyDescent="0.3">
      <c r="A15752" s="2"/>
      <c r="B15752" s="4"/>
    </row>
    <row r="15753" spans="1:2" x14ac:dyDescent="0.3">
      <c r="A15753" s="2"/>
      <c r="B15753" s="4"/>
    </row>
    <row r="15754" spans="1:2" x14ac:dyDescent="0.3">
      <c r="A15754" s="2"/>
      <c r="B15754" s="4"/>
    </row>
    <row r="15755" spans="1:2" x14ac:dyDescent="0.3">
      <c r="A15755" s="2"/>
      <c r="B15755" s="4"/>
    </row>
    <row r="15756" spans="1:2" x14ac:dyDescent="0.3">
      <c r="A15756" s="2"/>
      <c r="B15756" s="4"/>
    </row>
    <row r="15757" spans="1:2" x14ac:dyDescent="0.3">
      <c r="A15757" s="2"/>
      <c r="B15757" s="4"/>
    </row>
    <row r="15758" spans="1:2" x14ac:dyDescent="0.3">
      <c r="A15758" s="2"/>
      <c r="B15758" s="4"/>
    </row>
    <row r="15759" spans="1:2" x14ac:dyDescent="0.3">
      <c r="A15759" s="2"/>
      <c r="B15759" s="4"/>
    </row>
    <row r="15760" spans="1:2" x14ac:dyDescent="0.3">
      <c r="A15760" s="2"/>
      <c r="B15760" s="4"/>
    </row>
    <row r="15761" spans="1:2" x14ac:dyDescent="0.3">
      <c r="A15761" s="2"/>
      <c r="B15761" s="4"/>
    </row>
    <row r="15762" spans="1:2" x14ac:dyDescent="0.3">
      <c r="A15762" s="2"/>
      <c r="B15762" s="4"/>
    </row>
    <row r="15763" spans="1:2" x14ac:dyDescent="0.3">
      <c r="A15763" s="2"/>
      <c r="B15763" s="4"/>
    </row>
    <row r="15764" spans="1:2" x14ac:dyDescent="0.3">
      <c r="A15764" s="2"/>
      <c r="B15764" s="4"/>
    </row>
    <row r="15765" spans="1:2" x14ac:dyDescent="0.3">
      <c r="A15765" s="2"/>
      <c r="B15765" s="4"/>
    </row>
    <row r="15766" spans="1:2" x14ac:dyDescent="0.3">
      <c r="A15766" s="2"/>
      <c r="B15766" s="4"/>
    </row>
    <row r="15767" spans="1:2" x14ac:dyDescent="0.3">
      <c r="A15767" s="2"/>
      <c r="B15767" s="4"/>
    </row>
    <row r="15768" spans="1:2" x14ac:dyDescent="0.3">
      <c r="A15768" s="2"/>
      <c r="B15768" s="4"/>
    </row>
    <row r="15769" spans="1:2" x14ac:dyDescent="0.3">
      <c r="A15769" s="2"/>
      <c r="B15769" s="4"/>
    </row>
    <row r="15770" spans="1:2" x14ac:dyDescent="0.3">
      <c r="A15770" s="2"/>
      <c r="B15770" s="4"/>
    </row>
    <row r="15771" spans="1:2" x14ac:dyDescent="0.3">
      <c r="A15771" s="2"/>
      <c r="B15771" s="4"/>
    </row>
    <row r="15772" spans="1:2" x14ac:dyDescent="0.3">
      <c r="A15772" s="2"/>
      <c r="B15772" s="4"/>
    </row>
    <row r="15773" spans="1:2" x14ac:dyDescent="0.3">
      <c r="A15773" s="2"/>
      <c r="B15773" s="4"/>
    </row>
    <row r="15774" spans="1:2" x14ac:dyDescent="0.3">
      <c r="A15774" s="2"/>
      <c r="B15774" s="4"/>
    </row>
    <row r="15775" spans="1:2" x14ac:dyDescent="0.3">
      <c r="A15775" s="2"/>
      <c r="B15775" s="4"/>
    </row>
    <row r="15776" spans="1:2" x14ac:dyDescent="0.3">
      <c r="A15776" s="2"/>
      <c r="B15776" s="4"/>
    </row>
    <row r="15777" spans="1:2" x14ac:dyDescent="0.3">
      <c r="A15777" s="2"/>
      <c r="B15777" s="4"/>
    </row>
    <row r="15778" spans="1:2" x14ac:dyDescent="0.3">
      <c r="A15778" s="2"/>
      <c r="B15778" s="4"/>
    </row>
    <row r="15779" spans="1:2" x14ac:dyDescent="0.3">
      <c r="A15779" s="2"/>
      <c r="B15779" s="4"/>
    </row>
    <row r="15780" spans="1:2" x14ac:dyDescent="0.3">
      <c r="A15780" s="2"/>
      <c r="B15780" s="4"/>
    </row>
    <row r="15781" spans="1:2" x14ac:dyDescent="0.3">
      <c r="A15781" s="2"/>
      <c r="B15781" s="4"/>
    </row>
    <row r="15782" spans="1:2" x14ac:dyDescent="0.3">
      <c r="A15782" s="2"/>
      <c r="B15782" s="4"/>
    </row>
    <row r="15783" spans="1:2" x14ac:dyDescent="0.3">
      <c r="A15783" s="2"/>
      <c r="B15783" s="4"/>
    </row>
    <row r="15784" spans="1:2" x14ac:dyDescent="0.3">
      <c r="A15784" s="2"/>
      <c r="B15784" s="4"/>
    </row>
    <row r="15785" spans="1:2" x14ac:dyDescent="0.3">
      <c r="A15785" s="2"/>
      <c r="B15785" s="4"/>
    </row>
    <row r="15786" spans="1:2" x14ac:dyDescent="0.3">
      <c r="A15786" s="2"/>
      <c r="B15786" s="4"/>
    </row>
    <row r="15787" spans="1:2" x14ac:dyDescent="0.3">
      <c r="A15787" s="2"/>
      <c r="B15787" s="4"/>
    </row>
    <row r="15788" spans="1:2" x14ac:dyDescent="0.3">
      <c r="A15788" s="2"/>
      <c r="B15788" s="4"/>
    </row>
    <row r="15789" spans="1:2" x14ac:dyDescent="0.3">
      <c r="A15789" s="2"/>
      <c r="B15789" s="4"/>
    </row>
    <row r="15790" spans="1:2" x14ac:dyDescent="0.3">
      <c r="A15790" s="2"/>
      <c r="B15790" s="4"/>
    </row>
    <row r="15791" spans="1:2" x14ac:dyDescent="0.3">
      <c r="A15791" s="2"/>
      <c r="B15791" s="4"/>
    </row>
    <row r="15792" spans="1:2" x14ac:dyDescent="0.3">
      <c r="A15792" s="2"/>
      <c r="B15792" s="4"/>
    </row>
    <row r="15793" spans="1:2" x14ac:dyDescent="0.3">
      <c r="A15793" s="2"/>
      <c r="B15793" s="4"/>
    </row>
    <row r="15794" spans="1:2" x14ac:dyDescent="0.3">
      <c r="A15794" s="2"/>
      <c r="B15794" s="4"/>
    </row>
    <row r="15795" spans="1:2" x14ac:dyDescent="0.3">
      <c r="A15795" s="2"/>
      <c r="B15795" s="4"/>
    </row>
    <row r="15796" spans="1:2" x14ac:dyDescent="0.3">
      <c r="A15796" s="2"/>
      <c r="B15796" s="4"/>
    </row>
    <row r="15797" spans="1:2" x14ac:dyDescent="0.3">
      <c r="A15797" s="2"/>
      <c r="B15797" s="4"/>
    </row>
    <row r="15798" spans="1:2" x14ac:dyDescent="0.3">
      <c r="A15798" s="2"/>
      <c r="B15798" s="4"/>
    </row>
    <row r="15799" spans="1:2" x14ac:dyDescent="0.3">
      <c r="A15799" s="2"/>
      <c r="B15799" s="4"/>
    </row>
    <row r="15800" spans="1:2" x14ac:dyDescent="0.3">
      <c r="A15800" s="2"/>
      <c r="B15800" s="4"/>
    </row>
    <row r="15801" spans="1:2" x14ac:dyDescent="0.3">
      <c r="A15801" s="2"/>
      <c r="B15801" s="4"/>
    </row>
    <row r="15802" spans="1:2" x14ac:dyDescent="0.3">
      <c r="A15802" s="2"/>
      <c r="B15802" s="4"/>
    </row>
    <row r="15803" spans="1:2" x14ac:dyDescent="0.3">
      <c r="A15803" s="2"/>
      <c r="B15803" s="4"/>
    </row>
    <row r="15804" spans="1:2" x14ac:dyDescent="0.3">
      <c r="A15804" s="2"/>
      <c r="B15804" s="4"/>
    </row>
    <row r="15805" spans="1:2" x14ac:dyDescent="0.3">
      <c r="A15805" s="2"/>
      <c r="B15805" s="4"/>
    </row>
    <row r="15806" spans="1:2" x14ac:dyDescent="0.3">
      <c r="A15806" s="2"/>
      <c r="B15806" s="4"/>
    </row>
    <row r="15807" spans="1:2" x14ac:dyDescent="0.3">
      <c r="A15807" s="2"/>
      <c r="B15807" s="4"/>
    </row>
    <row r="15808" spans="1:2" x14ac:dyDescent="0.3">
      <c r="A15808" s="2"/>
      <c r="B15808" s="4"/>
    </row>
    <row r="15809" spans="1:2" x14ac:dyDescent="0.3">
      <c r="A15809" s="2"/>
      <c r="B15809" s="4"/>
    </row>
    <row r="15810" spans="1:2" x14ac:dyDescent="0.3">
      <c r="A15810" s="2"/>
      <c r="B15810" s="4"/>
    </row>
    <row r="15811" spans="1:2" x14ac:dyDescent="0.3">
      <c r="A15811" s="2"/>
      <c r="B15811" s="4"/>
    </row>
    <row r="15812" spans="1:2" x14ac:dyDescent="0.3">
      <c r="A15812" s="2"/>
      <c r="B15812" s="4"/>
    </row>
    <row r="15813" spans="1:2" x14ac:dyDescent="0.3">
      <c r="A15813" s="2"/>
      <c r="B15813" s="4"/>
    </row>
    <row r="15814" spans="1:2" x14ac:dyDescent="0.3">
      <c r="A15814" s="2"/>
      <c r="B15814" s="4"/>
    </row>
    <row r="15815" spans="1:2" x14ac:dyDescent="0.3">
      <c r="A15815" s="2"/>
      <c r="B15815" s="4"/>
    </row>
    <row r="15816" spans="1:2" x14ac:dyDescent="0.3">
      <c r="A15816" s="2"/>
      <c r="B15816" s="4"/>
    </row>
    <row r="15817" spans="1:2" x14ac:dyDescent="0.3">
      <c r="A15817" s="2"/>
      <c r="B15817" s="4"/>
    </row>
    <row r="15818" spans="1:2" x14ac:dyDescent="0.3">
      <c r="A15818" s="2"/>
      <c r="B15818" s="4"/>
    </row>
    <row r="15819" spans="1:2" x14ac:dyDescent="0.3">
      <c r="A15819" s="2"/>
      <c r="B15819" s="4"/>
    </row>
    <row r="15820" spans="1:2" x14ac:dyDescent="0.3">
      <c r="A15820" s="2"/>
      <c r="B15820" s="4"/>
    </row>
    <row r="15821" spans="1:2" x14ac:dyDescent="0.3">
      <c r="A15821" s="2"/>
      <c r="B15821" s="4"/>
    </row>
    <row r="15822" spans="1:2" x14ac:dyDescent="0.3">
      <c r="A15822" s="2"/>
      <c r="B15822" s="4"/>
    </row>
    <row r="15823" spans="1:2" x14ac:dyDescent="0.3">
      <c r="A15823" s="2"/>
      <c r="B15823" s="4"/>
    </row>
    <row r="15824" spans="1:2" x14ac:dyDescent="0.3">
      <c r="A15824" s="2"/>
      <c r="B15824" s="4"/>
    </row>
    <row r="15825" spans="1:2" x14ac:dyDescent="0.3">
      <c r="A15825" s="2"/>
      <c r="B15825" s="4"/>
    </row>
    <row r="15826" spans="1:2" x14ac:dyDescent="0.3">
      <c r="A15826" s="2"/>
      <c r="B15826" s="4"/>
    </row>
    <row r="15827" spans="1:2" x14ac:dyDescent="0.3">
      <c r="A15827" s="2"/>
      <c r="B15827" s="4"/>
    </row>
    <row r="15828" spans="1:2" x14ac:dyDescent="0.3">
      <c r="A15828" s="2"/>
      <c r="B15828" s="4"/>
    </row>
    <row r="15829" spans="1:2" x14ac:dyDescent="0.3">
      <c r="A15829" s="2"/>
      <c r="B15829" s="4"/>
    </row>
    <row r="15830" spans="1:2" x14ac:dyDescent="0.3">
      <c r="A15830" s="2"/>
      <c r="B15830" s="4"/>
    </row>
    <row r="15831" spans="1:2" x14ac:dyDescent="0.3">
      <c r="A15831" s="2"/>
      <c r="B15831" s="4"/>
    </row>
    <row r="15832" spans="1:2" x14ac:dyDescent="0.3">
      <c r="A15832" s="2"/>
      <c r="B15832" s="4"/>
    </row>
    <row r="15833" spans="1:2" x14ac:dyDescent="0.3">
      <c r="A15833" s="2"/>
      <c r="B15833" s="4"/>
    </row>
    <row r="15834" spans="1:2" x14ac:dyDescent="0.3">
      <c r="A15834" s="2"/>
      <c r="B15834" s="4"/>
    </row>
    <row r="15835" spans="1:2" x14ac:dyDescent="0.3">
      <c r="A15835" s="2"/>
      <c r="B15835" s="4"/>
    </row>
    <row r="15836" spans="1:2" x14ac:dyDescent="0.3">
      <c r="A15836" s="2"/>
      <c r="B15836" s="4"/>
    </row>
    <row r="15837" spans="1:2" x14ac:dyDescent="0.3">
      <c r="A15837" s="2"/>
      <c r="B15837" s="4"/>
    </row>
    <row r="15838" spans="1:2" x14ac:dyDescent="0.3">
      <c r="A15838" s="2"/>
      <c r="B15838" s="4"/>
    </row>
    <row r="15839" spans="1:2" x14ac:dyDescent="0.3">
      <c r="A15839" s="2"/>
      <c r="B15839" s="4"/>
    </row>
    <row r="15840" spans="1:2" x14ac:dyDescent="0.3">
      <c r="A15840" s="2"/>
      <c r="B15840" s="4"/>
    </row>
    <row r="15841" spans="1:2" x14ac:dyDescent="0.3">
      <c r="A15841" s="2"/>
      <c r="B15841" s="4"/>
    </row>
    <row r="15842" spans="1:2" x14ac:dyDescent="0.3">
      <c r="A15842" s="2"/>
      <c r="B15842" s="4"/>
    </row>
    <row r="15843" spans="1:2" x14ac:dyDescent="0.3">
      <c r="A15843" s="2"/>
      <c r="B15843" s="4"/>
    </row>
    <row r="15844" spans="1:2" x14ac:dyDescent="0.3">
      <c r="A15844" s="2"/>
      <c r="B15844" s="4"/>
    </row>
    <row r="15845" spans="1:2" x14ac:dyDescent="0.3">
      <c r="A15845" s="2"/>
      <c r="B15845" s="4"/>
    </row>
    <row r="15846" spans="1:2" x14ac:dyDescent="0.3">
      <c r="A15846" s="2"/>
      <c r="B15846" s="4"/>
    </row>
    <row r="15847" spans="1:2" x14ac:dyDescent="0.3">
      <c r="A15847" s="2"/>
      <c r="B15847" s="4"/>
    </row>
    <row r="15848" spans="1:2" x14ac:dyDescent="0.3">
      <c r="A15848" s="2"/>
      <c r="B15848" s="4"/>
    </row>
    <row r="15849" spans="1:2" x14ac:dyDescent="0.3">
      <c r="A15849" s="2"/>
      <c r="B15849" s="4"/>
    </row>
    <row r="15850" spans="1:2" x14ac:dyDescent="0.3">
      <c r="A15850" s="2"/>
      <c r="B15850" s="4"/>
    </row>
    <row r="15851" spans="1:2" x14ac:dyDescent="0.3">
      <c r="A15851" s="2"/>
      <c r="B15851" s="4"/>
    </row>
    <row r="15852" spans="1:2" x14ac:dyDescent="0.3">
      <c r="A15852" s="2"/>
      <c r="B15852" s="4"/>
    </row>
    <row r="15853" spans="1:2" x14ac:dyDescent="0.3">
      <c r="A15853" s="2"/>
      <c r="B15853" s="4"/>
    </row>
    <row r="15854" spans="1:2" x14ac:dyDescent="0.3">
      <c r="A15854" s="2"/>
      <c r="B15854" s="4"/>
    </row>
    <row r="15855" spans="1:2" x14ac:dyDescent="0.3">
      <c r="A15855" s="2"/>
      <c r="B15855" s="4"/>
    </row>
    <row r="15856" spans="1:2" x14ac:dyDescent="0.3">
      <c r="A15856" s="2"/>
      <c r="B15856" s="4"/>
    </row>
    <row r="15857" spans="1:2" x14ac:dyDescent="0.3">
      <c r="A15857" s="2"/>
      <c r="B15857" s="4"/>
    </row>
    <row r="15858" spans="1:2" x14ac:dyDescent="0.3">
      <c r="A15858" s="2"/>
      <c r="B15858" s="4"/>
    </row>
    <row r="15859" spans="1:2" x14ac:dyDescent="0.3">
      <c r="A15859" s="2"/>
      <c r="B15859" s="4"/>
    </row>
    <row r="15860" spans="1:2" x14ac:dyDescent="0.3">
      <c r="A15860" s="2"/>
      <c r="B15860" s="4"/>
    </row>
    <row r="15861" spans="1:2" x14ac:dyDescent="0.3">
      <c r="A15861" s="2"/>
      <c r="B15861" s="4"/>
    </row>
    <row r="15862" spans="1:2" x14ac:dyDescent="0.3">
      <c r="A15862" s="2"/>
      <c r="B15862" s="4"/>
    </row>
    <row r="15863" spans="1:2" x14ac:dyDescent="0.3">
      <c r="A15863" s="2"/>
      <c r="B15863" s="4"/>
    </row>
    <row r="15864" spans="1:2" x14ac:dyDescent="0.3">
      <c r="A15864" s="2"/>
      <c r="B15864" s="4"/>
    </row>
    <row r="15865" spans="1:2" x14ac:dyDescent="0.3">
      <c r="A15865" s="2"/>
      <c r="B15865" s="4"/>
    </row>
    <row r="15866" spans="1:2" x14ac:dyDescent="0.3">
      <c r="A15866" s="2"/>
      <c r="B15866" s="4"/>
    </row>
    <row r="15867" spans="1:2" x14ac:dyDescent="0.3">
      <c r="A15867" s="2"/>
      <c r="B15867" s="4"/>
    </row>
    <row r="15868" spans="1:2" x14ac:dyDescent="0.3">
      <c r="A15868" s="2"/>
      <c r="B15868" s="4"/>
    </row>
    <row r="15869" spans="1:2" x14ac:dyDescent="0.3">
      <c r="A15869" s="2"/>
      <c r="B15869" s="4"/>
    </row>
    <row r="15870" spans="1:2" x14ac:dyDescent="0.3">
      <c r="A15870" s="2"/>
      <c r="B15870" s="4"/>
    </row>
    <row r="15871" spans="1:2" x14ac:dyDescent="0.3">
      <c r="A15871" s="2"/>
      <c r="B15871" s="4"/>
    </row>
    <row r="15872" spans="1:2" x14ac:dyDescent="0.3">
      <c r="A15872" s="2"/>
      <c r="B15872" s="4"/>
    </row>
    <row r="15873" spans="1:2" x14ac:dyDescent="0.3">
      <c r="A15873" s="2"/>
      <c r="B15873" s="4"/>
    </row>
    <row r="15874" spans="1:2" x14ac:dyDescent="0.3">
      <c r="A15874" s="2"/>
      <c r="B15874" s="4"/>
    </row>
    <row r="15875" spans="1:2" x14ac:dyDescent="0.3">
      <c r="A15875" s="2"/>
      <c r="B15875" s="4"/>
    </row>
    <row r="15876" spans="1:2" x14ac:dyDescent="0.3">
      <c r="A15876" s="2"/>
      <c r="B15876" s="4"/>
    </row>
    <row r="15877" spans="1:2" x14ac:dyDescent="0.3">
      <c r="A15877" s="2"/>
      <c r="B15877" s="4"/>
    </row>
    <row r="15878" spans="1:2" x14ac:dyDescent="0.3">
      <c r="A15878" s="2"/>
      <c r="B15878" s="4"/>
    </row>
    <row r="15879" spans="1:2" x14ac:dyDescent="0.3">
      <c r="A15879" s="2"/>
      <c r="B15879" s="4"/>
    </row>
    <row r="15880" spans="1:2" x14ac:dyDescent="0.3">
      <c r="A15880" s="2"/>
      <c r="B15880" s="4"/>
    </row>
    <row r="15881" spans="1:2" x14ac:dyDescent="0.3">
      <c r="A15881" s="2"/>
      <c r="B15881" s="4"/>
    </row>
    <row r="15882" spans="1:2" x14ac:dyDescent="0.3">
      <c r="A15882" s="2"/>
      <c r="B15882" s="4"/>
    </row>
    <row r="15883" spans="1:2" x14ac:dyDescent="0.3">
      <c r="A15883" s="2"/>
      <c r="B15883" s="4"/>
    </row>
    <row r="15884" spans="1:2" x14ac:dyDescent="0.3">
      <c r="A15884" s="2"/>
      <c r="B15884" s="4"/>
    </row>
    <row r="15885" spans="1:2" x14ac:dyDescent="0.3">
      <c r="A15885" s="2"/>
      <c r="B15885" s="4"/>
    </row>
    <row r="15886" spans="1:2" x14ac:dyDescent="0.3">
      <c r="A15886" s="2"/>
      <c r="B15886" s="4"/>
    </row>
    <row r="15887" spans="1:2" x14ac:dyDescent="0.3">
      <c r="A15887" s="2"/>
      <c r="B15887" s="4"/>
    </row>
    <row r="15888" spans="1:2" x14ac:dyDescent="0.3">
      <c r="A15888" s="2"/>
      <c r="B15888" s="4"/>
    </row>
    <row r="15889" spans="1:2" x14ac:dyDescent="0.3">
      <c r="A15889" s="2"/>
      <c r="B15889" s="4"/>
    </row>
    <row r="15890" spans="1:2" x14ac:dyDescent="0.3">
      <c r="A15890" s="2"/>
      <c r="B15890" s="4"/>
    </row>
    <row r="15891" spans="1:2" x14ac:dyDescent="0.3">
      <c r="A15891" s="2"/>
      <c r="B15891" s="4"/>
    </row>
    <row r="15892" spans="1:2" x14ac:dyDescent="0.3">
      <c r="A15892" s="2"/>
      <c r="B15892" s="4"/>
    </row>
    <row r="15893" spans="1:2" x14ac:dyDescent="0.3">
      <c r="A15893" s="2"/>
      <c r="B15893" s="4"/>
    </row>
    <row r="15894" spans="1:2" x14ac:dyDescent="0.3">
      <c r="A15894" s="2"/>
      <c r="B15894" s="4"/>
    </row>
    <row r="15895" spans="1:2" x14ac:dyDescent="0.3">
      <c r="A15895" s="2"/>
      <c r="B15895" s="4"/>
    </row>
    <row r="15896" spans="1:2" x14ac:dyDescent="0.3">
      <c r="A15896" s="2"/>
      <c r="B15896" s="4"/>
    </row>
    <row r="15897" spans="1:2" x14ac:dyDescent="0.3">
      <c r="A15897" s="2"/>
      <c r="B15897" s="4"/>
    </row>
    <row r="15898" spans="1:2" x14ac:dyDescent="0.3">
      <c r="A15898" s="2"/>
      <c r="B15898" s="4"/>
    </row>
    <row r="15899" spans="1:2" x14ac:dyDescent="0.3">
      <c r="A15899" s="2"/>
      <c r="B15899" s="4"/>
    </row>
    <row r="15900" spans="1:2" x14ac:dyDescent="0.3">
      <c r="A15900" s="2"/>
      <c r="B15900" s="4"/>
    </row>
    <row r="15901" spans="1:2" x14ac:dyDescent="0.3">
      <c r="A15901" s="2"/>
      <c r="B15901" s="4"/>
    </row>
    <row r="15902" spans="1:2" x14ac:dyDescent="0.3">
      <c r="A15902" s="2"/>
      <c r="B15902" s="4"/>
    </row>
    <row r="15903" spans="1:2" x14ac:dyDescent="0.3">
      <c r="A15903" s="2"/>
      <c r="B15903" s="4"/>
    </row>
    <row r="15904" spans="1:2" x14ac:dyDescent="0.3">
      <c r="A15904" s="2"/>
      <c r="B15904" s="4"/>
    </row>
    <row r="15905" spans="1:2" x14ac:dyDescent="0.3">
      <c r="A15905" s="2"/>
      <c r="B15905" s="4"/>
    </row>
    <row r="15906" spans="1:2" x14ac:dyDescent="0.3">
      <c r="A15906" s="2"/>
      <c r="B15906" s="4"/>
    </row>
    <row r="15907" spans="1:2" x14ac:dyDescent="0.3">
      <c r="A15907" s="2"/>
      <c r="B15907" s="4"/>
    </row>
    <row r="15908" spans="1:2" x14ac:dyDescent="0.3">
      <c r="A15908" s="2"/>
      <c r="B15908" s="4"/>
    </row>
    <row r="15909" spans="1:2" x14ac:dyDescent="0.3">
      <c r="A15909" s="2"/>
      <c r="B15909" s="4"/>
    </row>
    <row r="15910" spans="1:2" x14ac:dyDescent="0.3">
      <c r="A15910" s="2"/>
      <c r="B15910" s="4"/>
    </row>
    <row r="15911" spans="1:2" x14ac:dyDescent="0.3">
      <c r="A15911" s="2"/>
      <c r="B15911" s="4"/>
    </row>
    <row r="15912" spans="1:2" x14ac:dyDescent="0.3">
      <c r="A15912" s="2"/>
      <c r="B15912" s="4"/>
    </row>
    <row r="15913" spans="1:2" x14ac:dyDescent="0.3">
      <c r="A15913" s="2"/>
      <c r="B15913" s="4"/>
    </row>
    <row r="15914" spans="1:2" x14ac:dyDescent="0.3">
      <c r="A15914" s="2"/>
      <c r="B15914" s="4"/>
    </row>
    <row r="15915" spans="1:2" x14ac:dyDescent="0.3">
      <c r="A15915" s="2"/>
      <c r="B15915" s="4"/>
    </row>
    <row r="15916" spans="1:2" x14ac:dyDescent="0.3">
      <c r="A15916" s="2"/>
      <c r="B15916" s="4"/>
    </row>
    <row r="15917" spans="1:2" x14ac:dyDescent="0.3">
      <c r="A15917" s="2"/>
      <c r="B15917" s="4"/>
    </row>
    <row r="15918" spans="1:2" x14ac:dyDescent="0.3">
      <c r="A15918" s="2"/>
      <c r="B15918" s="4"/>
    </row>
    <row r="15919" spans="1:2" x14ac:dyDescent="0.3">
      <c r="A15919" s="2"/>
      <c r="B15919" s="4"/>
    </row>
    <row r="15920" spans="1:2" x14ac:dyDescent="0.3">
      <c r="A15920" s="2"/>
      <c r="B15920" s="4"/>
    </row>
    <row r="15921" spans="1:2" x14ac:dyDescent="0.3">
      <c r="A15921" s="2"/>
      <c r="B15921" s="4"/>
    </row>
    <row r="15922" spans="1:2" x14ac:dyDescent="0.3">
      <c r="A15922" s="2"/>
      <c r="B15922" s="4"/>
    </row>
    <row r="15923" spans="1:2" x14ac:dyDescent="0.3">
      <c r="A15923" s="2"/>
      <c r="B15923" s="4"/>
    </row>
    <row r="15924" spans="1:2" x14ac:dyDescent="0.3">
      <c r="A15924" s="2"/>
      <c r="B15924" s="4"/>
    </row>
    <row r="15925" spans="1:2" x14ac:dyDescent="0.3">
      <c r="A15925" s="2"/>
      <c r="B15925" s="4"/>
    </row>
    <row r="15926" spans="1:2" x14ac:dyDescent="0.3">
      <c r="A15926" s="2"/>
      <c r="B15926" s="4"/>
    </row>
    <row r="15927" spans="1:2" x14ac:dyDescent="0.3">
      <c r="A15927" s="2"/>
      <c r="B15927" s="4"/>
    </row>
    <row r="15928" spans="1:2" x14ac:dyDescent="0.3">
      <c r="A15928" s="2"/>
      <c r="B15928" s="4"/>
    </row>
    <row r="15929" spans="1:2" x14ac:dyDescent="0.3">
      <c r="A15929" s="2"/>
      <c r="B15929" s="4"/>
    </row>
    <row r="15930" spans="1:2" x14ac:dyDescent="0.3">
      <c r="A15930" s="2"/>
      <c r="B15930" s="4"/>
    </row>
    <row r="15931" spans="1:2" x14ac:dyDescent="0.3">
      <c r="A15931" s="2"/>
      <c r="B15931" s="4"/>
    </row>
    <row r="15932" spans="1:2" x14ac:dyDescent="0.3">
      <c r="A15932" s="2"/>
      <c r="B15932" s="4"/>
    </row>
    <row r="15933" spans="1:2" x14ac:dyDescent="0.3">
      <c r="A15933" s="2"/>
      <c r="B15933" s="4"/>
    </row>
    <row r="15934" spans="1:2" x14ac:dyDescent="0.3">
      <c r="A15934" s="2"/>
      <c r="B15934" s="4"/>
    </row>
    <row r="15935" spans="1:2" x14ac:dyDescent="0.3">
      <c r="A15935" s="2"/>
      <c r="B15935" s="4"/>
    </row>
    <row r="15936" spans="1:2" x14ac:dyDescent="0.3">
      <c r="A15936" s="2"/>
      <c r="B15936" s="4"/>
    </row>
    <row r="15937" spans="1:2" x14ac:dyDescent="0.3">
      <c r="A15937" s="2"/>
      <c r="B15937" s="4"/>
    </row>
    <row r="15938" spans="1:2" x14ac:dyDescent="0.3">
      <c r="A15938" s="2"/>
      <c r="B15938" s="4"/>
    </row>
    <row r="15939" spans="1:2" x14ac:dyDescent="0.3">
      <c r="A15939" s="2"/>
      <c r="B15939" s="4"/>
    </row>
    <row r="15940" spans="1:2" x14ac:dyDescent="0.3">
      <c r="A15940" s="2"/>
      <c r="B15940" s="4"/>
    </row>
    <row r="15941" spans="1:2" x14ac:dyDescent="0.3">
      <c r="A15941" s="2"/>
      <c r="B15941" s="4"/>
    </row>
    <row r="15942" spans="1:2" x14ac:dyDescent="0.3">
      <c r="A15942" s="2"/>
      <c r="B15942" s="4"/>
    </row>
    <row r="15943" spans="1:2" x14ac:dyDescent="0.3">
      <c r="A15943" s="2"/>
      <c r="B15943" s="4"/>
    </row>
    <row r="15944" spans="1:2" x14ac:dyDescent="0.3">
      <c r="A15944" s="2"/>
      <c r="B15944" s="4"/>
    </row>
    <row r="15945" spans="1:2" x14ac:dyDescent="0.3">
      <c r="A15945" s="2"/>
      <c r="B15945" s="4"/>
    </row>
    <row r="15946" spans="1:2" x14ac:dyDescent="0.3">
      <c r="A15946" s="2"/>
      <c r="B15946" s="4"/>
    </row>
    <row r="15947" spans="1:2" x14ac:dyDescent="0.3">
      <c r="A15947" s="2"/>
      <c r="B15947" s="4"/>
    </row>
    <row r="15948" spans="1:2" x14ac:dyDescent="0.3">
      <c r="A15948" s="2"/>
      <c r="B15948" s="4"/>
    </row>
    <row r="15949" spans="1:2" x14ac:dyDescent="0.3">
      <c r="A15949" s="2"/>
      <c r="B15949" s="4"/>
    </row>
    <row r="15950" spans="1:2" x14ac:dyDescent="0.3">
      <c r="A15950" s="2"/>
      <c r="B15950" s="4"/>
    </row>
    <row r="15951" spans="1:2" x14ac:dyDescent="0.3">
      <c r="A15951" s="2"/>
      <c r="B15951" s="4"/>
    </row>
    <row r="15952" spans="1:2" x14ac:dyDescent="0.3">
      <c r="A15952" s="2"/>
      <c r="B15952" s="4"/>
    </row>
    <row r="15953" spans="1:2" x14ac:dyDescent="0.3">
      <c r="A15953" s="2"/>
      <c r="B15953" s="4"/>
    </row>
    <row r="15954" spans="1:2" x14ac:dyDescent="0.3">
      <c r="A15954" s="2"/>
      <c r="B15954" s="4"/>
    </row>
    <row r="15955" spans="1:2" x14ac:dyDescent="0.3">
      <c r="A15955" s="2"/>
      <c r="B15955" s="4"/>
    </row>
    <row r="15956" spans="1:2" x14ac:dyDescent="0.3">
      <c r="A15956" s="2"/>
      <c r="B15956" s="4"/>
    </row>
    <row r="15957" spans="1:2" x14ac:dyDescent="0.3">
      <c r="A15957" s="2"/>
      <c r="B15957" s="4"/>
    </row>
    <row r="15958" spans="1:2" x14ac:dyDescent="0.3">
      <c r="A15958" s="2"/>
      <c r="B15958" s="4"/>
    </row>
    <row r="15959" spans="1:2" x14ac:dyDescent="0.3">
      <c r="A15959" s="2"/>
      <c r="B15959" s="4"/>
    </row>
    <row r="15960" spans="1:2" x14ac:dyDescent="0.3">
      <c r="A15960" s="2"/>
      <c r="B15960" s="4"/>
    </row>
    <row r="15961" spans="1:2" x14ac:dyDescent="0.3">
      <c r="A15961" s="2"/>
      <c r="B15961" s="4"/>
    </row>
    <row r="15962" spans="1:2" x14ac:dyDescent="0.3">
      <c r="A15962" s="2"/>
      <c r="B15962" s="4"/>
    </row>
    <row r="15963" spans="1:2" x14ac:dyDescent="0.3">
      <c r="A15963" s="2"/>
      <c r="B15963" s="4"/>
    </row>
    <row r="15964" spans="1:2" x14ac:dyDescent="0.3">
      <c r="A15964" s="2"/>
      <c r="B15964" s="4"/>
    </row>
    <row r="15965" spans="1:2" x14ac:dyDescent="0.3">
      <c r="A15965" s="2"/>
      <c r="B15965" s="4"/>
    </row>
    <row r="15966" spans="1:2" x14ac:dyDescent="0.3">
      <c r="A15966" s="2"/>
      <c r="B15966" s="4"/>
    </row>
    <row r="15967" spans="1:2" x14ac:dyDescent="0.3">
      <c r="A15967" s="2"/>
      <c r="B15967" s="4"/>
    </row>
    <row r="15968" spans="1:2" x14ac:dyDescent="0.3">
      <c r="A15968" s="2"/>
      <c r="B15968" s="4"/>
    </row>
    <row r="15969" spans="1:2" x14ac:dyDescent="0.3">
      <c r="A15969" s="2"/>
      <c r="B15969" s="4"/>
    </row>
    <row r="15970" spans="1:2" x14ac:dyDescent="0.3">
      <c r="A15970" s="2"/>
      <c r="B15970" s="4"/>
    </row>
    <row r="15971" spans="1:2" x14ac:dyDescent="0.3">
      <c r="A15971" s="2"/>
      <c r="B15971" s="4"/>
    </row>
    <row r="15972" spans="1:2" x14ac:dyDescent="0.3">
      <c r="A15972" s="2"/>
      <c r="B15972" s="4"/>
    </row>
    <row r="15973" spans="1:2" x14ac:dyDescent="0.3">
      <c r="A15973" s="2"/>
      <c r="B15973" s="4"/>
    </row>
    <row r="15974" spans="1:2" x14ac:dyDescent="0.3">
      <c r="A15974" s="2"/>
      <c r="B15974" s="4"/>
    </row>
    <row r="15975" spans="1:2" x14ac:dyDescent="0.3">
      <c r="A15975" s="2"/>
      <c r="B15975" s="4"/>
    </row>
    <row r="15976" spans="1:2" x14ac:dyDescent="0.3">
      <c r="A15976" s="2"/>
      <c r="B15976" s="4"/>
    </row>
    <row r="15977" spans="1:2" x14ac:dyDescent="0.3">
      <c r="A15977" s="2"/>
      <c r="B15977" s="4"/>
    </row>
    <row r="15978" spans="1:2" x14ac:dyDescent="0.3">
      <c r="A15978" s="2"/>
      <c r="B15978" s="4"/>
    </row>
    <row r="15979" spans="1:2" x14ac:dyDescent="0.3">
      <c r="A15979" s="2"/>
      <c r="B15979" s="4"/>
    </row>
    <row r="15980" spans="1:2" x14ac:dyDescent="0.3">
      <c r="A15980" s="2"/>
      <c r="B15980" s="4"/>
    </row>
    <row r="15981" spans="1:2" x14ac:dyDescent="0.3">
      <c r="A15981" s="2"/>
      <c r="B15981" s="4"/>
    </row>
    <row r="15982" spans="1:2" x14ac:dyDescent="0.3">
      <c r="A15982" s="2"/>
      <c r="B15982" s="4"/>
    </row>
    <row r="15983" spans="1:2" x14ac:dyDescent="0.3">
      <c r="A15983" s="2"/>
      <c r="B15983" s="4"/>
    </row>
    <row r="15984" spans="1:2" x14ac:dyDescent="0.3">
      <c r="A15984" s="2"/>
      <c r="B15984" s="4"/>
    </row>
    <row r="15985" spans="1:2" x14ac:dyDescent="0.3">
      <c r="A15985" s="2"/>
      <c r="B15985" s="4"/>
    </row>
    <row r="15986" spans="1:2" x14ac:dyDescent="0.3">
      <c r="A15986" s="2"/>
      <c r="B15986" s="4"/>
    </row>
    <row r="15987" spans="1:2" x14ac:dyDescent="0.3">
      <c r="A15987" s="2"/>
      <c r="B15987" s="4"/>
    </row>
    <row r="15988" spans="1:2" x14ac:dyDescent="0.3">
      <c r="A15988" s="2"/>
      <c r="B15988" s="4"/>
    </row>
    <row r="15989" spans="1:2" x14ac:dyDescent="0.3">
      <c r="A15989" s="2"/>
      <c r="B15989" s="4"/>
    </row>
    <row r="15990" spans="1:2" x14ac:dyDescent="0.3">
      <c r="A15990" s="2"/>
      <c r="B15990" s="4"/>
    </row>
    <row r="15991" spans="1:2" x14ac:dyDescent="0.3">
      <c r="A15991" s="2"/>
      <c r="B15991" s="4"/>
    </row>
    <row r="15992" spans="1:2" x14ac:dyDescent="0.3">
      <c r="A15992" s="2"/>
      <c r="B15992" s="4"/>
    </row>
    <row r="15993" spans="1:2" x14ac:dyDescent="0.3">
      <c r="A15993" s="2"/>
      <c r="B15993" s="4"/>
    </row>
    <row r="15994" spans="1:2" x14ac:dyDescent="0.3">
      <c r="A15994" s="2"/>
      <c r="B15994" s="4"/>
    </row>
    <row r="15995" spans="1:2" x14ac:dyDescent="0.3">
      <c r="A15995" s="2"/>
      <c r="B15995" s="4"/>
    </row>
    <row r="15996" spans="1:2" x14ac:dyDescent="0.3">
      <c r="A15996" s="2"/>
      <c r="B15996" s="4"/>
    </row>
    <row r="15997" spans="1:2" x14ac:dyDescent="0.3">
      <c r="A15997" s="2"/>
      <c r="B15997" s="4"/>
    </row>
    <row r="15998" spans="1:2" x14ac:dyDescent="0.3">
      <c r="A15998" s="2"/>
      <c r="B15998" s="4"/>
    </row>
    <row r="15999" spans="1:2" x14ac:dyDescent="0.3">
      <c r="A15999" s="2"/>
      <c r="B15999" s="4"/>
    </row>
    <row r="16000" spans="1:2" x14ac:dyDescent="0.3">
      <c r="A16000" s="2"/>
      <c r="B16000" s="4"/>
    </row>
    <row r="16001" spans="1:2" x14ac:dyDescent="0.3">
      <c r="A16001" s="2"/>
      <c r="B16001" s="4"/>
    </row>
    <row r="16002" spans="1:2" x14ac:dyDescent="0.3">
      <c r="A16002" s="2"/>
      <c r="B16002" s="4"/>
    </row>
    <row r="16003" spans="1:2" x14ac:dyDescent="0.3">
      <c r="A16003" s="2"/>
      <c r="B16003" s="4"/>
    </row>
    <row r="16004" spans="1:2" x14ac:dyDescent="0.3">
      <c r="A16004" s="2"/>
      <c r="B16004" s="4"/>
    </row>
    <row r="16005" spans="1:2" x14ac:dyDescent="0.3">
      <c r="A16005" s="2"/>
      <c r="B16005" s="4"/>
    </row>
    <row r="16006" spans="1:2" x14ac:dyDescent="0.3">
      <c r="A16006" s="2"/>
      <c r="B16006" s="4"/>
    </row>
    <row r="16007" spans="1:2" x14ac:dyDescent="0.3">
      <c r="A16007" s="2"/>
      <c r="B16007" s="4"/>
    </row>
    <row r="16008" spans="1:2" x14ac:dyDescent="0.3">
      <c r="A16008" s="2"/>
      <c r="B16008" s="4"/>
    </row>
    <row r="16009" spans="1:2" x14ac:dyDescent="0.3">
      <c r="A16009" s="2"/>
      <c r="B16009" s="4"/>
    </row>
    <row r="16010" spans="1:2" x14ac:dyDescent="0.3">
      <c r="A16010" s="2"/>
      <c r="B16010" s="4"/>
    </row>
    <row r="16011" spans="1:2" x14ac:dyDescent="0.3">
      <c r="A16011" s="2"/>
      <c r="B16011" s="4"/>
    </row>
    <row r="16012" spans="1:2" x14ac:dyDescent="0.3">
      <c r="A16012" s="2"/>
      <c r="B16012" s="4"/>
    </row>
    <row r="16013" spans="1:2" x14ac:dyDescent="0.3">
      <c r="A16013" s="2"/>
      <c r="B16013" s="4"/>
    </row>
    <row r="16014" spans="1:2" x14ac:dyDescent="0.3">
      <c r="A16014" s="2"/>
      <c r="B16014" s="4"/>
    </row>
    <row r="16015" spans="1:2" x14ac:dyDescent="0.3">
      <c r="A16015" s="2"/>
      <c r="B16015" s="4"/>
    </row>
    <row r="16016" spans="1:2" x14ac:dyDescent="0.3">
      <c r="A16016" s="2"/>
      <c r="B16016" s="4"/>
    </row>
    <row r="16017" spans="1:2" x14ac:dyDescent="0.3">
      <c r="A16017" s="2"/>
      <c r="B16017" s="4"/>
    </row>
    <row r="16018" spans="1:2" x14ac:dyDescent="0.3">
      <c r="A16018" s="2"/>
      <c r="B16018" s="4"/>
    </row>
    <row r="16019" spans="1:2" x14ac:dyDescent="0.3">
      <c r="A16019" s="2"/>
      <c r="B16019" s="4"/>
    </row>
    <row r="16020" spans="1:2" x14ac:dyDescent="0.3">
      <c r="A16020" s="2"/>
      <c r="B16020" s="4"/>
    </row>
    <row r="16021" spans="1:2" x14ac:dyDescent="0.3">
      <c r="A16021" s="2"/>
      <c r="B16021" s="4"/>
    </row>
    <row r="16022" spans="1:2" x14ac:dyDescent="0.3">
      <c r="A16022" s="2"/>
      <c r="B16022" s="4"/>
    </row>
    <row r="16023" spans="1:2" x14ac:dyDescent="0.3">
      <c r="A16023" s="2"/>
      <c r="B16023" s="4"/>
    </row>
    <row r="16024" spans="1:2" x14ac:dyDescent="0.3">
      <c r="A16024" s="2"/>
      <c r="B16024" s="4"/>
    </row>
    <row r="16025" spans="1:2" x14ac:dyDescent="0.3">
      <c r="A16025" s="2"/>
      <c r="B16025" s="4"/>
    </row>
    <row r="16026" spans="1:2" x14ac:dyDescent="0.3">
      <c r="A16026" s="2"/>
      <c r="B16026" s="4"/>
    </row>
    <row r="16027" spans="1:2" x14ac:dyDescent="0.3">
      <c r="A16027" s="2"/>
      <c r="B16027" s="4"/>
    </row>
    <row r="16028" spans="1:2" x14ac:dyDescent="0.3">
      <c r="A16028" s="2"/>
      <c r="B16028" s="4"/>
    </row>
    <row r="16029" spans="1:2" x14ac:dyDescent="0.3">
      <c r="A16029" s="2"/>
      <c r="B16029" s="4"/>
    </row>
    <row r="16030" spans="1:2" x14ac:dyDescent="0.3">
      <c r="A16030" s="2"/>
      <c r="B16030" s="4"/>
    </row>
    <row r="16031" spans="1:2" x14ac:dyDescent="0.3">
      <c r="A16031" s="2"/>
      <c r="B16031" s="4"/>
    </row>
    <row r="16032" spans="1:2" x14ac:dyDescent="0.3">
      <c r="A16032" s="2"/>
      <c r="B16032" s="4"/>
    </row>
    <row r="16033" spans="1:2" x14ac:dyDescent="0.3">
      <c r="A16033" s="2"/>
      <c r="B16033" s="4"/>
    </row>
    <row r="16034" spans="1:2" x14ac:dyDescent="0.3">
      <c r="A16034" s="2"/>
      <c r="B16034" s="4"/>
    </row>
    <row r="16035" spans="1:2" x14ac:dyDescent="0.3">
      <c r="A16035" s="2"/>
      <c r="B16035" s="4"/>
    </row>
    <row r="16036" spans="1:2" x14ac:dyDescent="0.3">
      <c r="A16036" s="2"/>
      <c r="B16036" s="4"/>
    </row>
    <row r="16037" spans="1:2" x14ac:dyDescent="0.3">
      <c r="A16037" s="2"/>
      <c r="B16037" s="4"/>
    </row>
    <row r="16038" spans="1:2" x14ac:dyDescent="0.3">
      <c r="A16038" s="2"/>
      <c r="B16038" s="4"/>
    </row>
    <row r="16039" spans="1:2" x14ac:dyDescent="0.3">
      <c r="A16039" s="2"/>
      <c r="B16039" s="4"/>
    </row>
    <row r="16040" spans="1:2" x14ac:dyDescent="0.3">
      <c r="A16040" s="2"/>
      <c r="B16040" s="4"/>
    </row>
    <row r="16041" spans="1:2" x14ac:dyDescent="0.3">
      <c r="A16041" s="2"/>
      <c r="B16041" s="4"/>
    </row>
    <row r="16042" spans="1:2" x14ac:dyDescent="0.3">
      <c r="A16042" s="2"/>
      <c r="B16042" s="4"/>
    </row>
    <row r="16043" spans="1:2" x14ac:dyDescent="0.3">
      <c r="A16043" s="2"/>
      <c r="B16043" s="4"/>
    </row>
    <row r="16044" spans="1:2" x14ac:dyDescent="0.3">
      <c r="A16044" s="2"/>
      <c r="B16044" s="4"/>
    </row>
    <row r="16045" spans="1:2" x14ac:dyDescent="0.3">
      <c r="A16045" s="2"/>
      <c r="B16045" s="4"/>
    </row>
    <row r="16046" spans="1:2" x14ac:dyDescent="0.3">
      <c r="A16046" s="2"/>
      <c r="B16046" s="4"/>
    </row>
    <row r="16047" spans="1:2" x14ac:dyDescent="0.3">
      <c r="A16047" s="2"/>
      <c r="B16047" s="4"/>
    </row>
    <row r="16048" spans="1:2" x14ac:dyDescent="0.3">
      <c r="A16048" s="2"/>
      <c r="B16048" s="4"/>
    </row>
    <row r="16049" spans="1:2" x14ac:dyDescent="0.3">
      <c r="A16049" s="2"/>
      <c r="B16049" s="4"/>
    </row>
    <row r="16050" spans="1:2" x14ac:dyDescent="0.3">
      <c r="A16050" s="2"/>
      <c r="B16050" s="4"/>
    </row>
    <row r="16051" spans="1:2" x14ac:dyDescent="0.3">
      <c r="A16051" s="2"/>
      <c r="B16051" s="4"/>
    </row>
    <row r="16052" spans="1:2" x14ac:dyDescent="0.3">
      <c r="A16052" s="2"/>
      <c r="B16052" s="4"/>
    </row>
    <row r="16053" spans="1:2" x14ac:dyDescent="0.3">
      <c r="A16053" s="2"/>
      <c r="B16053" s="4"/>
    </row>
    <row r="16054" spans="1:2" x14ac:dyDescent="0.3">
      <c r="A16054" s="2"/>
      <c r="B16054" s="4"/>
    </row>
    <row r="16055" spans="1:2" x14ac:dyDescent="0.3">
      <c r="A16055" s="2"/>
      <c r="B16055" s="4"/>
    </row>
    <row r="16056" spans="1:2" x14ac:dyDescent="0.3">
      <c r="A16056" s="2"/>
      <c r="B16056" s="4"/>
    </row>
    <row r="16057" spans="1:2" x14ac:dyDescent="0.3">
      <c r="A16057" s="2"/>
      <c r="B16057" s="4"/>
    </row>
    <row r="16058" spans="1:2" x14ac:dyDescent="0.3">
      <c r="A16058" s="2"/>
      <c r="B16058" s="4"/>
    </row>
    <row r="16059" spans="1:2" x14ac:dyDescent="0.3">
      <c r="A16059" s="2"/>
      <c r="B16059" s="4"/>
    </row>
    <row r="16060" spans="1:2" x14ac:dyDescent="0.3">
      <c r="A16060" s="2"/>
      <c r="B16060" s="4"/>
    </row>
    <row r="16061" spans="1:2" x14ac:dyDescent="0.3">
      <c r="A16061" s="2"/>
      <c r="B16061" s="4"/>
    </row>
    <row r="16062" spans="1:2" x14ac:dyDescent="0.3">
      <c r="A16062" s="2"/>
      <c r="B16062" s="4"/>
    </row>
    <row r="16063" spans="1:2" x14ac:dyDescent="0.3">
      <c r="A16063" s="2"/>
      <c r="B16063" s="4"/>
    </row>
    <row r="16064" spans="1:2" x14ac:dyDescent="0.3">
      <c r="A16064" s="2"/>
      <c r="B16064" s="4"/>
    </row>
    <row r="16065" spans="1:2" x14ac:dyDescent="0.3">
      <c r="A16065" s="2"/>
      <c r="B16065" s="4"/>
    </row>
    <row r="16066" spans="1:2" x14ac:dyDescent="0.3">
      <c r="A16066" s="2"/>
      <c r="B16066" s="4"/>
    </row>
    <row r="16067" spans="1:2" x14ac:dyDescent="0.3">
      <c r="A16067" s="2"/>
      <c r="B16067" s="4"/>
    </row>
    <row r="16068" spans="1:2" x14ac:dyDescent="0.3">
      <c r="A16068" s="2"/>
      <c r="B16068" s="4"/>
    </row>
    <row r="16069" spans="1:2" x14ac:dyDescent="0.3">
      <c r="A16069" s="2"/>
      <c r="B16069" s="4"/>
    </row>
    <row r="16070" spans="1:2" x14ac:dyDescent="0.3">
      <c r="A16070" s="2"/>
      <c r="B16070" s="4"/>
    </row>
    <row r="16071" spans="1:2" x14ac:dyDescent="0.3">
      <c r="A16071" s="2"/>
      <c r="B16071" s="4"/>
    </row>
    <row r="16072" spans="1:2" x14ac:dyDescent="0.3">
      <c r="A16072" s="2"/>
      <c r="B16072" s="4"/>
    </row>
    <row r="16073" spans="1:2" x14ac:dyDescent="0.3">
      <c r="A16073" s="2"/>
      <c r="B16073" s="4"/>
    </row>
    <row r="16074" spans="1:2" x14ac:dyDescent="0.3">
      <c r="A16074" s="2"/>
      <c r="B16074" s="4"/>
    </row>
    <row r="16075" spans="1:2" x14ac:dyDescent="0.3">
      <c r="A16075" s="2"/>
      <c r="B16075" s="4"/>
    </row>
    <row r="16076" spans="1:2" x14ac:dyDescent="0.3">
      <c r="A16076" s="2"/>
      <c r="B16076" s="4"/>
    </row>
    <row r="16077" spans="1:2" x14ac:dyDescent="0.3">
      <c r="A16077" s="2"/>
      <c r="B16077" s="4"/>
    </row>
    <row r="16078" spans="1:2" x14ac:dyDescent="0.3">
      <c r="A16078" s="2"/>
      <c r="B16078" s="4"/>
    </row>
    <row r="16079" spans="1:2" x14ac:dyDescent="0.3">
      <c r="A16079" s="2"/>
      <c r="B16079" s="4"/>
    </row>
    <row r="16080" spans="1:2" x14ac:dyDescent="0.3">
      <c r="A16080" s="2"/>
      <c r="B16080" s="4"/>
    </row>
    <row r="16081" spans="1:2" x14ac:dyDescent="0.3">
      <c r="A16081" s="2"/>
      <c r="B16081" s="4"/>
    </row>
    <row r="16082" spans="1:2" x14ac:dyDescent="0.3">
      <c r="A16082" s="2"/>
      <c r="B16082" s="4"/>
    </row>
    <row r="16083" spans="1:2" x14ac:dyDescent="0.3">
      <c r="A16083" s="2"/>
      <c r="B16083" s="4"/>
    </row>
    <row r="16084" spans="1:2" x14ac:dyDescent="0.3">
      <c r="A16084" s="2"/>
      <c r="B16084" s="4"/>
    </row>
    <row r="16085" spans="1:2" x14ac:dyDescent="0.3">
      <c r="A16085" s="2"/>
      <c r="B16085" s="4"/>
    </row>
    <row r="16086" spans="1:2" x14ac:dyDescent="0.3">
      <c r="A16086" s="2"/>
      <c r="B16086" s="4"/>
    </row>
    <row r="16087" spans="1:2" x14ac:dyDescent="0.3">
      <c r="A16087" s="2"/>
      <c r="B16087" s="4"/>
    </row>
    <row r="16088" spans="1:2" x14ac:dyDescent="0.3">
      <c r="A16088" s="2"/>
      <c r="B16088" s="4"/>
    </row>
    <row r="16089" spans="1:2" x14ac:dyDescent="0.3">
      <c r="A16089" s="2"/>
      <c r="B16089" s="4"/>
    </row>
    <row r="16090" spans="1:2" x14ac:dyDescent="0.3">
      <c r="A16090" s="2"/>
      <c r="B16090" s="4"/>
    </row>
    <row r="16091" spans="1:2" x14ac:dyDescent="0.3">
      <c r="A16091" s="2"/>
      <c r="B16091" s="4"/>
    </row>
    <row r="16092" spans="1:2" x14ac:dyDescent="0.3">
      <c r="A16092" s="2"/>
      <c r="B16092" s="4"/>
    </row>
    <row r="16093" spans="1:2" x14ac:dyDescent="0.3">
      <c r="A16093" s="2"/>
      <c r="B16093" s="4"/>
    </row>
    <row r="16094" spans="1:2" x14ac:dyDescent="0.3">
      <c r="A16094" s="2"/>
      <c r="B16094" s="4"/>
    </row>
    <row r="16095" spans="1:2" x14ac:dyDescent="0.3">
      <c r="A16095" s="2"/>
      <c r="B16095" s="4"/>
    </row>
    <row r="16096" spans="1:2" x14ac:dyDescent="0.3">
      <c r="A16096" s="2"/>
      <c r="B16096" s="4"/>
    </row>
    <row r="16097" spans="1:2" x14ac:dyDescent="0.3">
      <c r="A16097" s="2"/>
      <c r="B16097" s="4"/>
    </row>
    <row r="16098" spans="1:2" x14ac:dyDescent="0.3">
      <c r="A16098" s="2"/>
      <c r="B16098" s="4"/>
    </row>
    <row r="16099" spans="1:2" x14ac:dyDescent="0.3">
      <c r="A16099" s="2"/>
      <c r="B16099" s="4"/>
    </row>
    <row r="16100" spans="1:2" x14ac:dyDescent="0.3">
      <c r="A16100" s="2"/>
      <c r="B16100" s="4"/>
    </row>
    <row r="16101" spans="1:2" x14ac:dyDescent="0.3">
      <c r="A16101" s="2"/>
      <c r="B16101" s="4"/>
    </row>
    <row r="16102" spans="1:2" x14ac:dyDescent="0.3">
      <c r="A16102" s="2"/>
      <c r="B16102" s="4"/>
    </row>
    <row r="16103" spans="1:2" x14ac:dyDescent="0.3">
      <c r="A16103" s="2"/>
      <c r="B16103" s="4"/>
    </row>
    <row r="16104" spans="1:2" x14ac:dyDescent="0.3">
      <c r="A16104" s="2"/>
      <c r="B16104" s="4"/>
    </row>
    <row r="16105" spans="1:2" x14ac:dyDescent="0.3">
      <c r="A16105" s="2"/>
      <c r="B16105" s="4"/>
    </row>
    <row r="16106" spans="1:2" x14ac:dyDescent="0.3">
      <c r="A16106" s="2"/>
      <c r="B16106" s="4"/>
    </row>
    <row r="16107" spans="1:2" x14ac:dyDescent="0.3">
      <c r="A16107" s="2"/>
      <c r="B16107" s="4"/>
    </row>
    <row r="16108" spans="1:2" x14ac:dyDescent="0.3">
      <c r="A16108" s="2"/>
      <c r="B16108" s="4"/>
    </row>
    <row r="16109" spans="1:2" x14ac:dyDescent="0.3">
      <c r="A16109" s="2"/>
      <c r="B16109" s="4"/>
    </row>
    <row r="16110" spans="1:2" x14ac:dyDescent="0.3">
      <c r="A16110" s="2"/>
      <c r="B16110" s="4"/>
    </row>
    <row r="16111" spans="1:2" x14ac:dyDescent="0.3">
      <c r="A16111" s="2"/>
      <c r="B16111" s="4"/>
    </row>
    <row r="16112" spans="1:2" x14ac:dyDescent="0.3">
      <c r="A16112" s="2"/>
      <c r="B16112" s="4"/>
    </row>
    <row r="16113" spans="1:2" x14ac:dyDescent="0.3">
      <c r="A16113" s="2"/>
      <c r="B16113" s="4"/>
    </row>
    <row r="16114" spans="1:2" x14ac:dyDescent="0.3">
      <c r="A16114" s="2"/>
      <c r="B16114" s="4"/>
    </row>
    <row r="16115" spans="1:2" x14ac:dyDescent="0.3">
      <c r="A16115" s="2"/>
      <c r="B16115" s="4"/>
    </row>
    <row r="16116" spans="1:2" x14ac:dyDescent="0.3">
      <c r="A16116" s="2"/>
      <c r="B16116" s="4"/>
    </row>
    <row r="16117" spans="1:2" x14ac:dyDescent="0.3">
      <c r="A16117" s="2"/>
      <c r="B16117" s="4"/>
    </row>
    <row r="16118" spans="1:2" x14ac:dyDescent="0.3">
      <c r="A16118" s="2"/>
      <c r="B16118" s="4"/>
    </row>
    <row r="16119" spans="1:2" x14ac:dyDescent="0.3">
      <c r="A16119" s="2"/>
      <c r="B16119" s="4"/>
    </row>
    <row r="16120" spans="1:2" x14ac:dyDescent="0.3">
      <c r="A16120" s="2"/>
      <c r="B16120" s="4"/>
    </row>
    <row r="16121" spans="1:2" x14ac:dyDescent="0.3">
      <c r="A16121" s="2"/>
      <c r="B16121" s="4"/>
    </row>
    <row r="16122" spans="1:2" x14ac:dyDescent="0.3">
      <c r="A16122" s="2"/>
      <c r="B16122" s="4"/>
    </row>
    <row r="16123" spans="1:2" x14ac:dyDescent="0.3">
      <c r="A16123" s="2"/>
      <c r="B16123" s="4"/>
    </row>
    <row r="16124" spans="1:2" x14ac:dyDescent="0.3">
      <c r="A16124" s="2"/>
      <c r="B16124" s="4"/>
    </row>
    <row r="16125" spans="1:2" x14ac:dyDescent="0.3">
      <c r="A16125" s="2"/>
      <c r="B16125" s="4"/>
    </row>
    <row r="16126" spans="1:2" x14ac:dyDescent="0.3">
      <c r="A16126" s="2"/>
      <c r="B16126" s="4"/>
    </row>
    <row r="16127" spans="1:2" x14ac:dyDescent="0.3">
      <c r="A16127" s="2"/>
      <c r="B16127" s="4"/>
    </row>
    <row r="16128" spans="1:2" x14ac:dyDescent="0.3">
      <c r="A16128" s="2"/>
      <c r="B16128" s="4"/>
    </row>
    <row r="16129" spans="1:2" x14ac:dyDescent="0.3">
      <c r="A16129" s="2"/>
      <c r="B16129" s="4"/>
    </row>
    <row r="16130" spans="1:2" x14ac:dyDescent="0.3">
      <c r="A16130" s="2"/>
      <c r="B16130" s="4"/>
    </row>
    <row r="16131" spans="1:2" x14ac:dyDescent="0.3">
      <c r="A16131" s="2"/>
      <c r="B16131" s="4"/>
    </row>
    <row r="16132" spans="1:2" x14ac:dyDescent="0.3">
      <c r="A16132" s="2"/>
      <c r="B16132" s="4"/>
    </row>
    <row r="16133" spans="1:2" x14ac:dyDescent="0.3">
      <c r="A16133" s="2"/>
      <c r="B16133" s="4"/>
    </row>
    <row r="16134" spans="1:2" x14ac:dyDescent="0.3">
      <c r="A16134" s="2"/>
      <c r="B16134" s="4"/>
    </row>
    <row r="16135" spans="1:2" x14ac:dyDescent="0.3">
      <c r="A16135" s="2"/>
      <c r="B16135" s="4"/>
    </row>
    <row r="16136" spans="1:2" x14ac:dyDescent="0.3">
      <c r="A16136" s="2"/>
      <c r="B16136" s="4"/>
    </row>
    <row r="16137" spans="1:2" x14ac:dyDescent="0.3">
      <c r="A16137" s="2"/>
      <c r="B16137" s="4"/>
    </row>
    <row r="16138" spans="1:2" x14ac:dyDescent="0.3">
      <c r="A16138" s="2"/>
      <c r="B16138" s="4"/>
    </row>
    <row r="16139" spans="1:2" x14ac:dyDescent="0.3">
      <c r="A16139" s="2"/>
      <c r="B16139" s="4"/>
    </row>
    <row r="16140" spans="1:2" x14ac:dyDescent="0.3">
      <c r="A16140" s="2"/>
      <c r="B16140" s="4"/>
    </row>
    <row r="16141" spans="1:2" x14ac:dyDescent="0.3">
      <c r="A16141" s="2"/>
      <c r="B16141" s="4"/>
    </row>
    <row r="16142" spans="1:2" x14ac:dyDescent="0.3">
      <c r="A16142" s="2"/>
      <c r="B16142" s="4"/>
    </row>
    <row r="16143" spans="1:2" x14ac:dyDescent="0.3">
      <c r="A16143" s="2"/>
      <c r="B16143" s="4"/>
    </row>
    <row r="16144" spans="1:2" x14ac:dyDescent="0.3">
      <c r="A16144" s="2"/>
      <c r="B16144" s="4"/>
    </row>
    <row r="16145" spans="1:2" x14ac:dyDescent="0.3">
      <c r="A16145" s="2"/>
      <c r="B16145" s="4"/>
    </row>
    <row r="16146" spans="1:2" x14ac:dyDescent="0.3">
      <c r="A16146" s="2"/>
      <c r="B16146" s="4"/>
    </row>
    <row r="16147" spans="1:2" x14ac:dyDescent="0.3">
      <c r="A16147" s="2"/>
      <c r="B16147" s="4"/>
    </row>
    <row r="16148" spans="1:2" x14ac:dyDescent="0.3">
      <c r="A16148" s="2"/>
      <c r="B16148" s="4"/>
    </row>
    <row r="16149" spans="1:2" x14ac:dyDescent="0.3">
      <c r="A16149" s="2"/>
      <c r="B16149" s="4"/>
    </row>
    <row r="16150" spans="1:2" x14ac:dyDescent="0.3">
      <c r="A16150" s="2"/>
      <c r="B16150" s="4"/>
    </row>
    <row r="16151" spans="1:2" x14ac:dyDescent="0.3">
      <c r="A16151" s="2"/>
      <c r="B16151" s="4"/>
    </row>
    <row r="16152" spans="1:2" x14ac:dyDescent="0.3">
      <c r="A16152" s="2"/>
      <c r="B16152" s="4"/>
    </row>
    <row r="16153" spans="1:2" x14ac:dyDescent="0.3">
      <c r="A16153" s="2"/>
      <c r="B16153" s="4"/>
    </row>
    <row r="16154" spans="1:2" x14ac:dyDescent="0.3">
      <c r="A16154" s="2"/>
      <c r="B16154" s="4"/>
    </row>
    <row r="16155" spans="1:2" x14ac:dyDescent="0.3">
      <c r="A16155" s="2"/>
      <c r="B16155" s="4"/>
    </row>
    <row r="16156" spans="1:2" x14ac:dyDescent="0.3">
      <c r="A16156" s="2"/>
      <c r="B16156" s="4"/>
    </row>
    <row r="16157" spans="1:2" x14ac:dyDescent="0.3">
      <c r="A16157" s="2"/>
      <c r="B16157" s="4"/>
    </row>
    <row r="16158" spans="1:2" x14ac:dyDescent="0.3">
      <c r="A16158" s="2"/>
      <c r="B16158" s="4"/>
    </row>
    <row r="16159" spans="1:2" x14ac:dyDescent="0.3">
      <c r="A16159" s="2"/>
      <c r="B16159" s="4"/>
    </row>
    <row r="16160" spans="1:2" x14ac:dyDescent="0.3">
      <c r="A16160" s="2"/>
      <c r="B16160" s="4"/>
    </row>
    <row r="16161" spans="1:2" x14ac:dyDescent="0.3">
      <c r="A16161" s="2"/>
      <c r="B16161" s="4"/>
    </row>
    <row r="16162" spans="1:2" x14ac:dyDescent="0.3">
      <c r="A16162" s="2"/>
      <c r="B16162" s="4"/>
    </row>
    <row r="16163" spans="1:2" x14ac:dyDescent="0.3">
      <c r="A16163" s="2"/>
      <c r="B16163" s="4"/>
    </row>
    <row r="16164" spans="1:2" x14ac:dyDescent="0.3">
      <c r="A16164" s="2"/>
      <c r="B16164" s="4"/>
    </row>
    <row r="16165" spans="1:2" x14ac:dyDescent="0.3">
      <c r="A16165" s="2"/>
      <c r="B16165" s="4"/>
    </row>
    <row r="16166" spans="1:2" x14ac:dyDescent="0.3">
      <c r="A16166" s="2"/>
      <c r="B16166" s="4"/>
    </row>
    <row r="16167" spans="1:2" x14ac:dyDescent="0.3">
      <c r="A16167" s="2"/>
      <c r="B16167" s="4"/>
    </row>
    <row r="16168" spans="1:2" x14ac:dyDescent="0.3">
      <c r="A16168" s="2"/>
      <c r="B16168" s="4"/>
    </row>
    <row r="16169" spans="1:2" x14ac:dyDescent="0.3">
      <c r="A16169" s="2"/>
      <c r="B16169" s="4"/>
    </row>
    <row r="16170" spans="1:2" x14ac:dyDescent="0.3">
      <c r="A16170" s="2"/>
      <c r="B16170" s="4"/>
    </row>
    <row r="16171" spans="1:2" x14ac:dyDescent="0.3">
      <c r="A16171" s="2"/>
      <c r="B16171" s="4"/>
    </row>
    <row r="16172" spans="1:2" x14ac:dyDescent="0.3">
      <c r="A16172" s="2"/>
      <c r="B16172" s="4"/>
    </row>
    <row r="16173" spans="1:2" x14ac:dyDescent="0.3">
      <c r="A16173" s="2"/>
      <c r="B16173" s="4"/>
    </row>
    <row r="16174" spans="1:2" x14ac:dyDescent="0.3">
      <c r="A16174" s="2"/>
      <c r="B16174" s="4"/>
    </row>
    <row r="16175" spans="1:2" x14ac:dyDescent="0.3">
      <c r="A16175" s="2"/>
      <c r="B16175" s="4"/>
    </row>
    <row r="16176" spans="1:2" x14ac:dyDescent="0.3">
      <c r="A16176" s="2"/>
      <c r="B16176" s="4"/>
    </row>
    <row r="16177" spans="1:2" x14ac:dyDescent="0.3">
      <c r="A16177" s="2"/>
      <c r="B16177" s="4"/>
    </row>
    <row r="16178" spans="1:2" x14ac:dyDescent="0.3">
      <c r="A16178" s="2"/>
      <c r="B16178" s="4"/>
    </row>
    <row r="16179" spans="1:2" x14ac:dyDescent="0.3">
      <c r="A16179" s="2"/>
      <c r="B16179" s="4"/>
    </row>
    <row r="16180" spans="1:2" x14ac:dyDescent="0.3">
      <c r="A16180" s="2"/>
      <c r="B16180" s="4"/>
    </row>
    <row r="16181" spans="1:2" x14ac:dyDescent="0.3">
      <c r="A16181" s="2"/>
      <c r="B16181" s="4"/>
    </row>
    <row r="16182" spans="1:2" x14ac:dyDescent="0.3">
      <c r="A16182" s="2"/>
      <c r="B16182" s="4"/>
    </row>
    <row r="16183" spans="1:2" x14ac:dyDescent="0.3">
      <c r="A16183" s="2"/>
      <c r="B16183" s="4"/>
    </row>
    <row r="16184" spans="1:2" x14ac:dyDescent="0.3">
      <c r="A16184" s="2"/>
      <c r="B16184" s="4"/>
    </row>
    <row r="16185" spans="1:2" x14ac:dyDescent="0.3">
      <c r="A16185" s="2"/>
      <c r="B16185" s="4"/>
    </row>
    <row r="16186" spans="1:2" x14ac:dyDescent="0.3">
      <c r="A16186" s="2"/>
      <c r="B16186" s="4"/>
    </row>
    <row r="16187" spans="1:2" x14ac:dyDescent="0.3">
      <c r="A16187" s="2"/>
      <c r="B16187" s="4"/>
    </row>
    <row r="16188" spans="1:2" x14ac:dyDescent="0.3">
      <c r="A16188" s="2"/>
      <c r="B16188" s="4"/>
    </row>
    <row r="16189" spans="1:2" x14ac:dyDescent="0.3">
      <c r="A16189" s="2"/>
      <c r="B16189" s="4"/>
    </row>
    <row r="16190" spans="1:2" x14ac:dyDescent="0.3">
      <c r="A16190" s="2"/>
      <c r="B16190" s="4"/>
    </row>
    <row r="16191" spans="1:2" x14ac:dyDescent="0.3">
      <c r="A16191" s="2"/>
      <c r="B16191" s="4"/>
    </row>
    <row r="16192" spans="1:2" x14ac:dyDescent="0.3">
      <c r="A16192" s="2"/>
      <c r="B16192" s="4"/>
    </row>
    <row r="16193" spans="1:2" x14ac:dyDescent="0.3">
      <c r="A16193" s="2"/>
      <c r="B16193" s="4"/>
    </row>
    <row r="16194" spans="1:2" x14ac:dyDescent="0.3">
      <c r="A16194" s="2"/>
      <c r="B16194" s="4"/>
    </row>
    <row r="16195" spans="1:2" x14ac:dyDescent="0.3">
      <c r="A16195" s="2"/>
      <c r="B16195" s="4"/>
    </row>
    <row r="16196" spans="1:2" x14ac:dyDescent="0.3">
      <c r="A16196" s="2"/>
      <c r="B16196" s="4"/>
    </row>
    <row r="16197" spans="1:2" x14ac:dyDescent="0.3">
      <c r="A16197" s="2"/>
      <c r="B16197" s="4"/>
    </row>
    <row r="16198" spans="1:2" x14ac:dyDescent="0.3">
      <c r="A16198" s="2"/>
      <c r="B16198" s="4"/>
    </row>
    <row r="16199" spans="1:2" x14ac:dyDescent="0.3">
      <c r="A16199" s="2"/>
      <c r="B16199" s="4"/>
    </row>
    <row r="16200" spans="1:2" x14ac:dyDescent="0.3">
      <c r="A16200" s="2"/>
      <c r="B16200" s="4"/>
    </row>
    <row r="16201" spans="1:2" x14ac:dyDescent="0.3">
      <c r="A16201" s="2"/>
      <c r="B16201" s="4"/>
    </row>
    <row r="16202" spans="1:2" x14ac:dyDescent="0.3">
      <c r="A16202" s="2"/>
      <c r="B16202" s="4"/>
    </row>
    <row r="16203" spans="1:2" x14ac:dyDescent="0.3">
      <c r="A16203" s="2"/>
      <c r="B16203" s="4"/>
    </row>
    <row r="16204" spans="1:2" x14ac:dyDescent="0.3">
      <c r="A16204" s="2"/>
      <c r="B16204" s="4"/>
    </row>
    <row r="16205" spans="1:2" x14ac:dyDescent="0.3">
      <c r="A16205" s="2"/>
      <c r="B16205" s="4"/>
    </row>
    <row r="16206" spans="1:2" x14ac:dyDescent="0.3">
      <c r="A16206" s="2"/>
      <c r="B16206" s="4"/>
    </row>
    <row r="16207" spans="1:2" x14ac:dyDescent="0.3">
      <c r="A16207" s="2"/>
      <c r="B16207" s="4"/>
    </row>
    <row r="16208" spans="1:2" x14ac:dyDescent="0.3">
      <c r="A16208" s="2"/>
      <c r="B16208" s="4"/>
    </row>
    <row r="16209" spans="1:2" x14ac:dyDescent="0.3">
      <c r="A16209" s="2"/>
      <c r="B16209" s="4"/>
    </row>
    <row r="16210" spans="1:2" x14ac:dyDescent="0.3">
      <c r="A16210" s="2"/>
      <c r="B16210" s="4"/>
    </row>
    <row r="16211" spans="1:2" x14ac:dyDescent="0.3">
      <c r="A16211" s="2"/>
      <c r="B16211" s="4"/>
    </row>
    <row r="16212" spans="1:2" x14ac:dyDescent="0.3">
      <c r="A16212" s="2"/>
      <c r="B16212" s="4"/>
    </row>
    <row r="16213" spans="1:2" x14ac:dyDescent="0.3">
      <c r="A16213" s="2"/>
      <c r="B16213" s="4"/>
    </row>
    <row r="16214" spans="1:2" x14ac:dyDescent="0.3">
      <c r="A16214" s="2"/>
      <c r="B16214" s="4"/>
    </row>
    <row r="16215" spans="1:2" x14ac:dyDescent="0.3">
      <c r="A16215" s="2"/>
      <c r="B16215" s="4"/>
    </row>
    <row r="16216" spans="1:2" x14ac:dyDescent="0.3">
      <c r="A16216" s="2"/>
      <c r="B16216" s="4"/>
    </row>
    <row r="16217" spans="1:2" x14ac:dyDescent="0.3">
      <c r="A16217" s="2"/>
      <c r="B16217" s="4"/>
    </row>
    <row r="16218" spans="1:2" x14ac:dyDescent="0.3">
      <c r="A16218" s="2"/>
      <c r="B16218" s="4"/>
    </row>
    <row r="16219" spans="1:2" x14ac:dyDescent="0.3">
      <c r="A16219" s="2"/>
      <c r="B16219" s="4"/>
    </row>
    <row r="16220" spans="1:2" x14ac:dyDescent="0.3">
      <c r="A16220" s="2"/>
      <c r="B16220" s="4"/>
    </row>
    <row r="16221" spans="1:2" x14ac:dyDescent="0.3">
      <c r="A16221" s="2"/>
      <c r="B16221" s="4"/>
    </row>
    <row r="16222" spans="1:2" x14ac:dyDescent="0.3">
      <c r="A16222" s="2"/>
      <c r="B16222" s="4"/>
    </row>
    <row r="16223" spans="1:2" x14ac:dyDescent="0.3">
      <c r="A16223" s="2"/>
      <c r="B16223" s="4"/>
    </row>
    <row r="16224" spans="1:2" x14ac:dyDescent="0.3">
      <c r="A16224" s="2"/>
      <c r="B16224" s="4"/>
    </row>
    <row r="16225" spans="1:2" x14ac:dyDescent="0.3">
      <c r="A16225" s="2"/>
      <c r="B16225" s="4"/>
    </row>
    <row r="16226" spans="1:2" x14ac:dyDescent="0.3">
      <c r="A16226" s="2"/>
      <c r="B16226" s="4"/>
    </row>
    <row r="16227" spans="1:2" x14ac:dyDescent="0.3">
      <c r="A16227" s="2"/>
      <c r="B16227" s="4"/>
    </row>
    <row r="16228" spans="1:2" x14ac:dyDescent="0.3">
      <c r="A16228" s="2"/>
      <c r="B16228" s="4"/>
    </row>
    <row r="16229" spans="1:2" x14ac:dyDescent="0.3">
      <c r="A16229" s="2"/>
      <c r="B16229" s="4"/>
    </row>
    <row r="16230" spans="1:2" x14ac:dyDescent="0.3">
      <c r="A16230" s="2"/>
      <c r="B16230" s="4"/>
    </row>
    <row r="16231" spans="1:2" x14ac:dyDescent="0.3">
      <c r="A16231" s="2"/>
      <c r="B16231" s="4"/>
    </row>
    <row r="16232" spans="1:2" x14ac:dyDescent="0.3">
      <c r="A16232" s="2"/>
      <c r="B16232" s="4"/>
    </row>
    <row r="16233" spans="1:2" x14ac:dyDescent="0.3">
      <c r="A16233" s="2"/>
      <c r="B16233" s="4"/>
    </row>
    <row r="16234" spans="1:2" x14ac:dyDescent="0.3">
      <c r="A16234" s="2"/>
      <c r="B16234" s="4"/>
    </row>
    <row r="16235" spans="1:2" x14ac:dyDescent="0.3">
      <c r="A16235" s="2"/>
      <c r="B16235" s="4"/>
    </row>
    <row r="16236" spans="1:2" x14ac:dyDescent="0.3">
      <c r="A16236" s="2"/>
      <c r="B16236" s="4"/>
    </row>
    <row r="16237" spans="1:2" x14ac:dyDescent="0.3">
      <c r="A16237" s="2"/>
      <c r="B16237" s="4"/>
    </row>
    <row r="16238" spans="1:2" x14ac:dyDescent="0.3">
      <c r="A16238" s="2"/>
      <c r="B16238" s="4"/>
    </row>
    <row r="16239" spans="1:2" x14ac:dyDescent="0.3">
      <c r="A16239" s="2"/>
      <c r="B16239" s="4"/>
    </row>
    <row r="16240" spans="1:2" x14ac:dyDescent="0.3">
      <c r="A16240" s="2"/>
      <c r="B16240" s="4"/>
    </row>
    <row r="16241" spans="1:2" x14ac:dyDescent="0.3">
      <c r="A16241" s="2"/>
      <c r="B16241" s="4"/>
    </row>
    <row r="16242" spans="1:2" x14ac:dyDescent="0.3">
      <c r="A16242" s="2"/>
      <c r="B16242" s="4"/>
    </row>
    <row r="16243" spans="1:2" x14ac:dyDescent="0.3">
      <c r="A16243" s="2"/>
      <c r="B16243" s="4"/>
    </row>
    <row r="16244" spans="1:2" x14ac:dyDescent="0.3">
      <c r="A16244" s="2"/>
      <c r="B16244" s="4"/>
    </row>
    <row r="16245" spans="1:2" x14ac:dyDescent="0.3">
      <c r="A16245" s="2"/>
      <c r="B16245" s="4"/>
    </row>
    <row r="16246" spans="1:2" x14ac:dyDescent="0.3">
      <c r="A16246" s="2"/>
      <c r="B16246" s="4"/>
    </row>
    <row r="16247" spans="1:2" x14ac:dyDescent="0.3">
      <c r="A16247" s="2"/>
      <c r="B16247" s="4"/>
    </row>
    <row r="16248" spans="1:2" x14ac:dyDescent="0.3">
      <c r="A16248" s="2"/>
      <c r="B16248" s="4"/>
    </row>
    <row r="16249" spans="1:2" x14ac:dyDescent="0.3">
      <c r="A16249" s="2"/>
      <c r="B16249" s="4"/>
    </row>
    <row r="16250" spans="1:2" x14ac:dyDescent="0.3">
      <c r="A16250" s="2"/>
      <c r="B16250" s="4"/>
    </row>
    <row r="16251" spans="1:2" x14ac:dyDescent="0.3">
      <c r="A16251" s="2"/>
      <c r="B16251" s="4"/>
    </row>
    <row r="16252" spans="1:2" x14ac:dyDescent="0.3">
      <c r="A16252" s="2"/>
      <c r="B16252" s="4"/>
    </row>
    <row r="16253" spans="1:2" x14ac:dyDescent="0.3">
      <c r="A16253" s="2"/>
      <c r="B16253" s="4"/>
    </row>
    <row r="16254" spans="1:2" x14ac:dyDescent="0.3">
      <c r="A16254" s="2"/>
      <c r="B16254" s="4"/>
    </row>
    <row r="16255" spans="1:2" x14ac:dyDescent="0.3">
      <c r="A16255" s="2"/>
      <c r="B16255" s="4"/>
    </row>
    <row r="16256" spans="1:2" x14ac:dyDescent="0.3">
      <c r="A16256" s="2"/>
      <c r="B16256" s="4"/>
    </row>
    <row r="16257" spans="1:2" x14ac:dyDescent="0.3">
      <c r="A16257" s="2"/>
      <c r="B16257" s="4"/>
    </row>
    <row r="16258" spans="1:2" x14ac:dyDescent="0.3">
      <c r="A16258" s="2"/>
      <c r="B16258" s="4"/>
    </row>
    <row r="16259" spans="1:2" x14ac:dyDescent="0.3">
      <c r="A16259" s="2"/>
      <c r="B16259" s="4"/>
    </row>
    <row r="16260" spans="1:2" x14ac:dyDescent="0.3">
      <c r="A16260" s="2"/>
      <c r="B16260" s="4"/>
    </row>
    <row r="16261" spans="1:2" x14ac:dyDescent="0.3">
      <c r="A16261" s="2"/>
      <c r="B16261" s="4"/>
    </row>
    <row r="16262" spans="1:2" x14ac:dyDescent="0.3">
      <c r="A16262" s="2"/>
      <c r="B16262" s="4"/>
    </row>
    <row r="16263" spans="1:2" x14ac:dyDescent="0.3">
      <c r="A16263" s="2"/>
      <c r="B16263" s="4"/>
    </row>
    <row r="16264" spans="1:2" x14ac:dyDescent="0.3">
      <c r="A16264" s="2"/>
      <c r="B16264" s="4"/>
    </row>
    <row r="16265" spans="1:2" x14ac:dyDescent="0.3">
      <c r="A16265" s="2"/>
      <c r="B16265" s="4"/>
    </row>
    <row r="16266" spans="1:2" x14ac:dyDescent="0.3">
      <c r="A16266" s="2"/>
      <c r="B16266" s="4"/>
    </row>
    <row r="16267" spans="1:2" x14ac:dyDescent="0.3">
      <c r="A16267" s="2"/>
      <c r="B16267" s="4"/>
    </row>
    <row r="16268" spans="1:2" x14ac:dyDescent="0.3">
      <c r="A16268" s="2"/>
      <c r="B16268" s="4"/>
    </row>
    <row r="16269" spans="1:2" x14ac:dyDescent="0.3">
      <c r="A16269" s="2"/>
      <c r="B16269" s="4"/>
    </row>
    <row r="16270" spans="1:2" x14ac:dyDescent="0.3">
      <c r="A16270" s="2"/>
      <c r="B16270" s="4"/>
    </row>
    <row r="16271" spans="1:2" x14ac:dyDescent="0.3">
      <c r="A16271" s="2"/>
      <c r="B16271" s="4"/>
    </row>
    <row r="16272" spans="1:2" x14ac:dyDescent="0.3">
      <c r="A16272" s="2"/>
      <c r="B16272" s="4"/>
    </row>
    <row r="16273" spans="1:2" x14ac:dyDescent="0.3">
      <c r="A16273" s="2"/>
      <c r="B16273" s="4"/>
    </row>
    <row r="16274" spans="1:2" x14ac:dyDescent="0.3">
      <c r="A16274" s="2"/>
      <c r="B16274" s="4"/>
    </row>
    <row r="16275" spans="1:2" x14ac:dyDescent="0.3">
      <c r="A16275" s="2"/>
      <c r="B16275" s="4"/>
    </row>
    <row r="16276" spans="1:2" x14ac:dyDescent="0.3">
      <c r="A16276" s="2"/>
      <c r="B16276" s="4"/>
    </row>
    <row r="16277" spans="1:2" x14ac:dyDescent="0.3">
      <c r="A16277" s="2"/>
      <c r="B16277" s="4"/>
    </row>
    <row r="16278" spans="1:2" x14ac:dyDescent="0.3">
      <c r="A16278" s="2"/>
      <c r="B16278" s="4"/>
    </row>
    <row r="16279" spans="1:2" x14ac:dyDescent="0.3">
      <c r="A16279" s="2"/>
      <c r="B16279" s="4"/>
    </row>
    <row r="16280" spans="1:2" x14ac:dyDescent="0.3">
      <c r="A16280" s="2"/>
      <c r="B16280" s="4"/>
    </row>
    <row r="16281" spans="1:2" x14ac:dyDescent="0.3">
      <c r="A16281" s="2"/>
      <c r="B16281" s="4"/>
    </row>
    <row r="16282" spans="1:2" x14ac:dyDescent="0.3">
      <c r="A16282" s="2"/>
      <c r="B16282" s="4"/>
    </row>
    <row r="16283" spans="1:2" x14ac:dyDescent="0.3">
      <c r="A16283" s="2"/>
      <c r="B16283" s="4"/>
    </row>
    <row r="16284" spans="1:2" x14ac:dyDescent="0.3">
      <c r="A16284" s="2"/>
      <c r="B16284" s="4"/>
    </row>
    <row r="16285" spans="1:2" x14ac:dyDescent="0.3">
      <c r="A16285" s="2"/>
      <c r="B16285" s="4"/>
    </row>
    <row r="16286" spans="1:2" x14ac:dyDescent="0.3">
      <c r="A16286" s="2"/>
      <c r="B16286" s="4"/>
    </row>
    <row r="16287" spans="1:2" x14ac:dyDescent="0.3">
      <c r="A16287" s="2"/>
      <c r="B16287" s="4"/>
    </row>
    <row r="16288" spans="1:2" x14ac:dyDescent="0.3">
      <c r="A16288" s="2"/>
      <c r="B16288" s="4"/>
    </row>
    <row r="16289" spans="1:2" x14ac:dyDescent="0.3">
      <c r="A16289" s="2"/>
      <c r="B16289" s="4"/>
    </row>
    <row r="16290" spans="1:2" x14ac:dyDescent="0.3">
      <c r="A16290" s="2"/>
      <c r="B16290" s="4"/>
    </row>
    <row r="16291" spans="1:2" x14ac:dyDescent="0.3">
      <c r="A16291" s="2"/>
      <c r="B16291" s="4"/>
    </row>
    <row r="16292" spans="1:2" x14ac:dyDescent="0.3">
      <c r="A16292" s="2"/>
      <c r="B16292" s="4"/>
    </row>
    <row r="16293" spans="1:2" x14ac:dyDescent="0.3">
      <c r="A16293" s="2"/>
      <c r="B16293" s="4"/>
    </row>
    <row r="16294" spans="1:2" x14ac:dyDescent="0.3">
      <c r="A16294" s="2"/>
      <c r="B16294" s="4"/>
    </row>
    <row r="16295" spans="1:2" x14ac:dyDescent="0.3">
      <c r="A16295" s="2"/>
      <c r="B16295" s="4"/>
    </row>
    <row r="16296" spans="1:2" x14ac:dyDescent="0.3">
      <c r="A16296" s="2"/>
      <c r="B16296" s="4"/>
    </row>
    <row r="16297" spans="1:2" x14ac:dyDescent="0.3">
      <c r="A16297" s="2"/>
      <c r="B16297" s="4"/>
    </row>
    <row r="16298" spans="1:2" x14ac:dyDescent="0.3">
      <c r="A16298" s="2"/>
      <c r="B16298" s="4"/>
    </row>
    <row r="16299" spans="1:2" x14ac:dyDescent="0.3">
      <c r="A16299" s="2"/>
      <c r="B16299" s="4"/>
    </row>
    <row r="16300" spans="1:2" x14ac:dyDescent="0.3">
      <c r="A16300" s="2"/>
      <c r="B16300" s="4"/>
    </row>
    <row r="16301" spans="1:2" x14ac:dyDescent="0.3">
      <c r="A16301" s="2"/>
      <c r="B16301" s="4"/>
    </row>
    <row r="16302" spans="1:2" x14ac:dyDescent="0.3">
      <c r="A16302" s="2"/>
      <c r="B16302" s="4"/>
    </row>
    <row r="16303" spans="1:2" x14ac:dyDescent="0.3">
      <c r="A16303" s="2"/>
      <c r="B16303" s="4"/>
    </row>
    <row r="16304" spans="1:2" x14ac:dyDescent="0.3">
      <c r="A16304" s="2"/>
      <c r="B16304" s="4"/>
    </row>
    <row r="16305" spans="1:2" x14ac:dyDescent="0.3">
      <c r="A16305" s="2"/>
      <c r="B16305" s="4"/>
    </row>
    <row r="16306" spans="1:2" x14ac:dyDescent="0.3">
      <c r="A16306" s="2"/>
      <c r="B16306" s="4"/>
    </row>
    <row r="16307" spans="1:2" x14ac:dyDescent="0.3">
      <c r="A16307" s="2"/>
      <c r="B16307" s="4"/>
    </row>
    <row r="16308" spans="1:2" x14ac:dyDescent="0.3">
      <c r="A16308" s="2"/>
      <c r="B16308" s="4"/>
    </row>
    <row r="16309" spans="1:2" x14ac:dyDescent="0.3">
      <c r="A16309" s="2"/>
      <c r="B16309" s="4"/>
    </row>
    <row r="16310" spans="1:2" x14ac:dyDescent="0.3">
      <c r="A16310" s="2"/>
      <c r="B16310" s="4"/>
    </row>
    <row r="16311" spans="1:2" x14ac:dyDescent="0.3">
      <c r="A16311" s="2"/>
      <c r="B16311" s="4"/>
    </row>
    <row r="16312" spans="1:2" x14ac:dyDescent="0.3">
      <c r="A16312" s="2"/>
      <c r="B16312" s="4"/>
    </row>
    <row r="16313" spans="1:2" x14ac:dyDescent="0.3">
      <c r="A16313" s="2"/>
      <c r="B16313" s="4"/>
    </row>
    <row r="16314" spans="1:2" x14ac:dyDescent="0.3">
      <c r="A16314" s="2"/>
      <c r="B16314" s="4"/>
    </row>
    <row r="16315" spans="1:2" x14ac:dyDescent="0.3">
      <c r="A16315" s="2"/>
      <c r="B16315" s="4"/>
    </row>
    <row r="16316" spans="1:2" x14ac:dyDescent="0.3">
      <c r="A16316" s="2"/>
      <c r="B16316" s="4"/>
    </row>
    <row r="16317" spans="1:2" x14ac:dyDescent="0.3">
      <c r="A16317" s="2"/>
      <c r="B16317" s="4"/>
    </row>
    <row r="16318" spans="1:2" x14ac:dyDescent="0.3">
      <c r="A16318" s="2"/>
      <c r="B16318" s="4"/>
    </row>
    <row r="16319" spans="1:2" x14ac:dyDescent="0.3">
      <c r="A16319" s="2"/>
      <c r="B16319" s="4"/>
    </row>
    <row r="16320" spans="1:2" x14ac:dyDescent="0.3">
      <c r="A16320" s="2"/>
      <c r="B16320" s="4"/>
    </row>
    <row r="16321" spans="1:2" x14ac:dyDescent="0.3">
      <c r="A16321" s="2"/>
      <c r="B16321" s="4"/>
    </row>
    <row r="16322" spans="1:2" x14ac:dyDescent="0.3">
      <c r="A16322" s="2"/>
      <c r="B16322" s="4"/>
    </row>
    <row r="16323" spans="1:2" x14ac:dyDescent="0.3">
      <c r="A16323" s="2"/>
      <c r="B16323" s="4"/>
    </row>
    <row r="16324" spans="1:2" x14ac:dyDescent="0.3">
      <c r="A16324" s="2"/>
      <c r="B16324" s="4"/>
    </row>
    <row r="16325" spans="1:2" x14ac:dyDescent="0.3">
      <c r="A16325" s="2"/>
      <c r="B16325" s="4"/>
    </row>
    <row r="16326" spans="1:2" x14ac:dyDescent="0.3">
      <c r="A16326" s="2"/>
      <c r="B16326" s="4"/>
    </row>
    <row r="16327" spans="1:2" x14ac:dyDescent="0.3">
      <c r="A16327" s="2"/>
      <c r="B16327" s="4"/>
    </row>
    <row r="16328" spans="1:2" x14ac:dyDescent="0.3">
      <c r="A16328" s="2"/>
      <c r="B16328" s="4"/>
    </row>
    <row r="16329" spans="1:2" x14ac:dyDescent="0.3">
      <c r="A16329" s="2"/>
      <c r="B16329" s="4"/>
    </row>
    <row r="16330" spans="1:2" x14ac:dyDescent="0.3">
      <c r="A16330" s="2"/>
      <c r="B16330" s="4"/>
    </row>
    <row r="16331" spans="1:2" x14ac:dyDescent="0.3">
      <c r="A16331" s="2"/>
      <c r="B16331" s="4"/>
    </row>
    <row r="16332" spans="1:2" x14ac:dyDescent="0.3">
      <c r="A16332" s="2"/>
      <c r="B16332" s="4"/>
    </row>
    <row r="16333" spans="1:2" x14ac:dyDescent="0.3">
      <c r="A16333" s="2"/>
      <c r="B16333" s="4"/>
    </row>
    <row r="16334" spans="1:2" x14ac:dyDescent="0.3">
      <c r="A16334" s="2"/>
      <c r="B16334" s="4"/>
    </row>
    <row r="16335" spans="1:2" x14ac:dyDescent="0.3">
      <c r="A16335" s="2"/>
      <c r="B16335" s="4"/>
    </row>
    <row r="16336" spans="1:2" x14ac:dyDescent="0.3">
      <c r="A16336" s="2"/>
      <c r="B16336" s="4"/>
    </row>
    <row r="16337" spans="1:2" x14ac:dyDescent="0.3">
      <c r="A16337" s="2"/>
      <c r="B16337" s="4"/>
    </row>
    <row r="16338" spans="1:2" x14ac:dyDescent="0.3">
      <c r="A16338" s="2"/>
      <c r="B16338" s="4"/>
    </row>
    <row r="16339" spans="1:2" x14ac:dyDescent="0.3">
      <c r="A16339" s="2"/>
      <c r="B16339" s="4"/>
    </row>
    <row r="16340" spans="1:2" x14ac:dyDescent="0.3">
      <c r="A16340" s="2"/>
      <c r="B16340" s="4"/>
    </row>
    <row r="16341" spans="1:2" x14ac:dyDescent="0.3">
      <c r="A16341" s="2"/>
      <c r="B16341" s="4"/>
    </row>
    <row r="16342" spans="1:2" x14ac:dyDescent="0.3">
      <c r="A16342" s="2"/>
      <c r="B16342" s="4"/>
    </row>
    <row r="16343" spans="1:2" x14ac:dyDescent="0.3">
      <c r="A16343" s="2"/>
      <c r="B16343" s="4"/>
    </row>
    <row r="16344" spans="1:2" x14ac:dyDescent="0.3">
      <c r="A16344" s="2"/>
      <c r="B16344" s="4"/>
    </row>
    <row r="16345" spans="1:2" x14ac:dyDescent="0.3">
      <c r="A16345" s="2"/>
      <c r="B16345" s="4"/>
    </row>
    <row r="16346" spans="1:2" x14ac:dyDescent="0.3">
      <c r="A16346" s="2"/>
      <c r="B16346" s="4"/>
    </row>
    <row r="16347" spans="1:2" x14ac:dyDescent="0.3">
      <c r="A16347" s="2"/>
      <c r="B16347" s="4"/>
    </row>
    <row r="16348" spans="1:2" x14ac:dyDescent="0.3">
      <c r="A16348" s="2"/>
      <c r="B16348" s="4"/>
    </row>
    <row r="16349" spans="1:2" x14ac:dyDescent="0.3">
      <c r="A16349" s="2"/>
      <c r="B16349" s="4"/>
    </row>
    <row r="16350" spans="1:2" x14ac:dyDescent="0.3">
      <c r="A16350" s="2"/>
      <c r="B16350" s="4"/>
    </row>
    <row r="16351" spans="1:2" x14ac:dyDescent="0.3">
      <c r="A16351" s="2"/>
      <c r="B16351" s="4"/>
    </row>
    <row r="16352" spans="1:2" x14ac:dyDescent="0.3">
      <c r="A16352" s="2"/>
      <c r="B16352" s="4"/>
    </row>
    <row r="16353" spans="1:2" x14ac:dyDescent="0.3">
      <c r="A16353" s="2"/>
      <c r="B16353" s="4"/>
    </row>
    <row r="16354" spans="1:2" x14ac:dyDescent="0.3">
      <c r="A16354" s="2"/>
      <c r="B16354" s="4"/>
    </row>
    <row r="16355" spans="1:2" x14ac:dyDescent="0.3">
      <c r="A16355" s="2"/>
      <c r="B16355" s="4"/>
    </row>
    <row r="16356" spans="1:2" x14ac:dyDescent="0.3">
      <c r="A16356" s="2"/>
      <c r="B16356" s="4"/>
    </row>
    <row r="16357" spans="1:2" x14ac:dyDescent="0.3">
      <c r="A16357" s="2"/>
      <c r="B16357" s="4"/>
    </row>
    <row r="16358" spans="1:2" x14ac:dyDescent="0.3">
      <c r="A16358" s="2"/>
      <c r="B16358" s="4"/>
    </row>
    <row r="16359" spans="1:2" x14ac:dyDescent="0.3">
      <c r="A16359" s="2"/>
      <c r="B16359" s="4"/>
    </row>
    <row r="16360" spans="1:2" x14ac:dyDescent="0.3">
      <c r="A16360" s="2"/>
      <c r="B16360" s="4"/>
    </row>
    <row r="16361" spans="1:2" x14ac:dyDescent="0.3">
      <c r="A16361" s="2"/>
      <c r="B16361" s="4"/>
    </row>
    <row r="16362" spans="1:2" x14ac:dyDescent="0.3">
      <c r="A16362" s="2"/>
      <c r="B16362" s="4"/>
    </row>
    <row r="16363" spans="1:2" x14ac:dyDescent="0.3">
      <c r="A16363" s="2"/>
      <c r="B16363" s="4"/>
    </row>
    <row r="16364" spans="1:2" x14ac:dyDescent="0.3">
      <c r="A16364" s="2"/>
      <c r="B16364" s="4"/>
    </row>
    <row r="16365" spans="1:2" x14ac:dyDescent="0.3">
      <c r="A16365" s="2"/>
      <c r="B16365" s="4"/>
    </row>
    <row r="16366" spans="1:2" x14ac:dyDescent="0.3">
      <c r="A16366" s="2"/>
      <c r="B16366" s="4"/>
    </row>
    <row r="16367" spans="1:2" x14ac:dyDescent="0.3">
      <c r="A16367" s="2"/>
      <c r="B16367" s="4"/>
    </row>
    <row r="16368" spans="1:2" x14ac:dyDescent="0.3">
      <c r="A16368" s="2"/>
      <c r="B16368" s="4"/>
    </row>
    <row r="16369" spans="1:2" x14ac:dyDescent="0.3">
      <c r="A16369" s="2"/>
      <c r="B16369" s="4"/>
    </row>
    <row r="16370" spans="1:2" x14ac:dyDescent="0.3">
      <c r="A16370" s="2"/>
      <c r="B16370" s="4"/>
    </row>
    <row r="16371" spans="1:2" x14ac:dyDescent="0.3">
      <c r="A16371" s="2"/>
      <c r="B16371" s="4"/>
    </row>
    <row r="16372" spans="1:2" x14ac:dyDescent="0.3">
      <c r="A16372" s="2"/>
      <c r="B16372" s="4"/>
    </row>
    <row r="16373" spans="1:2" x14ac:dyDescent="0.3">
      <c r="A16373" s="2"/>
      <c r="B16373" s="4"/>
    </row>
    <row r="16374" spans="1:2" x14ac:dyDescent="0.3">
      <c r="A16374" s="2"/>
      <c r="B16374" s="4"/>
    </row>
    <row r="16375" spans="1:2" x14ac:dyDescent="0.3">
      <c r="A16375" s="2"/>
      <c r="B16375" s="4"/>
    </row>
    <row r="16376" spans="1:2" x14ac:dyDescent="0.3">
      <c r="A16376" s="2"/>
      <c r="B16376" s="4"/>
    </row>
    <row r="16377" spans="1:2" x14ac:dyDescent="0.3">
      <c r="A16377" s="2"/>
      <c r="B16377" s="4"/>
    </row>
    <row r="16378" spans="1:2" x14ac:dyDescent="0.3">
      <c r="A16378" s="2"/>
      <c r="B16378" s="4"/>
    </row>
    <row r="16379" spans="1:2" x14ac:dyDescent="0.3">
      <c r="A16379" s="2"/>
      <c r="B16379" s="4"/>
    </row>
    <row r="16380" spans="1:2" x14ac:dyDescent="0.3">
      <c r="A16380" s="2"/>
      <c r="B16380" s="4"/>
    </row>
    <row r="16381" spans="1:2" x14ac:dyDescent="0.3">
      <c r="A16381" s="2"/>
      <c r="B16381" s="4"/>
    </row>
    <row r="16382" spans="1:2" x14ac:dyDescent="0.3">
      <c r="A16382" s="2"/>
      <c r="B16382" s="4"/>
    </row>
    <row r="16383" spans="1:2" x14ac:dyDescent="0.3">
      <c r="A16383" s="2"/>
      <c r="B16383" s="4"/>
    </row>
    <row r="16384" spans="1:2" x14ac:dyDescent="0.3">
      <c r="A16384" s="2"/>
      <c r="B16384" s="4"/>
    </row>
    <row r="16385" spans="1:2" x14ac:dyDescent="0.3">
      <c r="A16385" s="2"/>
      <c r="B16385" s="4"/>
    </row>
    <row r="16386" spans="1:2" x14ac:dyDescent="0.3">
      <c r="A16386" s="2"/>
      <c r="B16386" s="4"/>
    </row>
    <row r="16387" spans="1:2" x14ac:dyDescent="0.3">
      <c r="A16387" s="2"/>
      <c r="B16387" s="4"/>
    </row>
    <row r="16388" spans="1:2" x14ac:dyDescent="0.3">
      <c r="A16388" s="2"/>
      <c r="B16388" s="4"/>
    </row>
    <row r="16389" spans="1:2" x14ac:dyDescent="0.3">
      <c r="A16389" s="2"/>
      <c r="B16389" s="4"/>
    </row>
    <row r="16390" spans="1:2" x14ac:dyDescent="0.3">
      <c r="A16390" s="2"/>
      <c r="B16390" s="4"/>
    </row>
    <row r="16391" spans="1:2" x14ac:dyDescent="0.3">
      <c r="A16391" s="2"/>
      <c r="B16391" s="4"/>
    </row>
    <row r="16392" spans="1:2" x14ac:dyDescent="0.3">
      <c r="A16392" s="2"/>
      <c r="B16392" s="4"/>
    </row>
    <row r="16393" spans="1:2" x14ac:dyDescent="0.3">
      <c r="A16393" s="2"/>
      <c r="B16393" s="4"/>
    </row>
    <row r="16394" spans="1:2" x14ac:dyDescent="0.3">
      <c r="A16394" s="2"/>
      <c r="B16394" s="4"/>
    </row>
    <row r="16395" spans="1:2" x14ac:dyDescent="0.3">
      <c r="A16395" s="2"/>
      <c r="B16395" s="4"/>
    </row>
    <row r="16396" spans="1:2" x14ac:dyDescent="0.3">
      <c r="A16396" s="2"/>
      <c r="B16396" s="4"/>
    </row>
    <row r="16397" spans="1:2" x14ac:dyDescent="0.3">
      <c r="A16397" s="2"/>
      <c r="B16397" s="4"/>
    </row>
    <row r="16398" spans="1:2" x14ac:dyDescent="0.3">
      <c r="A16398" s="2"/>
      <c r="B16398" s="4"/>
    </row>
    <row r="16399" spans="1:2" x14ac:dyDescent="0.3">
      <c r="A16399" s="2"/>
      <c r="B16399" s="4"/>
    </row>
    <row r="16400" spans="1:2" x14ac:dyDescent="0.3">
      <c r="A16400" s="2"/>
      <c r="B16400" s="4"/>
    </row>
    <row r="16401" spans="1:2" x14ac:dyDescent="0.3">
      <c r="A16401" s="2"/>
      <c r="B16401" s="4"/>
    </row>
    <row r="16402" spans="1:2" x14ac:dyDescent="0.3">
      <c r="A16402" s="2"/>
      <c r="B16402" s="4"/>
    </row>
    <row r="16403" spans="1:2" x14ac:dyDescent="0.3">
      <c r="A16403" s="2"/>
      <c r="B16403" s="4"/>
    </row>
    <row r="16404" spans="1:2" x14ac:dyDescent="0.3">
      <c r="A16404" s="2"/>
      <c r="B16404" s="4"/>
    </row>
    <row r="16405" spans="1:2" x14ac:dyDescent="0.3">
      <c r="A16405" s="2"/>
      <c r="B16405" s="4"/>
    </row>
    <row r="16406" spans="1:2" x14ac:dyDescent="0.3">
      <c r="A16406" s="2"/>
      <c r="B16406" s="4"/>
    </row>
    <row r="16407" spans="1:2" x14ac:dyDescent="0.3">
      <c r="A16407" s="2"/>
      <c r="B16407" s="4"/>
    </row>
    <row r="16408" spans="1:2" x14ac:dyDescent="0.3">
      <c r="A16408" s="2"/>
      <c r="B16408" s="4"/>
    </row>
    <row r="16409" spans="1:2" x14ac:dyDescent="0.3">
      <c r="A16409" s="2"/>
      <c r="B16409" s="4"/>
    </row>
    <row r="16410" spans="1:2" x14ac:dyDescent="0.3">
      <c r="A16410" s="2"/>
      <c r="B16410" s="4"/>
    </row>
    <row r="16411" spans="1:2" x14ac:dyDescent="0.3">
      <c r="A16411" s="2"/>
      <c r="B16411" s="4"/>
    </row>
    <row r="16412" spans="1:2" x14ac:dyDescent="0.3">
      <c r="A16412" s="2"/>
      <c r="B16412" s="4"/>
    </row>
    <row r="16413" spans="1:2" x14ac:dyDescent="0.3">
      <c r="A16413" s="2"/>
      <c r="B16413" s="4"/>
    </row>
    <row r="16414" spans="1:2" x14ac:dyDescent="0.3">
      <c r="A16414" s="2"/>
      <c r="B16414" s="4"/>
    </row>
    <row r="16415" spans="1:2" x14ac:dyDescent="0.3">
      <c r="A16415" s="2"/>
      <c r="B16415" s="4"/>
    </row>
    <row r="16416" spans="1:2" x14ac:dyDescent="0.3">
      <c r="A16416" s="2"/>
      <c r="B16416" s="4"/>
    </row>
    <row r="16417" spans="1:2" x14ac:dyDescent="0.3">
      <c r="A16417" s="2"/>
      <c r="B16417" s="4"/>
    </row>
    <row r="16418" spans="1:2" x14ac:dyDescent="0.3">
      <c r="A16418" s="2"/>
      <c r="B16418" s="4"/>
    </row>
    <row r="16419" spans="1:2" x14ac:dyDescent="0.3">
      <c r="A16419" s="2"/>
      <c r="B16419" s="4"/>
    </row>
    <row r="16420" spans="1:2" x14ac:dyDescent="0.3">
      <c r="A16420" s="2"/>
      <c r="B16420" s="4"/>
    </row>
    <row r="16421" spans="1:2" x14ac:dyDescent="0.3">
      <c r="A16421" s="2"/>
      <c r="B16421" s="4"/>
    </row>
    <row r="16422" spans="1:2" x14ac:dyDescent="0.3">
      <c r="A16422" s="2"/>
      <c r="B16422" s="4"/>
    </row>
    <row r="16423" spans="1:2" x14ac:dyDescent="0.3">
      <c r="A16423" s="2"/>
      <c r="B16423" s="4"/>
    </row>
    <row r="16424" spans="1:2" x14ac:dyDescent="0.3">
      <c r="A16424" s="2"/>
      <c r="B16424" s="4"/>
    </row>
    <row r="16425" spans="1:2" x14ac:dyDescent="0.3">
      <c r="A16425" s="2"/>
      <c r="B16425" s="4"/>
    </row>
    <row r="16426" spans="1:2" x14ac:dyDescent="0.3">
      <c r="A16426" s="2"/>
      <c r="B16426" s="4"/>
    </row>
    <row r="16427" spans="1:2" x14ac:dyDescent="0.3">
      <c r="A16427" s="2"/>
      <c r="B16427" s="4"/>
    </row>
    <row r="16428" spans="1:2" x14ac:dyDescent="0.3">
      <c r="A16428" s="2"/>
      <c r="B16428" s="4"/>
    </row>
    <row r="16429" spans="1:2" x14ac:dyDescent="0.3">
      <c r="A16429" s="2"/>
      <c r="B16429" s="4"/>
    </row>
    <row r="16430" spans="1:2" x14ac:dyDescent="0.3">
      <c r="A16430" s="2"/>
      <c r="B16430" s="4"/>
    </row>
    <row r="16431" spans="1:2" x14ac:dyDescent="0.3">
      <c r="A16431" s="2"/>
      <c r="B16431" s="4"/>
    </row>
    <row r="16432" spans="1:2" x14ac:dyDescent="0.3">
      <c r="A16432" s="2"/>
      <c r="B16432" s="4"/>
    </row>
    <row r="16433" spans="1:2" x14ac:dyDescent="0.3">
      <c r="A16433" s="2"/>
      <c r="B16433" s="4"/>
    </row>
    <row r="16434" spans="1:2" x14ac:dyDescent="0.3">
      <c r="A16434" s="2"/>
      <c r="B16434" s="4"/>
    </row>
    <row r="16435" spans="1:2" x14ac:dyDescent="0.3">
      <c r="A16435" s="2"/>
      <c r="B16435" s="4"/>
    </row>
    <row r="16436" spans="1:2" x14ac:dyDescent="0.3">
      <c r="A16436" s="2"/>
      <c r="B16436" s="4"/>
    </row>
    <row r="16437" spans="1:2" x14ac:dyDescent="0.3">
      <c r="A16437" s="2"/>
      <c r="B16437" s="4"/>
    </row>
    <row r="16438" spans="1:2" x14ac:dyDescent="0.3">
      <c r="A16438" s="2"/>
      <c r="B16438" s="4"/>
    </row>
    <row r="16439" spans="1:2" x14ac:dyDescent="0.3">
      <c r="A16439" s="2"/>
      <c r="B16439" s="4"/>
    </row>
    <row r="16440" spans="1:2" x14ac:dyDescent="0.3">
      <c r="A16440" s="2"/>
      <c r="B16440" s="4"/>
    </row>
    <row r="16441" spans="1:2" x14ac:dyDescent="0.3">
      <c r="A16441" s="2"/>
      <c r="B16441" s="4"/>
    </row>
    <row r="16442" spans="1:2" x14ac:dyDescent="0.3">
      <c r="A16442" s="2"/>
      <c r="B16442" s="4"/>
    </row>
    <row r="16443" spans="1:2" x14ac:dyDescent="0.3">
      <c r="A16443" s="2"/>
      <c r="B16443" s="4"/>
    </row>
    <row r="16444" spans="1:2" x14ac:dyDescent="0.3">
      <c r="A16444" s="2"/>
      <c r="B16444" s="4"/>
    </row>
    <row r="16445" spans="1:2" x14ac:dyDescent="0.3">
      <c r="A16445" s="2"/>
      <c r="B16445" s="4"/>
    </row>
    <row r="16446" spans="1:2" x14ac:dyDescent="0.3">
      <c r="A16446" s="2"/>
      <c r="B16446" s="4"/>
    </row>
    <row r="16447" spans="1:2" x14ac:dyDescent="0.3">
      <c r="A16447" s="2"/>
      <c r="B16447" s="4"/>
    </row>
    <row r="16448" spans="1:2" x14ac:dyDescent="0.3">
      <c r="A16448" s="2"/>
      <c r="B16448" s="4"/>
    </row>
    <row r="16449" spans="1:2" x14ac:dyDescent="0.3">
      <c r="A16449" s="2"/>
      <c r="B16449" s="4"/>
    </row>
    <row r="16450" spans="1:2" x14ac:dyDescent="0.3">
      <c r="A16450" s="2"/>
      <c r="B16450" s="4"/>
    </row>
    <row r="16451" spans="1:2" x14ac:dyDescent="0.3">
      <c r="A16451" s="2"/>
      <c r="B16451" s="4"/>
    </row>
    <row r="16452" spans="1:2" x14ac:dyDescent="0.3">
      <c r="A16452" s="2"/>
      <c r="B16452" s="4"/>
    </row>
    <row r="16453" spans="1:2" x14ac:dyDescent="0.3">
      <c r="A16453" s="2"/>
      <c r="B16453" s="4"/>
    </row>
    <row r="16454" spans="1:2" x14ac:dyDescent="0.3">
      <c r="A16454" s="2"/>
      <c r="B16454" s="4"/>
    </row>
    <row r="16455" spans="1:2" x14ac:dyDescent="0.3">
      <c r="A16455" s="2"/>
      <c r="B16455" s="4"/>
    </row>
    <row r="16456" spans="1:2" x14ac:dyDescent="0.3">
      <c r="A16456" s="2"/>
      <c r="B16456" s="4"/>
    </row>
    <row r="16457" spans="1:2" x14ac:dyDescent="0.3">
      <c r="A16457" s="2"/>
      <c r="B16457" s="4"/>
    </row>
    <row r="16458" spans="1:2" x14ac:dyDescent="0.3">
      <c r="A16458" s="2"/>
      <c r="B16458" s="4"/>
    </row>
    <row r="16459" spans="1:2" x14ac:dyDescent="0.3">
      <c r="A16459" s="2"/>
      <c r="B16459" s="4"/>
    </row>
    <row r="16460" spans="1:2" x14ac:dyDescent="0.3">
      <c r="A16460" s="2"/>
      <c r="B16460" s="4"/>
    </row>
    <row r="16461" spans="1:2" x14ac:dyDescent="0.3">
      <c r="A16461" s="2"/>
      <c r="B16461" s="4"/>
    </row>
    <row r="16462" spans="1:2" x14ac:dyDescent="0.3">
      <c r="A16462" s="2"/>
      <c r="B16462" s="4"/>
    </row>
    <row r="16463" spans="1:2" x14ac:dyDescent="0.3">
      <c r="A16463" s="2"/>
      <c r="B16463" s="4"/>
    </row>
    <row r="16464" spans="1:2" x14ac:dyDescent="0.3">
      <c r="A16464" s="2"/>
      <c r="B16464" s="4"/>
    </row>
    <row r="16465" spans="1:2" x14ac:dyDescent="0.3">
      <c r="A16465" s="2"/>
      <c r="B16465" s="4"/>
    </row>
    <row r="16466" spans="1:2" x14ac:dyDescent="0.3">
      <c r="A16466" s="2"/>
      <c r="B16466" s="4"/>
    </row>
    <row r="16467" spans="1:2" x14ac:dyDescent="0.3">
      <c r="A16467" s="2"/>
      <c r="B16467" s="4"/>
    </row>
    <row r="16468" spans="1:2" x14ac:dyDescent="0.3">
      <c r="A16468" s="2"/>
      <c r="B16468" s="4"/>
    </row>
    <row r="16469" spans="1:2" x14ac:dyDescent="0.3">
      <c r="A16469" s="2"/>
      <c r="B16469" s="4"/>
    </row>
    <row r="16470" spans="1:2" x14ac:dyDescent="0.3">
      <c r="A16470" s="2"/>
      <c r="B16470" s="4"/>
    </row>
    <row r="16471" spans="1:2" x14ac:dyDescent="0.3">
      <c r="A16471" s="2"/>
      <c r="B16471" s="4"/>
    </row>
    <row r="16472" spans="1:2" x14ac:dyDescent="0.3">
      <c r="A16472" s="2"/>
      <c r="B16472" s="4"/>
    </row>
    <row r="16473" spans="1:2" x14ac:dyDescent="0.3">
      <c r="A16473" s="2"/>
      <c r="B16473" s="4"/>
    </row>
    <row r="16474" spans="1:2" x14ac:dyDescent="0.3">
      <c r="A16474" s="2"/>
      <c r="B16474" s="4"/>
    </row>
    <row r="16475" spans="1:2" x14ac:dyDescent="0.3">
      <c r="A16475" s="2"/>
      <c r="B16475" s="4"/>
    </row>
    <row r="16476" spans="1:2" x14ac:dyDescent="0.3">
      <c r="A16476" s="2"/>
      <c r="B16476" s="4"/>
    </row>
    <row r="16477" spans="1:2" x14ac:dyDescent="0.3">
      <c r="A16477" s="2"/>
      <c r="B16477" s="4"/>
    </row>
    <row r="16478" spans="1:2" x14ac:dyDescent="0.3">
      <c r="A16478" s="2"/>
      <c r="B16478" s="4"/>
    </row>
    <row r="16479" spans="1:2" x14ac:dyDescent="0.3">
      <c r="A16479" s="2"/>
      <c r="B16479" s="4"/>
    </row>
    <row r="16480" spans="1:2" x14ac:dyDescent="0.3">
      <c r="A16480" s="2"/>
      <c r="B16480" s="4"/>
    </row>
    <row r="16481" spans="1:2" x14ac:dyDescent="0.3">
      <c r="A16481" s="2"/>
      <c r="B16481" s="4"/>
    </row>
    <row r="16482" spans="1:2" x14ac:dyDescent="0.3">
      <c r="A16482" s="2"/>
      <c r="B16482" s="4"/>
    </row>
    <row r="16483" spans="1:2" x14ac:dyDescent="0.3">
      <c r="A16483" s="2"/>
      <c r="B16483" s="4"/>
    </row>
    <row r="16484" spans="1:2" x14ac:dyDescent="0.3">
      <c r="A16484" s="2"/>
      <c r="B16484" s="4"/>
    </row>
    <row r="16485" spans="1:2" x14ac:dyDescent="0.3">
      <c r="A16485" s="2"/>
      <c r="B16485" s="4"/>
    </row>
    <row r="16486" spans="1:2" x14ac:dyDescent="0.3">
      <c r="A16486" s="2"/>
      <c r="B16486" s="4"/>
    </row>
    <row r="16487" spans="1:2" x14ac:dyDescent="0.3">
      <c r="A16487" s="2"/>
      <c r="B16487" s="4"/>
    </row>
    <row r="16488" spans="1:2" x14ac:dyDescent="0.3">
      <c r="A16488" s="2"/>
      <c r="B16488" s="4"/>
    </row>
    <row r="16489" spans="1:2" x14ac:dyDescent="0.3">
      <c r="A16489" s="2"/>
      <c r="B16489" s="4"/>
    </row>
    <row r="16490" spans="1:2" x14ac:dyDescent="0.3">
      <c r="A16490" s="2"/>
      <c r="B16490" s="4"/>
    </row>
    <row r="16491" spans="1:2" x14ac:dyDescent="0.3">
      <c r="A16491" s="2"/>
      <c r="B16491" s="4"/>
    </row>
    <row r="16492" spans="1:2" x14ac:dyDescent="0.3">
      <c r="A16492" s="2"/>
      <c r="B16492" s="4"/>
    </row>
    <row r="16493" spans="1:2" x14ac:dyDescent="0.3">
      <c r="A16493" s="2"/>
      <c r="B16493" s="4"/>
    </row>
    <row r="16494" spans="1:2" x14ac:dyDescent="0.3">
      <c r="A16494" s="2"/>
      <c r="B16494" s="4"/>
    </row>
    <row r="16495" spans="1:2" x14ac:dyDescent="0.3">
      <c r="A16495" s="2"/>
      <c r="B16495" s="4"/>
    </row>
    <row r="16496" spans="1:2" x14ac:dyDescent="0.3">
      <c r="A16496" s="2"/>
      <c r="B16496" s="4"/>
    </row>
    <row r="16497" spans="1:2" x14ac:dyDescent="0.3">
      <c r="A16497" s="2"/>
      <c r="B16497" s="4"/>
    </row>
    <row r="16498" spans="1:2" x14ac:dyDescent="0.3">
      <c r="A16498" s="2"/>
      <c r="B16498" s="4"/>
    </row>
    <row r="16499" spans="1:2" x14ac:dyDescent="0.3">
      <c r="A16499" s="2"/>
      <c r="B16499" s="4"/>
    </row>
    <row r="16500" spans="1:2" x14ac:dyDescent="0.3">
      <c r="A16500" s="2"/>
      <c r="B16500" s="4"/>
    </row>
    <row r="16501" spans="1:2" x14ac:dyDescent="0.3">
      <c r="A16501" s="2"/>
      <c r="B16501" s="4"/>
    </row>
    <row r="16502" spans="1:2" x14ac:dyDescent="0.3">
      <c r="A16502" s="2"/>
      <c r="B16502" s="4"/>
    </row>
    <row r="16503" spans="1:2" x14ac:dyDescent="0.3">
      <c r="A16503" s="2"/>
      <c r="B16503" s="4"/>
    </row>
    <row r="16504" spans="1:2" x14ac:dyDescent="0.3">
      <c r="A16504" s="2"/>
      <c r="B16504" s="4"/>
    </row>
    <row r="16505" spans="1:2" x14ac:dyDescent="0.3">
      <c r="A16505" s="2"/>
      <c r="B16505" s="4"/>
    </row>
    <row r="16506" spans="1:2" x14ac:dyDescent="0.3">
      <c r="A16506" s="2"/>
      <c r="B16506" s="4"/>
    </row>
    <row r="16507" spans="1:2" x14ac:dyDescent="0.3">
      <c r="A16507" s="2"/>
      <c r="B16507" s="4"/>
    </row>
    <row r="16508" spans="1:2" x14ac:dyDescent="0.3">
      <c r="A16508" s="2"/>
      <c r="B16508" s="4"/>
    </row>
    <row r="16509" spans="1:2" x14ac:dyDescent="0.3">
      <c r="A16509" s="2"/>
      <c r="B16509" s="4"/>
    </row>
    <row r="16510" spans="1:2" x14ac:dyDescent="0.3">
      <c r="A16510" s="2"/>
      <c r="B16510" s="4"/>
    </row>
    <row r="16511" spans="1:2" x14ac:dyDescent="0.3">
      <c r="A16511" s="2"/>
      <c r="B16511" s="4"/>
    </row>
    <row r="16512" spans="1:2" x14ac:dyDescent="0.3">
      <c r="A16512" s="2"/>
      <c r="B16512" s="4"/>
    </row>
    <row r="16513" spans="1:2" x14ac:dyDescent="0.3">
      <c r="A16513" s="2"/>
      <c r="B16513" s="4"/>
    </row>
    <row r="16514" spans="1:2" x14ac:dyDescent="0.3">
      <c r="A16514" s="2"/>
      <c r="B16514" s="4"/>
    </row>
    <row r="16515" spans="1:2" x14ac:dyDescent="0.3">
      <c r="A16515" s="2"/>
      <c r="B16515" s="4"/>
    </row>
    <row r="16516" spans="1:2" x14ac:dyDescent="0.3">
      <c r="A16516" s="2"/>
      <c r="B16516" s="4"/>
    </row>
    <row r="16517" spans="1:2" x14ac:dyDescent="0.3">
      <c r="A16517" s="2"/>
      <c r="B16517" s="4"/>
    </row>
    <row r="16518" spans="1:2" x14ac:dyDescent="0.3">
      <c r="A16518" s="2"/>
      <c r="B16518" s="4"/>
    </row>
    <row r="16519" spans="1:2" x14ac:dyDescent="0.3">
      <c r="A16519" s="2"/>
      <c r="B16519" s="4"/>
    </row>
    <row r="16520" spans="1:2" x14ac:dyDescent="0.3">
      <c r="A16520" s="2"/>
      <c r="B16520" s="4"/>
    </row>
    <row r="16521" spans="1:2" x14ac:dyDescent="0.3">
      <c r="A16521" s="2"/>
      <c r="B16521" s="4"/>
    </row>
    <row r="16522" spans="1:2" x14ac:dyDescent="0.3">
      <c r="A16522" s="2"/>
      <c r="B16522" s="4"/>
    </row>
    <row r="16523" spans="1:2" x14ac:dyDescent="0.3">
      <c r="A16523" s="2"/>
      <c r="B16523" s="4"/>
    </row>
    <row r="16524" spans="1:2" x14ac:dyDescent="0.3">
      <c r="A16524" s="2"/>
      <c r="B16524" s="4"/>
    </row>
    <row r="16525" spans="1:2" x14ac:dyDescent="0.3">
      <c r="A16525" s="2"/>
      <c r="B16525" s="4"/>
    </row>
    <row r="16526" spans="1:2" x14ac:dyDescent="0.3">
      <c r="A16526" s="2"/>
      <c r="B16526" s="4"/>
    </row>
    <row r="16527" spans="1:2" x14ac:dyDescent="0.3">
      <c r="A16527" s="2"/>
      <c r="B16527" s="4"/>
    </row>
    <row r="16528" spans="1:2" x14ac:dyDescent="0.3">
      <c r="A16528" s="2"/>
      <c r="B16528" s="4"/>
    </row>
    <row r="16529" spans="1:2" x14ac:dyDescent="0.3">
      <c r="A16529" s="2"/>
      <c r="B16529" s="4"/>
    </row>
    <row r="16530" spans="1:2" x14ac:dyDescent="0.3">
      <c r="A16530" s="2"/>
      <c r="B16530" s="4"/>
    </row>
    <row r="16531" spans="1:2" x14ac:dyDescent="0.3">
      <c r="A16531" s="2"/>
      <c r="B16531" s="4"/>
    </row>
    <row r="16532" spans="1:2" x14ac:dyDescent="0.3">
      <c r="A16532" s="2"/>
      <c r="B16532" s="4"/>
    </row>
    <row r="16533" spans="1:2" x14ac:dyDescent="0.3">
      <c r="A16533" s="2"/>
      <c r="B16533" s="4"/>
    </row>
    <row r="16534" spans="1:2" x14ac:dyDescent="0.3">
      <c r="A16534" s="2"/>
      <c r="B16534" s="4"/>
    </row>
    <row r="16535" spans="1:2" x14ac:dyDescent="0.3">
      <c r="A16535" s="2"/>
      <c r="B16535" s="4"/>
    </row>
    <row r="16536" spans="1:2" x14ac:dyDescent="0.3">
      <c r="A16536" s="2"/>
      <c r="B16536" s="4"/>
    </row>
    <row r="16537" spans="1:2" x14ac:dyDescent="0.3">
      <c r="A16537" s="2"/>
      <c r="B16537" s="4"/>
    </row>
    <row r="16538" spans="1:2" x14ac:dyDescent="0.3">
      <c r="A16538" s="2"/>
      <c r="B16538" s="4"/>
    </row>
    <row r="16539" spans="1:2" x14ac:dyDescent="0.3">
      <c r="A16539" s="2"/>
      <c r="B16539" s="4"/>
    </row>
    <row r="16540" spans="1:2" x14ac:dyDescent="0.3">
      <c r="A16540" s="2"/>
      <c r="B16540" s="4"/>
    </row>
    <row r="16541" spans="1:2" x14ac:dyDescent="0.3">
      <c r="A16541" s="2"/>
      <c r="B16541" s="4"/>
    </row>
    <row r="16542" spans="1:2" x14ac:dyDescent="0.3">
      <c r="A16542" s="2"/>
      <c r="B16542" s="4"/>
    </row>
    <row r="16543" spans="1:2" x14ac:dyDescent="0.3">
      <c r="A16543" s="2"/>
      <c r="B16543" s="4"/>
    </row>
    <row r="16544" spans="1:2" x14ac:dyDescent="0.3">
      <c r="A16544" s="2"/>
      <c r="B16544" s="4"/>
    </row>
    <row r="16545" spans="1:2" x14ac:dyDescent="0.3">
      <c r="A16545" s="2"/>
      <c r="B16545" s="4"/>
    </row>
    <row r="16546" spans="1:2" x14ac:dyDescent="0.3">
      <c r="A16546" s="2"/>
      <c r="B16546" s="4"/>
    </row>
    <row r="16547" spans="1:2" x14ac:dyDescent="0.3">
      <c r="A16547" s="2"/>
      <c r="B16547" s="4"/>
    </row>
    <row r="16548" spans="1:2" x14ac:dyDescent="0.3">
      <c r="A16548" s="2"/>
      <c r="B16548" s="4"/>
    </row>
    <row r="16549" spans="1:2" x14ac:dyDescent="0.3">
      <c r="A16549" s="2"/>
      <c r="B16549" s="4"/>
    </row>
    <row r="16550" spans="1:2" x14ac:dyDescent="0.3">
      <c r="A16550" s="2"/>
      <c r="B16550" s="4"/>
    </row>
    <row r="16551" spans="1:2" x14ac:dyDescent="0.3">
      <c r="A16551" s="2"/>
      <c r="B16551" s="4"/>
    </row>
    <row r="16552" spans="1:2" x14ac:dyDescent="0.3">
      <c r="A16552" s="2"/>
      <c r="B16552" s="4"/>
    </row>
    <row r="16553" spans="1:2" x14ac:dyDescent="0.3">
      <c r="A16553" s="2"/>
      <c r="B16553" s="4"/>
    </row>
    <row r="16554" spans="1:2" x14ac:dyDescent="0.3">
      <c r="A16554" s="2"/>
      <c r="B16554" s="4"/>
    </row>
    <row r="16555" spans="1:2" x14ac:dyDescent="0.3">
      <c r="A16555" s="2"/>
      <c r="B16555" s="4"/>
    </row>
    <row r="16556" spans="1:2" x14ac:dyDescent="0.3">
      <c r="A16556" s="2"/>
      <c r="B16556" s="4"/>
    </row>
    <row r="16557" spans="1:2" x14ac:dyDescent="0.3">
      <c r="A16557" s="2"/>
      <c r="B16557" s="4"/>
    </row>
    <row r="16558" spans="1:2" x14ac:dyDescent="0.3">
      <c r="A16558" s="2"/>
      <c r="B16558" s="4"/>
    </row>
    <row r="16559" spans="1:2" x14ac:dyDescent="0.3">
      <c r="A16559" s="2"/>
      <c r="B16559" s="4"/>
    </row>
    <row r="16560" spans="1:2" x14ac:dyDescent="0.3">
      <c r="A16560" s="2"/>
      <c r="B16560" s="4"/>
    </row>
    <row r="16561" spans="1:2" x14ac:dyDescent="0.3">
      <c r="A16561" s="2"/>
      <c r="B16561" s="4"/>
    </row>
    <row r="16562" spans="1:2" x14ac:dyDescent="0.3">
      <c r="A16562" s="2"/>
      <c r="B16562" s="4"/>
    </row>
    <row r="16563" spans="1:2" x14ac:dyDescent="0.3">
      <c r="A16563" s="2"/>
      <c r="B16563" s="4"/>
    </row>
    <row r="16564" spans="1:2" x14ac:dyDescent="0.3">
      <c r="A16564" s="2"/>
      <c r="B16564" s="4"/>
    </row>
    <row r="16565" spans="1:2" x14ac:dyDescent="0.3">
      <c r="A16565" s="2"/>
      <c r="B16565" s="4"/>
    </row>
    <row r="16566" spans="1:2" x14ac:dyDescent="0.3">
      <c r="A16566" s="2"/>
      <c r="B16566" s="4"/>
    </row>
    <row r="16567" spans="1:2" x14ac:dyDescent="0.3">
      <c r="A16567" s="2"/>
      <c r="B16567" s="4"/>
    </row>
    <row r="16568" spans="1:2" x14ac:dyDescent="0.3">
      <c r="A16568" s="2"/>
      <c r="B16568" s="4"/>
    </row>
    <row r="16569" spans="1:2" x14ac:dyDescent="0.3">
      <c r="A16569" s="2"/>
      <c r="B16569" s="4"/>
    </row>
    <row r="16570" spans="1:2" x14ac:dyDescent="0.3">
      <c r="A16570" s="2"/>
      <c r="B16570" s="4"/>
    </row>
    <row r="16571" spans="1:2" x14ac:dyDescent="0.3">
      <c r="A16571" s="2"/>
      <c r="B16571" s="4"/>
    </row>
    <row r="16572" spans="1:2" x14ac:dyDescent="0.3">
      <c r="A16572" s="2"/>
      <c r="B16572" s="4"/>
    </row>
    <row r="16573" spans="1:2" x14ac:dyDescent="0.3">
      <c r="A16573" s="2"/>
      <c r="B16573" s="4"/>
    </row>
    <row r="16574" spans="1:2" x14ac:dyDescent="0.3">
      <c r="A16574" s="2"/>
      <c r="B16574" s="4"/>
    </row>
    <row r="16575" spans="1:2" x14ac:dyDescent="0.3">
      <c r="A16575" s="2"/>
      <c r="B16575" s="4"/>
    </row>
    <row r="16576" spans="1:2" x14ac:dyDescent="0.3">
      <c r="A16576" s="2"/>
      <c r="B16576" s="4"/>
    </row>
    <row r="16577" spans="1:2" x14ac:dyDescent="0.3">
      <c r="A16577" s="2"/>
      <c r="B16577" s="4"/>
    </row>
    <row r="16578" spans="1:2" x14ac:dyDescent="0.3">
      <c r="A16578" s="2"/>
      <c r="B16578" s="4"/>
    </row>
    <row r="16579" spans="1:2" x14ac:dyDescent="0.3">
      <c r="A16579" s="2"/>
      <c r="B16579" s="4"/>
    </row>
    <row r="16580" spans="1:2" x14ac:dyDescent="0.3">
      <c r="A16580" s="2"/>
      <c r="B16580" s="4"/>
    </row>
    <row r="16581" spans="1:2" x14ac:dyDescent="0.3">
      <c r="A16581" s="2"/>
      <c r="B16581" s="4"/>
    </row>
    <row r="16582" spans="1:2" x14ac:dyDescent="0.3">
      <c r="A16582" s="2"/>
      <c r="B16582" s="4"/>
    </row>
    <row r="16583" spans="1:2" x14ac:dyDescent="0.3">
      <c r="A16583" s="2"/>
      <c r="B16583" s="4"/>
    </row>
    <row r="16584" spans="1:2" x14ac:dyDescent="0.3">
      <c r="A16584" s="2"/>
      <c r="B16584" s="4"/>
    </row>
    <row r="16585" spans="1:2" x14ac:dyDescent="0.3">
      <c r="A16585" s="2"/>
      <c r="B16585" s="4"/>
    </row>
    <row r="16586" spans="1:2" x14ac:dyDescent="0.3">
      <c r="A16586" s="2"/>
      <c r="B16586" s="4"/>
    </row>
    <row r="16587" spans="1:2" x14ac:dyDescent="0.3">
      <c r="A16587" s="2"/>
      <c r="B16587" s="4"/>
    </row>
    <row r="16588" spans="1:2" x14ac:dyDescent="0.3">
      <c r="A16588" s="2"/>
      <c r="B16588" s="4"/>
    </row>
    <row r="16589" spans="1:2" x14ac:dyDescent="0.3">
      <c r="A16589" s="2"/>
      <c r="B16589" s="4"/>
    </row>
    <row r="16590" spans="1:2" x14ac:dyDescent="0.3">
      <c r="A16590" s="2"/>
      <c r="B16590" s="4"/>
    </row>
    <row r="16591" spans="1:2" x14ac:dyDescent="0.3">
      <c r="A16591" s="2"/>
      <c r="B16591" s="4"/>
    </row>
    <row r="16592" spans="1:2" x14ac:dyDescent="0.3">
      <c r="A16592" s="2"/>
      <c r="B16592" s="4"/>
    </row>
    <row r="16593" spans="1:2" x14ac:dyDescent="0.3">
      <c r="A16593" s="2"/>
      <c r="B16593" s="4"/>
    </row>
    <row r="16594" spans="1:2" x14ac:dyDescent="0.3">
      <c r="A16594" s="2"/>
      <c r="B16594" s="4"/>
    </row>
    <row r="16595" spans="1:2" x14ac:dyDescent="0.3">
      <c r="A16595" s="2"/>
      <c r="B16595" s="4"/>
    </row>
    <row r="16596" spans="1:2" x14ac:dyDescent="0.3">
      <c r="A16596" s="2"/>
      <c r="B16596" s="4"/>
    </row>
    <row r="16597" spans="1:2" x14ac:dyDescent="0.3">
      <c r="A16597" s="2"/>
      <c r="B16597" s="4"/>
    </row>
    <row r="16598" spans="1:2" x14ac:dyDescent="0.3">
      <c r="A16598" s="2"/>
      <c r="B16598" s="4"/>
    </row>
    <row r="16599" spans="1:2" x14ac:dyDescent="0.3">
      <c r="A16599" s="2"/>
      <c r="B16599" s="4"/>
    </row>
    <row r="16600" spans="1:2" x14ac:dyDescent="0.3">
      <c r="A16600" s="2"/>
      <c r="B16600" s="4"/>
    </row>
    <row r="16601" spans="1:2" x14ac:dyDescent="0.3">
      <c r="A16601" s="2"/>
      <c r="B16601" s="4"/>
    </row>
    <row r="16602" spans="1:2" x14ac:dyDescent="0.3">
      <c r="A16602" s="2"/>
      <c r="B16602" s="4"/>
    </row>
    <row r="16603" spans="1:2" x14ac:dyDescent="0.3">
      <c r="A16603" s="2"/>
      <c r="B16603" s="4"/>
    </row>
    <row r="16604" spans="1:2" x14ac:dyDescent="0.3">
      <c r="A16604" s="2"/>
      <c r="B16604" s="4"/>
    </row>
    <row r="16605" spans="1:2" x14ac:dyDescent="0.3">
      <c r="A16605" s="2"/>
      <c r="B16605" s="4"/>
    </row>
    <row r="16606" spans="1:2" x14ac:dyDescent="0.3">
      <c r="A16606" s="2"/>
      <c r="B16606" s="4"/>
    </row>
    <row r="16607" spans="1:2" x14ac:dyDescent="0.3">
      <c r="A16607" s="2"/>
      <c r="B16607" s="4"/>
    </row>
    <row r="16608" spans="1:2" x14ac:dyDescent="0.3">
      <c r="A16608" s="2"/>
      <c r="B16608" s="4"/>
    </row>
    <row r="16609" spans="1:2" x14ac:dyDescent="0.3">
      <c r="A16609" s="2"/>
      <c r="B16609" s="4"/>
    </row>
    <row r="16610" spans="1:2" x14ac:dyDescent="0.3">
      <c r="A16610" s="2"/>
      <c r="B16610" s="4"/>
    </row>
    <row r="16611" spans="1:2" x14ac:dyDescent="0.3">
      <c r="A16611" s="2"/>
      <c r="B16611" s="4"/>
    </row>
    <row r="16612" spans="1:2" x14ac:dyDescent="0.3">
      <c r="A16612" s="2"/>
      <c r="B16612" s="4"/>
    </row>
    <row r="16613" spans="1:2" x14ac:dyDescent="0.3">
      <c r="A16613" s="2"/>
      <c r="B16613" s="4"/>
    </row>
    <row r="16614" spans="1:2" x14ac:dyDescent="0.3">
      <c r="A16614" s="2"/>
      <c r="B16614" s="4"/>
    </row>
    <row r="16615" spans="1:2" x14ac:dyDescent="0.3">
      <c r="A16615" s="2"/>
      <c r="B16615" s="4"/>
    </row>
    <row r="16616" spans="1:2" x14ac:dyDescent="0.3">
      <c r="A16616" s="2"/>
      <c r="B16616" s="4"/>
    </row>
    <row r="16617" spans="1:2" x14ac:dyDescent="0.3">
      <c r="A16617" s="2"/>
      <c r="B16617" s="4"/>
    </row>
    <row r="16618" spans="1:2" x14ac:dyDescent="0.3">
      <c r="A16618" s="2"/>
      <c r="B16618" s="4"/>
    </row>
    <row r="16619" spans="1:2" x14ac:dyDescent="0.3">
      <c r="A16619" s="2"/>
      <c r="B16619" s="4"/>
    </row>
    <row r="16620" spans="1:2" x14ac:dyDescent="0.3">
      <c r="A16620" s="2"/>
      <c r="B16620" s="4"/>
    </row>
    <row r="16621" spans="1:2" x14ac:dyDescent="0.3">
      <c r="A16621" s="2"/>
      <c r="B16621" s="4"/>
    </row>
    <row r="16622" spans="1:2" x14ac:dyDescent="0.3">
      <c r="A16622" s="2"/>
      <c r="B16622" s="4"/>
    </row>
    <row r="16623" spans="1:2" x14ac:dyDescent="0.3">
      <c r="A16623" s="2"/>
      <c r="B16623" s="4"/>
    </row>
    <row r="16624" spans="1:2" x14ac:dyDescent="0.3">
      <c r="A16624" s="2"/>
      <c r="B16624" s="4"/>
    </row>
    <row r="16625" spans="1:2" x14ac:dyDescent="0.3">
      <c r="A16625" s="2"/>
      <c r="B16625" s="4"/>
    </row>
    <row r="16626" spans="1:2" x14ac:dyDescent="0.3">
      <c r="A16626" s="2"/>
      <c r="B16626" s="4"/>
    </row>
    <row r="16627" spans="1:2" x14ac:dyDescent="0.3">
      <c r="A16627" s="2"/>
      <c r="B16627" s="4"/>
    </row>
    <row r="16628" spans="1:2" x14ac:dyDescent="0.3">
      <c r="A16628" s="2"/>
      <c r="B16628" s="4"/>
    </row>
    <row r="16629" spans="1:2" x14ac:dyDescent="0.3">
      <c r="A16629" s="2"/>
      <c r="B16629" s="4"/>
    </row>
    <row r="16630" spans="1:2" x14ac:dyDescent="0.3">
      <c r="A16630" s="2"/>
      <c r="B16630" s="4"/>
    </row>
    <row r="16631" spans="1:2" x14ac:dyDescent="0.3">
      <c r="A16631" s="2"/>
      <c r="B16631" s="4"/>
    </row>
    <row r="16632" spans="1:2" x14ac:dyDescent="0.3">
      <c r="A16632" s="2"/>
      <c r="B16632" s="4"/>
    </row>
    <row r="16633" spans="1:2" x14ac:dyDescent="0.3">
      <c r="A16633" s="2"/>
      <c r="B16633" s="4"/>
    </row>
    <row r="16634" spans="1:2" x14ac:dyDescent="0.3">
      <c r="A16634" s="2"/>
      <c r="B16634" s="4"/>
    </row>
    <row r="16635" spans="1:2" x14ac:dyDescent="0.3">
      <c r="A16635" s="2"/>
      <c r="B16635" s="4"/>
    </row>
    <row r="16636" spans="1:2" x14ac:dyDescent="0.3">
      <c r="A16636" s="2"/>
      <c r="B16636" s="4"/>
    </row>
    <row r="16637" spans="1:2" x14ac:dyDescent="0.3">
      <c r="A16637" s="2"/>
      <c r="B16637" s="4"/>
    </row>
    <row r="16638" spans="1:2" x14ac:dyDescent="0.3">
      <c r="A16638" s="2"/>
      <c r="B16638" s="4"/>
    </row>
    <row r="16639" spans="1:2" x14ac:dyDescent="0.3">
      <c r="A16639" s="2"/>
      <c r="B16639" s="4"/>
    </row>
    <row r="16640" spans="1:2" x14ac:dyDescent="0.3">
      <c r="A16640" s="2"/>
      <c r="B16640" s="4"/>
    </row>
    <row r="16641" spans="1:2" x14ac:dyDescent="0.3">
      <c r="A16641" s="2"/>
      <c r="B16641" s="4"/>
    </row>
    <row r="16642" spans="1:2" x14ac:dyDescent="0.3">
      <c r="A16642" s="2"/>
      <c r="B16642" s="4"/>
    </row>
    <row r="16643" spans="1:2" x14ac:dyDescent="0.3">
      <c r="A16643" s="2"/>
      <c r="B16643" s="4"/>
    </row>
    <row r="16644" spans="1:2" x14ac:dyDescent="0.3">
      <c r="A16644" s="2"/>
      <c r="B16644" s="4"/>
    </row>
    <row r="16645" spans="1:2" x14ac:dyDescent="0.3">
      <c r="A16645" s="2"/>
      <c r="B16645" s="4"/>
    </row>
    <row r="16646" spans="1:2" x14ac:dyDescent="0.3">
      <c r="A16646" s="2"/>
      <c r="B16646" s="4"/>
    </row>
    <row r="16647" spans="1:2" x14ac:dyDescent="0.3">
      <c r="A16647" s="2"/>
      <c r="B16647" s="4"/>
    </row>
    <row r="16648" spans="1:2" x14ac:dyDescent="0.3">
      <c r="A16648" s="2"/>
      <c r="B16648" s="4"/>
    </row>
    <row r="16649" spans="1:2" x14ac:dyDescent="0.3">
      <c r="A16649" s="2"/>
      <c r="B16649" s="4"/>
    </row>
    <row r="16650" spans="1:2" x14ac:dyDescent="0.3">
      <c r="A16650" s="2"/>
      <c r="B16650" s="4"/>
    </row>
    <row r="16651" spans="1:2" x14ac:dyDescent="0.3">
      <c r="A16651" s="2"/>
      <c r="B16651" s="4"/>
    </row>
    <row r="16652" spans="1:2" x14ac:dyDescent="0.3">
      <c r="A16652" s="2"/>
      <c r="B16652" s="4"/>
    </row>
    <row r="16653" spans="1:2" x14ac:dyDescent="0.3">
      <c r="A16653" s="2"/>
      <c r="B16653" s="4"/>
    </row>
    <row r="16654" spans="1:2" x14ac:dyDescent="0.3">
      <c r="A16654" s="2"/>
      <c r="B16654" s="4"/>
    </row>
    <row r="16655" spans="1:2" x14ac:dyDescent="0.3">
      <c r="A16655" s="2"/>
      <c r="B16655" s="4"/>
    </row>
    <row r="16656" spans="1:2" x14ac:dyDescent="0.3">
      <c r="A16656" s="2"/>
      <c r="B16656" s="4"/>
    </row>
    <row r="16657" spans="1:2" x14ac:dyDescent="0.3">
      <c r="A16657" s="2"/>
      <c r="B16657" s="4"/>
    </row>
    <row r="16658" spans="1:2" x14ac:dyDescent="0.3">
      <c r="A16658" s="2"/>
      <c r="B16658" s="4"/>
    </row>
    <row r="16659" spans="1:2" x14ac:dyDescent="0.3">
      <c r="A16659" s="2"/>
      <c r="B16659" s="4"/>
    </row>
    <row r="16660" spans="1:2" x14ac:dyDescent="0.3">
      <c r="A16660" s="2"/>
      <c r="B16660" s="4"/>
    </row>
    <row r="16661" spans="1:2" x14ac:dyDescent="0.3">
      <c r="A16661" s="2"/>
      <c r="B16661" s="4"/>
    </row>
    <row r="16662" spans="1:2" x14ac:dyDescent="0.3">
      <c r="A16662" s="2"/>
      <c r="B16662" s="4"/>
    </row>
    <row r="16663" spans="1:2" x14ac:dyDescent="0.3">
      <c r="A16663" s="2"/>
      <c r="B16663" s="4"/>
    </row>
    <row r="16664" spans="1:2" x14ac:dyDescent="0.3">
      <c r="A16664" s="2"/>
      <c r="B16664" s="4"/>
    </row>
    <row r="16665" spans="1:2" x14ac:dyDescent="0.3">
      <c r="A16665" s="2"/>
      <c r="B16665" s="4"/>
    </row>
    <row r="16666" spans="1:2" x14ac:dyDescent="0.3">
      <c r="A16666" s="2"/>
      <c r="B16666" s="4"/>
    </row>
    <row r="16667" spans="1:2" x14ac:dyDescent="0.3">
      <c r="A16667" s="2"/>
      <c r="B16667" s="4"/>
    </row>
    <row r="16668" spans="1:2" x14ac:dyDescent="0.3">
      <c r="A16668" s="2"/>
      <c r="B16668" s="4"/>
    </row>
    <row r="16669" spans="1:2" x14ac:dyDescent="0.3">
      <c r="A16669" s="2"/>
      <c r="B16669" s="4"/>
    </row>
    <row r="16670" spans="1:2" x14ac:dyDescent="0.3">
      <c r="A16670" s="2"/>
      <c r="B16670" s="4"/>
    </row>
    <row r="16671" spans="1:2" x14ac:dyDescent="0.3">
      <c r="A16671" s="2"/>
      <c r="B16671" s="4"/>
    </row>
    <row r="16672" spans="1:2" x14ac:dyDescent="0.3">
      <c r="A16672" s="2"/>
      <c r="B16672" s="4"/>
    </row>
    <row r="16673" spans="1:2" x14ac:dyDescent="0.3">
      <c r="A16673" s="2"/>
      <c r="B16673" s="4"/>
    </row>
    <row r="16674" spans="1:2" x14ac:dyDescent="0.3">
      <c r="A16674" s="2"/>
      <c r="B16674" s="4"/>
    </row>
    <row r="16675" spans="1:2" x14ac:dyDescent="0.3">
      <c r="A16675" s="2"/>
      <c r="B16675" s="4"/>
    </row>
    <row r="16676" spans="1:2" x14ac:dyDescent="0.3">
      <c r="A16676" s="2"/>
      <c r="B16676" s="4"/>
    </row>
    <row r="16677" spans="1:2" x14ac:dyDescent="0.3">
      <c r="A16677" s="2"/>
      <c r="B16677" s="4"/>
    </row>
    <row r="16678" spans="1:2" x14ac:dyDescent="0.3">
      <c r="A16678" s="2"/>
      <c r="B16678" s="4"/>
    </row>
    <row r="16679" spans="1:2" x14ac:dyDescent="0.3">
      <c r="A16679" s="2"/>
      <c r="B16679" s="4"/>
    </row>
    <row r="16680" spans="1:2" x14ac:dyDescent="0.3">
      <c r="A16680" s="2"/>
      <c r="B16680" s="4"/>
    </row>
    <row r="16681" spans="1:2" x14ac:dyDescent="0.3">
      <c r="A16681" s="2"/>
      <c r="B16681" s="4"/>
    </row>
    <row r="16682" spans="1:2" x14ac:dyDescent="0.3">
      <c r="A16682" s="2"/>
      <c r="B16682" s="4"/>
    </row>
    <row r="16683" spans="1:2" x14ac:dyDescent="0.3">
      <c r="A16683" s="2"/>
      <c r="B16683" s="4"/>
    </row>
    <row r="16684" spans="1:2" x14ac:dyDescent="0.3">
      <c r="A16684" s="2"/>
      <c r="B16684" s="4"/>
    </row>
    <row r="16685" spans="1:2" x14ac:dyDescent="0.3">
      <c r="A16685" s="2"/>
      <c r="B16685" s="4"/>
    </row>
    <row r="16686" spans="1:2" x14ac:dyDescent="0.3">
      <c r="A16686" s="2"/>
      <c r="B16686" s="4"/>
    </row>
    <row r="16687" spans="1:2" x14ac:dyDescent="0.3">
      <c r="A16687" s="2"/>
      <c r="B16687" s="4"/>
    </row>
    <row r="16688" spans="1:2" x14ac:dyDescent="0.3">
      <c r="A16688" s="2"/>
      <c r="B16688" s="4"/>
    </row>
    <row r="16689" spans="1:2" x14ac:dyDescent="0.3">
      <c r="A16689" s="2"/>
      <c r="B16689" s="4"/>
    </row>
    <row r="16690" spans="1:2" x14ac:dyDescent="0.3">
      <c r="A16690" s="2"/>
      <c r="B16690" s="4"/>
    </row>
    <row r="16691" spans="1:2" x14ac:dyDescent="0.3">
      <c r="A16691" s="2"/>
      <c r="B16691" s="4"/>
    </row>
    <row r="16692" spans="1:2" x14ac:dyDescent="0.3">
      <c r="A16692" s="2"/>
      <c r="B16692" s="4"/>
    </row>
    <row r="16693" spans="1:2" x14ac:dyDescent="0.3">
      <c r="A16693" s="2"/>
      <c r="B16693" s="4"/>
    </row>
    <row r="16694" spans="1:2" x14ac:dyDescent="0.3">
      <c r="A16694" s="2"/>
      <c r="B16694" s="4"/>
    </row>
    <row r="16695" spans="1:2" x14ac:dyDescent="0.3">
      <c r="A16695" s="2"/>
      <c r="B16695" s="4"/>
    </row>
    <row r="16696" spans="1:2" x14ac:dyDescent="0.3">
      <c r="A16696" s="2"/>
      <c r="B16696" s="4"/>
    </row>
    <row r="16697" spans="1:2" x14ac:dyDescent="0.3">
      <c r="A16697" s="2"/>
      <c r="B16697" s="4"/>
    </row>
    <row r="16698" spans="1:2" x14ac:dyDescent="0.3">
      <c r="A16698" s="2"/>
      <c r="B16698" s="4"/>
    </row>
    <row r="16699" spans="1:2" x14ac:dyDescent="0.3">
      <c r="A16699" s="2"/>
      <c r="B16699" s="4"/>
    </row>
    <row r="16700" spans="1:2" x14ac:dyDescent="0.3">
      <c r="A16700" s="2"/>
      <c r="B16700" s="4"/>
    </row>
    <row r="16701" spans="1:2" x14ac:dyDescent="0.3">
      <c r="A16701" s="2"/>
      <c r="B16701" s="4"/>
    </row>
    <row r="16702" spans="1:2" x14ac:dyDescent="0.3">
      <c r="A16702" s="2"/>
      <c r="B16702" s="4"/>
    </row>
    <row r="16703" spans="1:2" x14ac:dyDescent="0.3">
      <c r="A16703" s="2"/>
      <c r="B16703" s="4"/>
    </row>
    <row r="16704" spans="1:2" x14ac:dyDescent="0.3">
      <c r="A16704" s="2"/>
      <c r="B16704" s="4"/>
    </row>
    <row r="16705" spans="1:2" x14ac:dyDescent="0.3">
      <c r="A16705" s="2"/>
      <c r="B16705" s="4"/>
    </row>
    <row r="16706" spans="1:2" x14ac:dyDescent="0.3">
      <c r="A16706" s="2"/>
      <c r="B16706" s="4"/>
    </row>
    <row r="16707" spans="1:2" x14ac:dyDescent="0.3">
      <c r="A16707" s="2"/>
      <c r="B16707" s="4"/>
    </row>
    <row r="16708" spans="1:2" x14ac:dyDescent="0.3">
      <c r="A16708" s="2"/>
      <c r="B16708" s="4"/>
    </row>
    <row r="16709" spans="1:2" x14ac:dyDescent="0.3">
      <c r="A16709" s="2"/>
      <c r="B16709" s="4"/>
    </row>
    <row r="16710" spans="1:2" x14ac:dyDescent="0.3">
      <c r="A16710" s="2"/>
      <c r="B16710" s="4"/>
    </row>
    <row r="16711" spans="1:2" x14ac:dyDescent="0.3">
      <c r="A16711" s="2"/>
      <c r="B16711" s="4"/>
    </row>
    <row r="16712" spans="1:2" x14ac:dyDescent="0.3">
      <c r="A16712" s="2"/>
      <c r="B16712" s="4"/>
    </row>
    <row r="16713" spans="1:2" x14ac:dyDescent="0.3">
      <c r="A16713" s="2"/>
      <c r="B16713" s="4"/>
    </row>
    <row r="16714" spans="1:2" x14ac:dyDescent="0.3">
      <c r="A16714" s="2"/>
      <c r="B16714" s="4"/>
    </row>
    <row r="16715" spans="1:2" x14ac:dyDescent="0.3">
      <c r="A16715" s="2"/>
      <c r="B16715" s="4"/>
    </row>
    <row r="16716" spans="1:2" x14ac:dyDescent="0.3">
      <c r="A16716" s="2"/>
      <c r="B16716" s="4"/>
    </row>
    <row r="16717" spans="1:2" x14ac:dyDescent="0.3">
      <c r="A16717" s="2"/>
      <c r="B16717" s="4"/>
    </row>
    <row r="16718" spans="1:2" x14ac:dyDescent="0.3">
      <c r="A16718" s="2"/>
      <c r="B16718" s="4"/>
    </row>
    <row r="16719" spans="1:2" x14ac:dyDescent="0.3">
      <c r="A16719" s="2"/>
      <c r="B16719" s="4"/>
    </row>
    <row r="16720" spans="1:2" x14ac:dyDescent="0.3">
      <c r="A16720" s="2"/>
      <c r="B16720" s="4"/>
    </row>
    <row r="16721" spans="1:2" x14ac:dyDescent="0.3">
      <c r="A16721" s="2"/>
      <c r="B16721" s="4"/>
    </row>
    <row r="16722" spans="1:2" x14ac:dyDescent="0.3">
      <c r="A16722" s="2"/>
      <c r="B16722" s="4"/>
    </row>
    <row r="16723" spans="1:2" x14ac:dyDescent="0.3">
      <c r="A16723" s="2"/>
      <c r="B16723" s="4"/>
    </row>
    <row r="16724" spans="1:2" x14ac:dyDescent="0.3">
      <c r="A16724" s="2"/>
      <c r="B16724" s="4"/>
    </row>
    <row r="16725" spans="1:2" x14ac:dyDescent="0.3">
      <c r="A16725" s="2"/>
      <c r="B16725" s="4"/>
    </row>
    <row r="16726" spans="1:2" x14ac:dyDescent="0.3">
      <c r="A16726" s="2"/>
      <c r="B16726" s="4"/>
    </row>
    <row r="16727" spans="1:2" x14ac:dyDescent="0.3">
      <c r="A16727" s="2"/>
      <c r="B16727" s="4"/>
    </row>
    <row r="16728" spans="1:2" x14ac:dyDescent="0.3">
      <c r="A16728" s="2"/>
      <c r="B16728" s="4"/>
    </row>
    <row r="16729" spans="1:2" x14ac:dyDescent="0.3">
      <c r="A16729" s="2"/>
      <c r="B16729" s="4"/>
    </row>
    <row r="16730" spans="1:2" x14ac:dyDescent="0.3">
      <c r="A16730" s="2"/>
      <c r="B16730" s="4"/>
    </row>
    <row r="16731" spans="1:2" x14ac:dyDescent="0.3">
      <c r="A16731" s="2"/>
      <c r="B16731" s="4"/>
    </row>
    <row r="16732" spans="1:2" x14ac:dyDescent="0.3">
      <c r="A16732" s="2"/>
      <c r="B16732" s="4"/>
    </row>
    <row r="16733" spans="1:2" x14ac:dyDescent="0.3">
      <c r="A16733" s="2"/>
      <c r="B16733" s="4"/>
    </row>
    <row r="16734" spans="1:2" x14ac:dyDescent="0.3">
      <c r="A16734" s="2"/>
      <c r="B16734" s="4"/>
    </row>
    <row r="16735" spans="1:2" x14ac:dyDescent="0.3">
      <c r="A16735" s="2"/>
      <c r="B16735" s="4"/>
    </row>
    <row r="16736" spans="1:2" x14ac:dyDescent="0.3">
      <c r="A16736" s="2"/>
      <c r="B16736" s="4"/>
    </row>
    <row r="16737" spans="1:2" x14ac:dyDescent="0.3">
      <c r="A16737" s="2"/>
      <c r="B16737" s="4"/>
    </row>
    <row r="16738" spans="1:2" x14ac:dyDescent="0.3">
      <c r="A16738" s="2"/>
      <c r="B16738" s="4"/>
    </row>
    <row r="16739" spans="1:2" x14ac:dyDescent="0.3">
      <c r="A16739" s="2"/>
      <c r="B16739" s="4"/>
    </row>
    <row r="16740" spans="1:2" x14ac:dyDescent="0.3">
      <c r="A16740" s="2"/>
      <c r="B16740" s="4"/>
    </row>
    <row r="16741" spans="1:2" x14ac:dyDescent="0.3">
      <c r="A16741" s="2"/>
      <c r="B16741" s="4"/>
    </row>
    <row r="16742" spans="1:2" x14ac:dyDescent="0.3">
      <c r="A16742" s="2"/>
      <c r="B16742" s="4"/>
    </row>
    <row r="16743" spans="1:2" x14ac:dyDescent="0.3">
      <c r="A16743" s="2"/>
      <c r="B16743" s="4"/>
    </row>
    <row r="16744" spans="1:2" x14ac:dyDescent="0.3">
      <c r="A16744" s="2"/>
      <c r="B16744" s="4"/>
    </row>
    <row r="16745" spans="1:2" x14ac:dyDescent="0.3">
      <c r="A16745" s="2"/>
      <c r="B16745" s="4"/>
    </row>
    <row r="16746" spans="1:2" x14ac:dyDescent="0.3">
      <c r="A16746" s="2"/>
      <c r="B16746" s="4"/>
    </row>
    <row r="16747" spans="1:2" x14ac:dyDescent="0.3">
      <c r="A16747" s="2"/>
      <c r="B16747" s="4"/>
    </row>
    <row r="16748" spans="1:2" x14ac:dyDescent="0.3">
      <c r="A16748" s="2"/>
      <c r="B16748" s="4"/>
    </row>
    <row r="16749" spans="1:2" x14ac:dyDescent="0.3">
      <c r="A16749" s="2"/>
      <c r="B16749" s="4"/>
    </row>
    <row r="16750" spans="1:2" x14ac:dyDescent="0.3">
      <c r="A16750" s="2"/>
      <c r="B16750" s="4"/>
    </row>
    <row r="16751" spans="1:2" x14ac:dyDescent="0.3">
      <c r="A16751" s="2"/>
      <c r="B16751" s="4"/>
    </row>
    <row r="16752" spans="1:2" x14ac:dyDescent="0.3">
      <c r="A16752" s="2"/>
      <c r="B16752" s="4"/>
    </row>
    <row r="16753" spans="1:2" x14ac:dyDescent="0.3">
      <c r="A16753" s="2"/>
      <c r="B16753" s="4"/>
    </row>
    <row r="16754" spans="1:2" x14ac:dyDescent="0.3">
      <c r="A16754" s="2"/>
      <c r="B16754" s="4"/>
    </row>
    <row r="16755" spans="1:2" x14ac:dyDescent="0.3">
      <c r="A16755" s="2"/>
      <c r="B16755" s="4"/>
    </row>
    <row r="16756" spans="1:2" x14ac:dyDescent="0.3">
      <c r="A16756" s="2"/>
      <c r="B16756" s="4"/>
    </row>
    <row r="16757" spans="1:2" x14ac:dyDescent="0.3">
      <c r="A16757" s="2"/>
      <c r="B16757" s="4"/>
    </row>
    <row r="16758" spans="1:2" x14ac:dyDescent="0.3">
      <c r="A16758" s="2"/>
      <c r="B16758" s="4"/>
    </row>
    <row r="16759" spans="1:2" x14ac:dyDescent="0.3">
      <c r="A16759" s="2"/>
      <c r="B16759" s="4"/>
    </row>
    <row r="16760" spans="1:2" x14ac:dyDescent="0.3">
      <c r="A16760" s="2"/>
      <c r="B16760" s="4"/>
    </row>
    <row r="16761" spans="1:2" x14ac:dyDescent="0.3">
      <c r="A16761" s="2"/>
      <c r="B16761" s="4"/>
    </row>
    <row r="16762" spans="1:2" x14ac:dyDescent="0.3">
      <c r="A16762" s="2"/>
      <c r="B16762" s="4"/>
    </row>
    <row r="16763" spans="1:2" x14ac:dyDescent="0.3">
      <c r="A16763" s="2"/>
      <c r="B16763" s="4"/>
    </row>
    <row r="16764" spans="1:2" x14ac:dyDescent="0.3">
      <c r="A16764" s="2"/>
      <c r="B16764" s="4"/>
    </row>
    <row r="16765" spans="1:2" x14ac:dyDescent="0.3">
      <c r="A16765" s="2"/>
      <c r="B16765" s="4"/>
    </row>
    <row r="16766" spans="1:2" x14ac:dyDescent="0.3">
      <c r="A16766" s="2"/>
      <c r="B16766" s="4"/>
    </row>
    <row r="16767" spans="1:2" x14ac:dyDescent="0.3">
      <c r="A16767" s="2"/>
      <c r="B16767" s="4"/>
    </row>
    <row r="16768" spans="1:2" x14ac:dyDescent="0.3">
      <c r="A16768" s="2"/>
      <c r="B16768" s="4"/>
    </row>
    <row r="16769" spans="1:2" x14ac:dyDescent="0.3">
      <c r="A16769" s="2"/>
      <c r="B16769" s="4"/>
    </row>
    <row r="16770" spans="1:2" x14ac:dyDescent="0.3">
      <c r="A16770" s="2"/>
      <c r="B16770" s="4"/>
    </row>
    <row r="16771" spans="1:2" x14ac:dyDescent="0.3">
      <c r="A16771" s="2"/>
      <c r="B16771" s="4"/>
    </row>
    <row r="16772" spans="1:2" x14ac:dyDescent="0.3">
      <c r="A16772" s="2"/>
      <c r="B16772" s="4"/>
    </row>
    <row r="16773" spans="1:2" x14ac:dyDescent="0.3">
      <c r="A16773" s="2"/>
      <c r="B16773" s="4"/>
    </row>
    <row r="16774" spans="1:2" x14ac:dyDescent="0.3">
      <c r="A16774" s="2"/>
      <c r="B16774" s="4"/>
    </row>
    <row r="16775" spans="1:2" x14ac:dyDescent="0.3">
      <c r="A16775" s="2"/>
      <c r="B16775" s="4"/>
    </row>
    <row r="16776" spans="1:2" x14ac:dyDescent="0.3">
      <c r="A16776" s="2"/>
      <c r="B16776" s="4"/>
    </row>
    <row r="16777" spans="1:2" x14ac:dyDescent="0.3">
      <c r="A16777" s="2"/>
      <c r="B16777" s="4"/>
    </row>
    <row r="16778" spans="1:2" x14ac:dyDescent="0.3">
      <c r="A16778" s="2"/>
      <c r="B16778" s="4"/>
    </row>
    <row r="16779" spans="1:2" x14ac:dyDescent="0.3">
      <c r="A16779" s="2"/>
      <c r="B16779" s="4"/>
    </row>
    <row r="16780" spans="1:2" x14ac:dyDescent="0.3">
      <c r="A16780" s="2"/>
      <c r="B16780" s="4"/>
    </row>
    <row r="16781" spans="1:2" x14ac:dyDescent="0.3">
      <c r="A16781" s="2"/>
      <c r="B16781" s="4"/>
    </row>
    <row r="16782" spans="1:2" x14ac:dyDescent="0.3">
      <c r="A16782" s="2"/>
      <c r="B16782" s="4"/>
    </row>
    <row r="16783" spans="1:2" x14ac:dyDescent="0.3">
      <c r="A16783" s="2"/>
      <c r="B16783" s="4"/>
    </row>
    <row r="16784" spans="1:2" x14ac:dyDescent="0.3">
      <c r="A16784" s="2"/>
      <c r="B16784" s="4"/>
    </row>
    <row r="16785" spans="1:2" x14ac:dyDescent="0.3">
      <c r="A16785" s="2"/>
      <c r="B16785" s="4"/>
    </row>
    <row r="16786" spans="1:2" x14ac:dyDescent="0.3">
      <c r="A16786" s="2"/>
      <c r="B16786" s="4"/>
    </row>
    <row r="16787" spans="1:2" x14ac:dyDescent="0.3">
      <c r="A16787" s="2"/>
      <c r="B16787" s="4"/>
    </row>
    <row r="16788" spans="1:2" x14ac:dyDescent="0.3">
      <c r="A16788" s="2"/>
      <c r="B16788" s="4"/>
    </row>
    <row r="16789" spans="1:2" x14ac:dyDescent="0.3">
      <c r="A16789" s="2"/>
      <c r="B16789" s="4"/>
    </row>
    <row r="16790" spans="1:2" x14ac:dyDescent="0.3">
      <c r="A16790" s="2"/>
      <c r="B16790" s="4"/>
    </row>
    <row r="16791" spans="1:2" x14ac:dyDescent="0.3">
      <c r="A16791" s="2"/>
      <c r="B16791" s="4"/>
    </row>
    <row r="16792" spans="1:2" x14ac:dyDescent="0.3">
      <c r="A16792" s="2"/>
      <c r="B16792" s="4"/>
    </row>
    <row r="16793" spans="1:2" x14ac:dyDescent="0.3">
      <c r="A16793" s="2"/>
      <c r="B16793" s="4"/>
    </row>
    <row r="16794" spans="1:2" x14ac:dyDescent="0.3">
      <c r="A16794" s="2"/>
      <c r="B16794" s="4"/>
    </row>
    <row r="16795" spans="1:2" x14ac:dyDescent="0.3">
      <c r="A16795" s="2"/>
      <c r="B16795" s="4"/>
    </row>
    <row r="16796" spans="1:2" x14ac:dyDescent="0.3">
      <c r="A16796" s="2"/>
      <c r="B16796" s="4"/>
    </row>
    <row r="16797" spans="1:2" x14ac:dyDescent="0.3">
      <c r="A16797" s="2"/>
      <c r="B16797" s="4"/>
    </row>
    <row r="16798" spans="1:2" x14ac:dyDescent="0.3">
      <c r="A16798" s="2"/>
      <c r="B16798" s="4"/>
    </row>
    <row r="16799" spans="1:2" x14ac:dyDescent="0.3">
      <c r="A16799" s="2"/>
      <c r="B16799" s="4"/>
    </row>
    <row r="16800" spans="1:2" x14ac:dyDescent="0.3">
      <c r="A16800" s="2"/>
      <c r="B16800" s="4"/>
    </row>
    <row r="16801" spans="1:2" x14ac:dyDescent="0.3">
      <c r="A16801" s="2"/>
      <c r="B16801" s="4"/>
    </row>
    <row r="16802" spans="1:2" x14ac:dyDescent="0.3">
      <c r="A16802" s="2"/>
      <c r="B16802" s="4"/>
    </row>
    <row r="16803" spans="1:2" x14ac:dyDescent="0.3">
      <c r="A16803" s="2"/>
      <c r="B16803" s="4"/>
    </row>
    <row r="16804" spans="1:2" x14ac:dyDescent="0.3">
      <c r="A16804" s="2"/>
      <c r="B16804" s="4"/>
    </row>
    <row r="16805" spans="1:2" x14ac:dyDescent="0.3">
      <c r="A16805" s="2"/>
      <c r="B16805" s="4"/>
    </row>
    <row r="16806" spans="1:2" x14ac:dyDescent="0.3">
      <c r="A16806" s="2"/>
      <c r="B16806" s="4"/>
    </row>
    <row r="16807" spans="1:2" x14ac:dyDescent="0.3">
      <c r="A16807" s="2"/>
      <c r="B16807" s="4"/>
    </row>
    <row r="16808" spans="1:2" x14ac:dyDescent="0.3">
      <c r="A16808" s="2"/>
      <c r="B16808" s="4"/>
    </row>
    <row r="16809" spans="1:2" x14ac:dyDescent="0.3">
      <c r="A16809" s="2"/>
      <c r="B16809" s="4"/>
    </row>
    <row r="16810" spans="1:2" x14ac:dyDescent="0.3">
      <c r="A16810" s="2"/>
      <c r="B16810" s="4"/>
    </row>
    <row r="16811" spans="1:2" x14ac:dyDescent="0.3">
      <c r="A16811" s="2"/>
      <c r="B16811" s="4"/>
    </row>
    <row r="16812" spans="1:2" x14ac:dyDescent="0.3">
      <c r="A16812" s="2"/>
      <c r="B16812" s="4"/>
    </row>
    <row r="16813" spans="1:2" x14ac:dyDescent="0.3">
      <c r="A16813" s="2"/>
      <c r="B16813" s="4"/>
    </row>
    <row r="16814" spans="1:2" x14ac:dyDescent="0.3">
      <c r="A16814" s="2"/>
      <c r="B16814" s="4"/>
    </row>
    <row r="16815" spans="1:2" x14ac:dyDescent="0.3">
      <c r="A16815" s="2"/>
      <c r="B16815" s="4"/>
    </row>
    <row r="16816" spans="1:2" x14ac:dyDescent="0.3">
      <c r="A16816" s="2"/>
      <c r="B16816" s="4"/>
    </row>
    <row r="16817" spans="1:2" x14ac:dyDescent="0.3">
      <c r="A16817" s="2"/>
      <c r="B16817" s="4"/>
    </row>
    <row r="16818" spans="1:2" x14ac:dyDescent="0.3">
      <c r="A16818" s="2"/>
      <c r="B16818" s="4"/>
    </row>
    <row r="16819" spans="1:2" x14ac:dyDescent="0.3">
      <c r="A16819" s="2"/>
      <c r="B16819" s="4"/>
    </row>
    <row r="16820" spans="1:2" x14ac:dyDescent="0.3">
      <c r="A16820" s="2"/>
      <c r="B16820" s="4"/>
    </row>
    <row r="16821" spans="1:2" x14ac:dyDescent="0.3">
      <c r="A16821" s="2"/>
      <c r="B16821" s="4"/>
    </row>
    <row r="16822" spans="1:2" x14ac:dyDescent="0.3">
      <c r="A16822" s="2"/>
      <c r="B16822" s="4"/>
    </row>
    <row r="16823" spans="1:2" x14ac:dyDescent="0.3">
      <c r="A16823" s="2"/>
      <c r="B16823" s="4"/>
    </row>
    <row r="16824" spans="1:2" x14ac:dyDescent="0.3">
      <c r="A16824" s="2"/>
      <c r="B16824" s="4"/>
    </row>
    <row r="16825" spans="1:2" x14ac:dyDescent="0.3">
      <c r="A16825" s="2"/>
      <c r="B16825" s="4"/>
    </row>
    <row r="16826" spans="1:2" x14ac:dyDescent="0.3">
      <c r="A16826" s="2"/>
      <c r="B16826" s="4"/>
    </row>
    <row r="16827" spans="1:2" x14ac:dyDescent="0.3">
      <c r="A16827" s="2"/>
      <c r="B16827" s="4"/>
    </row>
    <row r="16828" spans="1:2" x14ac:dyDescent="0.3">
      <c r="A16828" s="2"/>
      <c r="B16828" s="4"/>
    </row>
    <row r="16829" spans="1:2" x14ac:dyDescent="0.3">
      <c r="A16829" s="2"/>
      <c r="B16829" s="4"/>
    </row>
    <row r="16830" spans="1:2" x14ac:dyDescent="0.3">
      <c r="A16830" s="2"/>
      <c r="B16830" s="4"/>
    </row>
    <row r="16831" spans="1:2" x14ac:dyDescent="0.3">
      <c r="A16831" s="2"/>
      <c r="B16831" s="4"/>
    </row>
    <row r="16832" spans="1:2" x14ac:dyDescent="0.3">
      <c r="A16832" s="2"/>
      <c r="B16832" s="4"/>
    </row>
    <row r="16833" spans="1:2" x14ac:dyDescent="0.3">
      <c r="A16833" s="2"/>
      <c r="B16833" s="4"/>
    </row>
    <row r="16834" spans="1:2" x14ac:dyDescent="0.3">
      <c r="A16834" s="2"/>
      <c r="B16834" s="4"/>
    </row>
    <row r="16835" spans="1:2" x14ac:dyDescent="0.3">
      <c r="A16835" s="2"/>
      <c r="B16835" s="4"/>
    </row>
    <row r="16836" spans="1:2" x14ac:dyDescent="0.3">
      <c r="A16836" s="2"/>
      <c r="B16836" s="4"/>
    </row>
    <row r="16837" spans="1:2" x14ac:dyDescent="0.3">
      <c r="A16837" s="2"/>
      <c r="B16837" s="4"/>
    </row>
    <row r="16838" spans="1:2" x14ac:dyDescent="0.3">
      <c r="A16838" s="2"/>
      <c r="B16838" s="4"/>
    </row>
    <row r="16839" spans="1:2" x14ac:dyDescent="0.3">
      <c r="A16839" s="2"/>
      <c r="B16839" s="4"/>
    </row>
    <row r="16840" spans="1:2" x14ac:dyDescent="0.3">
      <c r="A16840" s="2"/>
      <c r="B16840" s="4"/>
    </row>
    <row r="16841" spans="1:2" x14ac:dyDescent="0.3">
      <c r="A16841" s="2"/>
      <c r="B16841" s="4"/>
    </row>
    <row r="16842" spans="1:2" x14ac:dyDescent="0.3">
      <c r="A16842" s="2"/>
      <c r="B16842" s="4"/>
    </row>
    <row r="16843" spans="1:2" x14ac:dyDescent="0.3">
      <c r="A16843" s="2"/>
      <c r="B16843" s="4"/>
    </row>
    <row r="16844" spans="1:2" x14ac:dyDescent="0.3">
      <c r="A16844" s="2"/>
      <c r="B16844" s="4"/>
    </row>
    <row r="16845" spans="1:2" x14ac:dyDescent="0.3">
      <c r="A16845" s="2"/>
      <c r="B16845" s="4"/>
    </row>
    <row r="16846" spans="1:2" x14ac:dyDescent="0.3">
      <c r="A16846" s="2"/>
      <c r="B16846" s="4"/>
    </row>
    <row r="16847" spans="1:2" x14ac:dyDescent="0.3">
      <c r="A16847" s="2"/>
      <c r="B16847" s="4"/>
    </row>
    <row r="16848" spans="1:2" x14ac:dyDescent="0.3">
      <c r="A16848" s="2"/>
      <c r="B16848" s="4"/>
    </row>
    <row r="16849" spans="1:2" x14ac:dyDescent="0.3">
      <c r="A16849" s="2"/>
      <c r="B16849" s="4"/>
    </row>
    <row r="16850" spans="1:2" x14ac:dyDescent="0.3">
      <c r="A16850" s="2"/>
      <c r="B16850" s="4"/>
    </row>
    <row r="16851" spans="1:2" x14ac:dyDescent="0.3">
      <c r="A16851" s="2"/>
      <c r="B16851" s="4"/>
    </row>
    <row r="16852" spans="1:2" x14ac:dyDescent="0.3">
      <c r="A16852" s="2"/>
      <c r="B16852" s="4"/>
    </row>
    <row r="16853" spans="1:2" x14ac:dyDescent="0.3">
      <c r="A16853" s="2"/>
      <c r="B16853" s="4"/>
    </row>
    <row r="16854" spans="1:2" x14ac:dyDescent="0.3">
      <c r="A16854" s="2"/>
      <c r="B16854" s="4"/>
    </row>
    <row r="16855" spans="1:2" x14ac:dyDescent="0.3">
      <c r="A16855" s="2"/>
      <c r="B16855" s="4"/>
    </row>
    <row r="16856" spans="1:2" x14ac:dyDescent="0.3">
      <c r="A16856" s="2"/>
      <c r="B16856" s="4"/>
    </row>
    <row r="16857" spans="1:2" x14ac:dyDescent="0.3">
      <c r="A16857" s="2"/>
      <c r="B16857" s="4"/>
    </row>
    <row r="16858" spans="1:2" x14ac:dyDescent="0.3">
      <c r="A16858" s="2"/>
      <c r="B16858" s="4"/>
    </row>
    <row r="16859" spans="1:2" x14ac:dyDescent="0.3">
      <c r="A16859" s="2"/>
      <c r="B16859" s="4"/>
    </row>
    <row r="16860" spans="1:2" x14ac:dyDescent="0.3">
      <c r="A16860" s="2"/>
      <c r="B16860" s="4"/>
    </row>
    <row r="16861" spans="1:2" x14ac:dyDescent="0.3">
      <c r="A16861" s="2"/>
      <c r="B16861" s="4"/>
    </row>
    <row r="16862" spans="1:2" x14ac:dyDescent="0.3">
      <c r="A16862" s="2"/>
      <c r="B16862" s="4"/>
    </row>
    <row r="16863" spans="1:2" x14ac:dyDescent="0.3">
      <c r="A16863" s="2"/>
      <c r="B16863" s="4"/>
    </row>
    <row r="16864" spans="1:2" x14ac:dyDescent="0.3">
      <c r="A16864" s="2"/>
      <c r="B16864" s="4"/>
    </row>
    <row r="16865" spans="1:2" x14ac:dyDescent="0.3">
      <c r="A16865" s="2"/>
      <c r="B16865" s="4"/>
    </row>
    <row r="16866" spans="1:2" x14ac:dyDescent="0.3">
      <c r="A16866" s="2"/>
      <c r="B16866" s="4"/>
    </row>
    <row r="16867" spans="1:2" x14ac:dyDescent="0.3">
      <c r="A16867" s="2"/>
      <c r="B16867" s="4"/>
    </row>
    <row r="16868" spans="1:2" x14ac:dyDescent="0.3">
      <c r="A16868" s="2"/>
      <c r="B16868" s="4"/>
    </row>
    <row r="16869" spans="1:2" x14ac:dyDescent="0.3">
      <c r="A16869" s="2"/>
      <c r="B16869" s="4"/>
    </row>
    <row r="16870" spans="1:2" x14ac:dyDescent="0.3">
      <c r="A16870" s="2"/>
      <c r="B16870" s="4"/>
    </row>
    <row r="16871" spans="1:2" x14ac:dyDescent="0.3">
      <c r="A16871" s="2"/>
      <c r="B16871" s="4"/>
    </row>
    <row r="16872" spans="1:2" x14ac:dyDescent="0.3">
      <c r="A16872" s="2"/>
      <c r="B16872" s="4"/>
    </row>
    <row r="16873" spans="1:2" x14ac:dyDescent="0.3">
      <c r="A16873" s="2"/>
      <c r="B16873" s="4"/>
    </row>
    <row r="16874" spans="1:2" x14ac:dyDescent="0.3">
      <c r="A16874" s="2"/>
      <c r="B16874" s="4"/>
    </row>
    <row r="16875" spans="1:2" x14ac:dyDescent="0.3">
      <c r="A16875" s="2"/>
      <c r="B16875" s="4"/>
    </row>
    <row r="16876" spans="1:2" x14ac:dyDescent="0.3">
      <c r="A16876" s="2"/>
      <c r="B16876" s="4"/>
    </row>
    <row r="16877" spans="1:2" x14ac:dyDescent="0.3">
      <c r="A16877" s="2"/>
      <c r="B16877" s="4"/>
    </row>
    <row r="16878" spans="1:2" x14ac:dyDescent="0.3">
      <c r="A16878" s="2"/>
      <c r="B16878" s="4"/>
    </row>
    <row r="16879" spans="1:2" x14ac:dyDescent="0.3">
      <c r="A16879" s="2"/>
      <c r="B16879" s="4"/>
    </row>
    <row r="16880" spans="1:2" x14ac:dyDescent="0.3">
      <c r="A16880" s="2"/>
      <c r="B16880" s="4"/>
    </row>
    <row r="16881" spans="1:2" x14ac:dyDescent="0.3">
      <c r="A16881" s="2"/>
      <c r="B16881" s="4"/>
    </row>
    <row r="16882" spans="1:2" x14ac:dyDescent="0.3">
      <c r="A16882" s="2"/>
      <c r="B16882" s="4"/>
    </row>
    <row r="16883" spans="1:2" x14ac:dyDescent="0.3">
      <c r="A16883" s="2"/>
      <c r="B16883" s="4"/>
    </row>
    <row r="16884" spans="1:2" x14ac:dyDescent="0.3">
      <c r="A16884" s="2"/>
      <c r="B16884" s="4"/>
    </row>
    <row r="16885" spans="1:2" x14ac:dyDescent="0.3">
      <c r="A16885" s="2"/>
      <c r="B16885" s="4"/>
    </row>
    <row r="16886" spans="1:2" x14ac:dyDescent="0.3">
      <c r="A16886" s="2"/>
      <c r="B16886" s="4"/>
    </row>
    <row r="16887" spans="1:2" x14ac:dyDescent="0.3">
      <c r="A16887" s="2"/>
      <c r="B16887" s="4"/>
    </row>
    <row r="16888" spans="1:2" x14ac:dyDescent="0.3">
      <c r="A16888" s="2"/>
      <c r="B16888" s="4"/>
    </row>
    <row r="16889" spans="1:2" x14ac:dyDescent="0.3">
      <c r="A16889" s="2"/>
      <c r="B16889" s="4"/>
    </row>
    <row r="16890" spans="1:2" x14ac:dyDescent="0.3">
      <c r="A16890" s="2"/>
      <c r="B16890" s="4"/>
    </row>
    <row r="16891" spans="1:2" x14ac:dyDescent="0.3">
      <c r="A16891" s="2"/>
      <c r="B16891" s="4"/>
    </row>
    <row r="16892" spans="1:2" x14ac:dyDescent="0.3">
      <c r="A16892" s="2"/>
      <c r="B16892" s="4"/>
    </row>
    <row r="16893" spans="1:2" x14ac:dyDescent="0.3">
      <c r="A16893" s="2"/>
      <c r="B16893" s="4"/>
    </row>
    <row r="16894" spans="1:2" x14ac:dyDescent="0.3">
      <c r="A16894" s="2"/>
      <c r="B16894" s="4"/>
    </row>
    <row r="16895" spans="1:2" x14ac:dyDescent="0.3">
      <c r="A16895" s="2"/>
      <c r="B16895" s="4"/>
    </row>
    <row r="16896" spans="1:2" x14ac:dyDescent="0.3">
      <c r="A16896" s="2"/>
      <c r="B16896" s="4"/>
    </row>
    <row r="16897" spans="1:2" x14ac:dyDescent="0.3">
      <c r="A16897" s="2"/>
      <c r="B16897" s="4"/>
    </row>
    <row r="16898" spans="1:2" x14ac:dyDescent="0.3">
      <c r="A16898" s="2"/>
      <c r="B16898" s="4"/>
    </row>
    <row r="16899" spans="1:2" x14ac:dyDescent="0.3">
      <c r="A16899" s="2"/>
      <c r="B16899" s="4"/>
    </row>
    <row r="16900" spans="1:2" x14ac:dyDescent="0.3">
      <c r="A16900" s="2"/>
      <c r="B16900" s="4"/>
    </row>
    <row r="16901" spans="1:2" x14ac:dyDescent="0.3">
      <c r="A16901" s="2"/>
      <c r="B16901" s="4"/>
    </row>
    <row r="16902" spans="1:2" x14ac:dyDescent="0.3">
      <c r="A16902" s="2"/>
      <c r="B16902" s="4"/>
    </row>
    <row r="16903" spans="1:2" x14ac:dyDescent="0.3">
      <c r="A16903" s="2"/>
      <c r="B16903" s="4"/>
    </row>
    <row r="16904" spans="1:2" x14ac:dyDescent="0.3">
      <c r="A16904" s="2"/>
      <c r="B16904" s="4"/>
    </row>
    <row r="16905" spans="1:2" x14ac:dyDescent="0.3">
      <c r="A16905" s="2"/>
      <c r="B16905" s="4"/>
    </row>
    <row r="16906" spans="1:2" x14ac:dyDescent="0.3">
      <c r="A16906" s="2"/>
      <c r="B16906" s="4"/>
    </row>
    <row r="16907" spans="1:2" x14ac:dyDescent="0.3">
      <c r="A16907" s="2"/>
      <c r="B16907" s="4"/>
    </row>
    <row r="16908" spans="1:2" x14ac:dyDescent="0.3">
      <c r="A16908" s="2"/>
      <c r="B16908" s="4"/>
    </row>
    <row r="16909" spans="1:2" x14ac:dyDescent="0.3">
      <c r="A16909" s="2"/>
      <c r="B16909" s="4"/>
    </row>
    <row r="16910" spans="1:2" x14ac:dyDescent="0.3">
      <c r="A16910" s="2"/>
      <c r="B16910" s="4"/>
    </row>
    <row r="16911" spans="1:2" x14ac:dyDescent="0.3">
      <c r="A16911" s="2"/>
      <c r="B16911" s="4"/>
    </row>
    <row r="16912" spans="1:2" x14ac:dyDescent="0.3">
      <c r="A16912" s="2"/>
      <c r="B16912" s="4"/>
    </row>
    <row r="16913" spans="1:2" x14ac:dyDescent="0.3">
      <c r="A16913" s="2"/>
      <c r="B16913" s="4"/>
    </row>
    <row r="16914" spans="1:2" x14ac:dyDescent="0.3">
      <c r="A16914" s="2"/>
      <c r="B16914" s="4"/>
    </row>
    <row r="16915" spans="1:2" x14ac:dyDescent="0.3">
      <c r="A16915" s="2"/>
      <c r="B16915" s="4"/>
    </row>
    <row r="16916" spans="1:2" x14ac:dyDescent="0.3">
      <c r="A16916" s="2"/>
      <c r="B16916" s="4"/>
    </row>
    <row r="16917" spans="1:2" x14ac:dyDescent="0.3">
      <c r="A16917" s="2"/>
      <c r="B16917" s="4"/>
    </row>
    <row r="16918" spans="1:2" x14ac:dyDescent="0.3">
      <c r="A16918" s="2"/>
      <c r="B16918" s="4"/>
    </row>
    <row r="16919" spans="1:2" x14ac:dyDescent="0.3">
      <c r="A16919" s="2"/>
      <c r="B16919" s="4"/>
    </row>
    <row r="16920" spans="1:2" x14ac:dyDescent="0.3">
      <c r="A16920" s="2"/>
      <c r="B16920" s="4"/>
    </row>
    <row r="16921" spans="1:2" x14ac:dyDescent="0.3">
      <c r="A16921" s="2"/>
      <c r="B16921" s="4"/>
    </row>
    <row r="16922" spans="1:2" x14ac:dyDescent="0.3">
      <c r="A16922" s="2"/>
      <c r="B16922" s="4"/>
    </row>
    <row r="16923" spans="1:2" x14ac:dyDescent="0.3">
      <c r="A16923" s="2"/>
      <c r="B16923" s="4"/>
    </row>
    <row r="16924" spans="1:2" x14ac:dyDescent="0.3">
      <c r="A16924" s="2"/>
      <c r="B16924" s="4"/>
    </row>
    <row r="16925" spans="1:2" x14ac:dyDescent="0.3">
      <c r="A16925" s="2"/>
      <c r="B16925" s="4"/>
    </row>
    <row r="16926" spans="1:2" x14ac:dyDescent="0.3">
      <c r="A16926" s="2"/>
      <c r="B16926" s="4"/>
    </row>
    <row r="16927" spans="1:2" x14ac:dyDescent="0.3">
      <c r="A16927" s="2"/>
      <c r="B16927" s="4"/>
    </row>
    <row r="16928" spans="1:2" x14ac:dyDescent="0.3">
      <c r="A16928" s="2"/>
      <c r="B16928" s="4"/>
    </row>
    <row r="16929" spans="1:2" x14ac:dyDescent="0.3">
      <c r="A16929" s="2"/>
      <c r="B16929" s="4"/>
    </row>
    <row r="16930" spans="1:2" x14ac:dyDescent="0.3">
      <c r="A16930" s="2"/>
      <c r="B16930" s="4"/>
    </row>
    <row r="16931" spans="1:2" x14ac:dyDescent="0.3">
      <c r="A16931" s="2"/>
      <c r="B16931" s="4"/>
    </row>
    <row r="16932" spans="1:2" x14ac:dyDescent="0.3">
      <c r="A16932" s="2"/>
      <c r="B16932" s="4"/>
    </row>
    <row r="16933" spans="1:2" x14ac:dyDescent="0.3">
      <c r="A16933" s="2"/>
      <c r="B16933" s="4"/>
    </row>
    <row r="16934" spans="1:2" x14ac:dyDescent="0.3">
      <c r="A16934" s="2"/>
      <c r="B16934" s="4"/>
    </row>
    <row r="16935" spans="1:2" x14ac:dyDescent="0.3">
      <c r="A16935" s="2"/>
      <c r="B16935" s="4"/>
    </row>
    <row r="16936" spans="1:2" x14ac:dyDescent="0.3">
      <c r="A16936" s="2"/>
      <c r="B16936" s="4"/>
    </row>
    <row r="16937" spans="1:2" x14ac:dyDescent="0.3">
      <c r="A16937" s="2"/>
      <c r="B16937" s="4"/>
    </row>
    <row r="16938" spans="1:2" x14ac:dyDescent="0.3">
      <c r="A16938" s="2"/>
      <c r="B16938" s="4"/>
    </row>
    <row r="16939" spans="1:2" x14ac:dyDescent="0.3">
      <c r="A16939" s="2"/>
      <c r="B16939" s="4"/>
    </row>
    <row r="16940" spans="1:2" x14ac:dyDescent="0.3">
      <c r="A16940" s="2"/>
      <c r="B16940" s="4"/>
    </row>
    <row r="16941" spans="1:2" x14ac:dyDescent="0.3">
      <c r="A16941" s="2"/>
      <c r="B16941" s="4"/>
    </row>
    <row r="16942" spans="1:2" x14ac:dyDescent="0.3">
      <c r="A16942" s="2"/>
      <c r="B16942" s="4"/>
    </row>
    <row r="16943" spans="1:2" x14ac:dyDescent="0.3">
      <c r="A16943" s="2"/>
      <c r="B16943" s="4"/>
    </row>
    <row r="16944" spans="1:2" x14ac:dyDescent="0.3">
      <c r="A16944" s="2"/>
      <c r="B16944" s="4"/>
    </row>
    <row r="16945" spans="1:2" x14ac:dyDescent="0.3">
      <c r="A16945" s="2"/>
      <c r="B16945" s="4"/>
    </row>
    <row r="16946" spans="1:2" x14ac:dyDescent="0.3">
      <c r="A16946" s="2"/>
      <c r="B16946" s="4"/>
    </row>
    <row r="16947" spans="1:2" x14ac:dyDescent="0.3">
      <c r="A16947" s="2"/>
      <c r="B16947" s="4"/>
    </row>
    <row r="16948" spans="1:2" x14ac:dyDescent="0.3">
      <c r="A16948" s="2"/>
      <c r="B16948" s="4"/>
    </row>
    <row r="16949" spans="1:2" x14ac:dyDescent="0.3">
      <c r="A16949" s="2"/>
      <c r="B16949" s="4"/>
    </row>
    <row r="16950" spans="1:2" x14ac:dyDescent="0.3">
      <c r="A16950" s="2"/>
      <c r="B16950" s="4"/>
    </row>
    <row r="16951" spans="1:2" x14ac:dyDescent="0.3">
      <c r="A16951" s="2"/>
      <c r="B16951" s="4"/>
    </row>
    <row r="16952" spans="1:2" x14ac:dyDescent="0.3">
      <c r="A16952" s="2"/>
      <c r="B16952" s="4"/>
    </row>
    <row r="16953" spans="1:2" x14ac:dyDescent="0.3">
      <c r="A16953" s="2"/>
      <c r="B16953" s="4"/>
    </row>
    <row r="16954" spans="1:2" x14ac:dyDescent="0.3">
      <c r="A16954" s="2"/>
      <c r="B16954" s="4"/>
    </row>
    <row r="16955" spans="1:2" x14ac:dyDescent="0.3">
      <c r="A16955" s="2"/>
      <c r="B16955" s="4"/>
    </row>
    <row r="16956" spans="1:2" x14ac:dyDescent="0.3">
      <c r="A16956" s="2"/>
      <c r="B16956" s="4"/>
    </row>
    <row r="16957" spans="1:2" x14ac:dyDescent="0.3">
      <c r="A16957" s="2"/>
      <c r="B16957" s="4"/>
    </row>
    <row r="16958" spans="1:2" x14ac:dyDescent="0.3">
      <c r="A16958" s="2"/>
      <c r="B16958" s="4"/>
    </row>
    <row r="16959" spans="1:2" x14ac:dyDescent="0.3">
      <c r="A16959" s="2"/>
      <c r="B16959" s="4"/>
    </row>
    <row r="16960" spans="1:2" x14ac:dyDescent="0.3">
      <c r="A16960" s="2"/>
      <c r="B16960" s="4"/>
    </row>
    <row r="16961" spans="1:2" x14ac:dyDescent="0.3">
      <c r="A16961" s="2"/>
      <c r="B16961" s="4"/>
    </row>
    <row r="16962" spans="1:2" x14ac:dyDescent="0.3">
      <c r="A16962" s="2"/>
      <c r="B16962" s="4"/>
    </row>
    <row r="16963" spans="1:2" x14ac:dyDescent="0.3">
      <c r="A16963" s="2"/>
      <c r="B16963" s="4"/>
    </row>
    <row r="16964" spans="1:2" x14ac:dyDescent="0.3">
      <c r="A16964" s="2"/>
      <c r="B16964" s="4"/>
    </row>
    <row r="16965" spans="1:2" x14ac:dyDescent="0.3">
      <c r="A16965" s="2"/>
      <c r="B16965" s="4"/>
    </row>
    <row r="16966" spans="1:2" x14ac:dyDescent="0.3">
      <c r="A16966" s="2"/>
      <c r="B16966" s="4"/>
    </row>
    <row r="16967" spans="1:2" x14ac:dyDescent="0.3">
      <c r="A16967" s="2"/>
      <c r="B16967" s="4"/>
    </row>
    <row r="16968" spans="1:2" x14ac:dyDescent="0.3">
      <c r="A16968" s="2"/>
      <c r="B16968" s="4"/>
    </row>
    <row r="16969" spans="1:2" x14ac:dyDescent="0.3">
      <c r="A16969" s="2"/>
      <c r="B16969" s="4"/>
    </row>
    <row r="16970" spans="1:2" x14ac:dyDescent="0.3">
      <c r="A16970" s="2"/>
      <c r="B16970" s="4"/>
    </row>
    <row r="16971" spans="1:2" x14ac:dyDescent="0.3">
      <c r="A16971" s="2"/>
      <c r="B16971" s="4"/>
    </row>
    <row r="16972" spans="1:2" x14ac:dyDescent="0.3">
      <c r="A16972" s="2"/>
      <c r="B16972" s="4"/>
    </row>
    <row r="16973" spans="1:2" x14ac:dyDescent="0.3">
      <c r="A16973" s="2"/>
      <c r="B16973" s="4"/>
    </row>
    <row r="16974" spans="1:2" x14ac:dyDescent="0.3">
      <c r="A16974" s="2"/>
      <c r="B16974" s="4"/>
    </row>
    <row r="16975" spans="1:2" x14ac:dyDescent="0.3">
      <c r="A16975" s="2"/>
      <c r="B16975" s="4"/>
    </row>
    <row r="16976" spans="1:2" x14ac:dyDescent="0.3">
      <c r="A16976" s="2"/>
      <c r="B16976" s="4"/>
    </row>
    <row r="16977" spans="1:2" x14ac:dyDescent="0.3">
      <c r="A16977" s="2"/>
      <c r="B16977" s="4"/>
    </row>
    <row r="16978" spans="1:2" x14ac:dyDescent="0.3">
      <c r="A16978" s="2"/>
      <c r="B16978" s="4"/>
    </row>
    <row r="16979" spans="1:2" x14ac:dyDescent="0.3">
      <c r="A16979" s="2"/>
      <c r="B16979" s="4"/>
    </row>
    <row r="16980" spans="1:2" x14ac:dyDescent="0.3">
      <c r="A16980" s="2"/>
      <c r="B16980" s="4"/>
    </row>
    <row r="16981" spans="1:2" x14ac:dyDescent="0.3">
      <c r="A16981" s="2"/>
      <c r="B16981" s="4"/>
    </row>
    <row r="16982" spans="1:2" x14ac:dyDescent="0.3">
      <c r="A16982" s="2"/>
      <c r="B16982" s="4"/>
    </row>
    <row r="16983" spans="1:2" x14ac:dyDescent="0.3">
      <c r="A16983" s="2"/>
      <c r="B16983" s="4"/>
    </row>
    <row r="16984" spans="1:2" x14ac:dyDescent="0.3">
      <c r="A16984" s="2"/>
      <c r="B16984" s="4"/>
    </row>
    <row r="16985" spans="1:2" x14ac:dyDescent="0.3">
      <c r="A16985" s="2"/>
      <c r="B16985" s="4"/>
    </row>
    <row r="16986" spans="1:2" x14ac:dyDescent="0.3">
      <c r="A16986" s="2"/>
      <c r="B16986" s="4"/>
    </row>
    <row r="16987" spans="1:2" x14ac:dyDescent="0.3">
      <c r="A16987" s="2"/>
      <c r="B16987" s="4"/>
    </row>
    <row r="16988" spans="1:2" x14ac:dyDescent="0.3">
      <c r="A16988" s="2"/>
      <c r="B16988" s="4"/>
    </row>
    <row r="16989" spans="1:2" x14ac:dyDescent="0.3">
      <c r="A16989" s="2"/>
      <c r="B16989" s="4"/>
    </row>
    <row r="16990" spans="1:2" x14ac:dyDescent="0.3">
      <c r="A16990" s="2"/>
      <c r="B16990" s="4"/>
    </row>
    <row r="16991" spans="1:2" x14ac:dyDescent="0.3">
      <c r="A16991" s="2"/>
      <c r="B16991" s="4"/>
    </row>
    <row r="16992" spans="1:2" x14ac:dyDescent="0.3">
      <c r="A16992" s="2"/>
      <c r="B16992" s="4"/>
    </row>
    <row r="16993" spans="1:2" x14ac:dyDescent="0.3">
      <c r="A16993" s="2"/>
      <c r="B16993" s="4"/>
    </row>
    <row r="16994" spans="1:2" x14ac:dyDescent="0.3">
      <c r="A16994" s="2"/>
      <c r="B16994" s="4"/>
    </row>
    <row r="16995" spans="1:2" x14ac:dyDescent="0.3">
      <c r="A16995" s="2"/>
      <c r="B16995" s="4"/>
    </row>
    <row r="16996" spans="1:2" x14ac:dyDescent="0.3">
      <c r="A16996" s="2"/>
      <c r="B16996" s="4"/>
    </row>
    <row r="16997" spans="1:2" x14ac:dyDescent="0.3">
      <c r="A16997" s="2"/>
      <c r="B16997" s="4"/>
    </row>
    <row r="16998" spans="1:2" x14ac:dyDescent="0.3">
      <c r="A16998" s="2"/>
      <c r="B16998" s="4"/>
    </row>
    <row r="16999" spans="1:2" x14ac:dyDescent="0.3">
      <c r="A16999" s="2"/>
      <c r="B16999" s="4"/>
    </row>
    <row r="17000" spans="1:2" x14ac:dyDescent="0.3">
      <c r="A17000" s="2"/>
      <c r="B17000" s="4"/>
    </row>
    <row r="17001" spans="1:2" x14ac:dyDescent="0.3">
      <c r="A17001" s="2"/>
      <c r="B17001" s="4"/>
    </row>
    <row r="17002" spans="1:2" x14ac:dyDescent="0.3">
      <c r="A17002" s="2"/>
      <c r="B17002" s="4"/>
    </row>
    <row r="17003" spans="1:2" x14ac:dyDescent="0.3">
      <c r="A17003" s="2"/>
      <c r="B17003" s="4"/>
    </row>
    <row r="17004" spans="1:2" x14ac:dyDescent="0.3">
      <c r="A17004" s="2"/>
      <c r="B17004" s="4"/>
    </row>
    <row r="17005" spans="1:2" x14ac:dyDescent="0.3">
      <c r="A17005" s="2"/>
      <c r="B17005" s="4"/>
    </row>
    <row r="17006" spans="1:2" x14ac:dyDescent="0.3">
      <c r="A17006" s="2"/>
      <c r="B17006" s="4"/>
    </row>
    <row r="17007" spans="1:2" x14ac:dyDescent="0.3">
      <c r="A17007" s="2"/>
      <c r="B17007" s="4"/>
    </row>
    <row r="17008" spans="1:2" x14ac:dyDescent="0.3">
      <c r="A17008" s="2"/>
      <c r="B17008" s="4"/>
    </row>
    <row r="17009" spans="1:2" x14ac:dyDescent="0.3">
      <c r="A17009" s="2"/>
      <c r="B17009" s="4"/>
    </row>
    <row r="17010" spans="1:2" x14ac:dyDescent="0.3">
      <c r="A17010" s="2"/>
      <c r="B17010" s="4"/>
    </row>
    <row r="17011" spans="1:2" x14ac:dyDescent="0.3">
      <c r="A17011" s="2"/>
      <c r="B17011" s="4"/>
    </row>
    <row r="17012" spans="1:2" x14ac:dyDescent="0.3">
      <c r="A17012" s="2"/>
      <c r="B17012" s="4"/>
    </row>
    <row r="17013" spans="1:2" x14ac:dyDescent="0.3">
      <c r="A17013" s="2"/>
      <c r="B17013" s="4"/>
    </row>
    <row r="17014" spans="1:2" x14ac:dyDescent="0.3">
      <c r="A17014" s="2"/>
      <c r="B17014" s="4"/>
    </row>
    <row r="17015" spans="1:2" x14ac:dyDescent="0.3">
      <c r="A17015" s="2"/>
      <c r="B17015" s="4"/>
    </row>
    <row r="17016" spans="1:2" x14ac:dyDescent="0.3">
      <c r="A17016" s="2"/>
      <c r="B17016" s="4"/>
    </row>
    <row r="17017" spans="1:2" x14ac:dyDescent="0.3">
      <c r="A17017" s="2"/>
      <c r="B17017" s="4"/>
    </row>
    <row r="17018" spans="1:2" x14ac:dyDescent="0.3">
      <c r="A17018" s="2"/>
      <c r="B17018" s="4"/>
    </row>
    <row r="17019" spans="1:2" x14ac:dyDescent="0.3">
      <c r="A17019" s="2"/>
      <c r="B17019" s="4"/>
    </row>
    <row r="17020" spans="1:2" x14ac:dyDescent="0.3">
      <c r="A17020" s="2"/>
      <c r="B17020" s="4"/>
    </row>
    <row r="17021" spans="1:2" x14ac:dyDescent="0.3">
      <c r="A17021" s="2"/>
      <c r="B17021" s="4"/>
    </row>
    <row r="17022" spans="1:2" x14ac:dyDescent="0.3">
      <c r="A17022" s="2"/>
      <c r="B17022" s="4"/>
    </row>
    <row r="17023" spans="1:2" x14ac:dyDescent="0.3">
      <c r="A17023" s="2"/>
      <c r="B17023" s="4"/>
    </row>
    <row r="17024" spans="1:2" x14ac:dyDescent="0.3">
      <c r="A17024" s="2"/>
      <c r="B17024" s="4"/>
    </row>
    <row r="17025" spans="1:2" x14ac:dyDescent="0.3">
      <c r="A17025" s="2"/>
      <c r="B17025" s="4"/>
    </row>
    <row r="17026" spans="1:2" x14ac:dyDescent="0.3">
      <c r="A17026" s="2"/>
      <c r="B17026" s="4"/>
    </row>
    <row r="17027" spans="1:2" x14ac:dyDescent="0.3">
      <c r="A17027" s="2"/>
      <c r="B17027" s="4"/>
    </row>
    <row r="17028" spans="1:2" x14ac:dyDescent="0.3">
      <c r="A17028" s="2"/>
      <c r="B17028" s="4"/>
    </row>
    <row r="17029" spans="1:2" x14ac:dyDescent="0.3">
      <c r="A17029" s="2"/>
      <c r="B17029" s="4"/>
    </row>
    <row r="17030" spans="1:2" x14ac:dyDescent="0.3">
      <c r="A17030" s="2"/>
      <c r="B17030" s="4"/>
    </row>
    <row r="17031" spans="1:2" x14ac:dyDescent="0.3">
      <c r="A17031" s="2"/>
      <c r="B17031" s="4"/>
    </row>
    <row r="17032" spans="1:2" x14ac:dyDescent="0.3">
      <c r="A17032" s="2"/>
      <c r="B17032" s="4"/>
    </row>
    <row r="17033" spans="1:2" x14ac:dyDescent="0.3">
      <c r="A17033" s="2"/>
      <c r="B17033" s="4"/>
    </row>
    <row r="17034" spans="1:2" x14ac:dyDescent="0.3">
      <c r="A17034" s="2"/>
      <c r="B17034" s="4"/>
    </row>
    <row r="17035" spans="1:2" x14ac:dyDescent="0.3">
      <c r="A17035" s="2"/>
      <c r="B17035" s="4"/>
    </row>
    <row r="17036" spans="1:2" x14ac:dyDescent="0.3">
      <c r="A17036" s="2"/>
      <c r="B17036" s="4"/>
    </row>
    <row r="17037" spans="1:2" x14ac:dyDescent="0.3">
      <c r="A17037" s="2"/>
      <c r="B17037" s="4"/>
    </row>
    <row r="17038" spans="1:2" x14ac:dyDescent="0.3">
      <c r="A17038" s="2"/>
      <c r="B17038" s="4"/>
    </row>
    <row r="17039" spans="1:2" x14ac:dyDescent="0.3">
      <c r="A17039" s="2"/>
      <c r="B17039" s="4"/>
    </row>
    <row r="17040" spans="1:2" x14ac:dyDescent="0.3">
      <c r="A17040" s="2"/>
      <c r="B17040" s="4"/>
    </row>
    <row r="17041" spans="1:2" x14ac:dyDescent="0.3">
      <c r="A17041" s="2"/>
      <c r="B17041" s="4"/>
    </row>
    <row r="17042" spans="1:2" x14ac:dyDescent="0.3">
      <c r="A17042" s="2"/>
      <c r="B17042" s="4"/>
    </row>
    <row r="17043" spans="1:2" x14ac:dyDescent="0.3">
      <c r="A17043" s="2"/>
      <c r="B17043" s="4"/>
    </row>
    <row r="17044" spans="1:2" x14ac:dyDescent="0.3">
      <c r="A17044" s="2"/>
      <c r="B17044" s="4"/>
    </row>
    <row r="17045" spans="1:2" x14ac:dyDescent="0.3">
      <c r="A17045" s="2"/>
      <c r="B17045" s="4"/>
    </row>
    <row r="17046" spans="1:2" x14ac:dyDescent="0.3">
      <c r="A17046" s="2"/>
      <c r="B17046" s="4"/>
    </row>
    <row r="17047" spans="1:2" x14ac:dyDescent="0.3">
      <c r="A17047" s="2"/>
      <c r="B17047" s="4"/>
    </row>
    <row r="17048" spans="1:2" x14ac:dyDescent="0.3">
      <c r="A17048" s="2"/>
      <c r="B17048" s="4"/>
    </row>
    <row r="17049" spans="1:2" x14ac:dyDescent="0.3">
      <c r="A17049" s="2"/>
      <c r="B17049" s="4"/>
    </row>
    <row r="17050" spans="1:2" x14ac:dyDescent="0.3">
      <c r="A17050" s="2"/>
      <c r="B17050" s="4"/>
    </row>
    <row r="17051" spans="1:2" x14ac:dyDescent="0.3">
      <c r="A17051" s="2"/>
      <c r="B17051" s="4"/>
    </row>
    <row r="17052" spans="1:2" x14ac:dyDescent="0.3">
      <c r="A17052" s="2"/>
      <c r="B17052" s="4"/>
    </row>
    <row r="17053" spans="1:2" x14ac:dyDescent="0.3">
      <c r="A17053" s="2"/>
      <c r="B17053" s="4"/>
    </row>
    <row r="17054" spans="1:2" x14ac:dyDescent="0.3">
      <c r="A17054" s="2"/>
      <c r="B17054" s="4"/>
    </row>
    <row r="17055" spans="1:2" x14ac:dyDescent="0.3">
      <c r="A17055" s="2"/>
      <c r="B17055" s="4"/>
    </row>
    <row r="17056" spans="1:2" x14ac:dyDescent="0.3">
      <c r="A17056" s="2"/>
      <c r="B17056" s="4"/>
    </row>
    <row r="17057" spans="1:2" x14ac:dyDescent="0.3">
      <c r="A17057" s="2"/>
      <c r="B17057" s="4"/>
    </row>
    <row r="17058" spans="1:2" x14ac:dyDescent="0.3">
      <c r="A17058" s="2"/>
      <c r="B17058" s="4"/>
    </row>
    <row r="17059" spans="1:2" x14ac:dyDescent="0.3">
      <c r="A17059" s="2"/>
      <c r="B17059" s="4"/>
    </row>
    <row r="17060" spans="1:2" x14ac:dyDescent="0.3">
      <c r="A17060" s="2"/>
      <c r="B17060" s="4"/>
    </row>
    <row r="17061" spans="1:2" x14ac:dyDescent="0.3">
      <c r="A17061" s="2"/>
      <c r="B17061" s="4"/>
    </row>
    <row r="17062" spans="1:2" x14ac:dyDescent="0.3">
      <c r="A17062" s="2"/>
      <c r="B17062" s="4"/>
    </row>
    <row r="17063" spans="1:2" x14ac:dyDescent="0.3">
      <c r="A17063" s="2"/>
      <c r="B17063" s="4"/>
    </row>
    <row r="17064" spans="1:2" x14ac:dyDescent="0.3">
      <c r="A17064" s="2"/>
      <c r="B17064" s="4"/>
    </row>
    <row r="17065" spans="1:2" x14ac:dyDescent="0.3">
      <c r="A17065" s="2"/>
      <c r="B17065" s="4"/>
    </row>
    <row r="17066" spans="1:2" x14ac:dyDescent="0.3">
      <c r="A17066" s="2"/>
      <c r="B17066" s="4"/>
    </row>
    <row r="17067" spans="1:2" x14ac:dyDescent="0.3">
      <c r="A17067" s="2"/>
      <c r="B17067" s="4"/>
    </row>
    <row r="17068" spans="1:2" x14ac:dyDescent="0.3">
      <c r="A17068" s="2"/>
      <c r="B17068" s="4"/>
    </row>
    <row r="17069" spans="1:2" x14ac:dyDescent="0.3">
      <c r="A17069" s="2"/>
      <c r="B17069" s="4"/>
    </row>
    <row r="17070" spans="1:2" x14ac:dyDescent="0.3">
      <c r="A17070" s="2"/>
      <c r="B17070" s="4"/>
    </row>
    <row r="17071" spans="1:2" x14ac:dyDescent="0.3">
      <c r="A17071" s="2"/>
      <c r="B17071" s="4"/>
    </row>
    <row r="17072" spans="1:2" x14ac:dyDescent="0.3">
      <c r="A17072" s="2"/>
      <c r="B17072" s="4"/>
    </row>
    <row r="17073" spans="1:2" x14ac:dyDescent="0.3">
      <c r="A17073" s="2"/>
      <c r="B17073" s="4"/>
    </row>
    <row r="17074" spans="1:2" x14ac:dyDescent="0.3">
      <c r="A17074" s="2"/>
      <c r="B17074" s="4"/>
    </row>
    <row r="17075" spans="1:2" x14ac:dyDescent="0.3">
      <c r="A17075" s="2"/>
      <c r="B17075" s="4"/>
    </row>
    <row r="17076" spans="1:2" x14ac:dyDescent="0.3">
      <c r="A17076" s="2"/>
      <c r="B17076" s="4"/>
    </row>
    <row r="17077" spans="1:2" x14ac:dyDescent="0.3">
      <c r="A17077" s="2"/>
      <c r="B17077" s="4"/>
    </row>
    <row r="17078" spans="1:2" x14ac:dyDescent="0.3">
      <c r="A17078" s="2"/>
      <c r="B17078" s="4"/>
    </row>
    <row r="17079" spans="1:2" x14ac:dyDescent="0.3">
      <c r="A17079" s="2"/>
      <c r="B17079" s="4"/>
    </row>
    <row r="17080" spans="1:2" x14ac:dyDescent="0.3">
      <c r="A17080" s="2"/>
      <c r="B17080" s="4"/>
    </row>
    <row r="17081" spans="1:2" x14ac:dyDescent="0.3">
      <c r="A17081" s="2"/>
      <c r="B17081" s="4"/>
    </row>
    <row r="17082" spans="1:2" x14ac:dyDescent="0.3">
      <c r="A17082" s="2"/>
      <c r="B17082" s="4"/>
    </row>
    <row r="17083" spans="1:2" x14ac:dyDescent="0.3">
      <c r="A17083" s="2"/>
      <c r="B17083" s="4"/>
    </row>
    <row r="17084" spans="1:2" x14ac:dyDescent="0.3">
      <c r="A17084" s="2"/>
      <c r="B17084" s="4"/>
    </row>
    <row r="17085" spans="1:2" x14ac:dyDescent="0.3">
      <c r="A17085" s="2"/>
      <c r="B17085" s="4"/>
    </row>
    <row r="17086" spans="1:2" x14ac:dyDescent="0.3">
      <c r="A17086" s="2"/>
      <c r="B17086" s="4"/>
    </row>
    <row r="17087" spans="1:2" x14ac:dyDescent="0.3">
      <c r="A17087" s="2"/>
      <c r="B17087" s="4"/>
    </row>
    <row r="17088" spans="1:2" x14ac:dyDescent="0.3">
      <c r="A17088" s="2"/>
      <c r="B17088" s="4"/>
    </row>
    <row r="17089" spans="1:2" x14ac:dyDescent="0.3">
      <c r="A17089" s="2"/>
      <c r="B17089" s="4"/>
    </row>
    <row r="17090" spans="1:2" x14ac:dyDescent="0.3">
      <c r="A17090" s="2"/>
      <c r="B17090" s="4"/>
    </row>
    <row r="17091" spans="1:2" x14ac:dyDescent="0.3">
      <c r="A17091" s="2"/>
      <c r="B17091" s="4"/>
    </row>
    <row r="17092" spans="1:2" x14ac:dyDescent="0.3">
      <c r="A17092" s="2"/>
      <c r="B17092" s="4"/>
    </row>
    <row r="17093" spans="1:2" x14ac:dyDescent="0.3">
      <c r="A17093" s="2"/>
      <c r="B17093" s="4"/>
    </row>
    <row r="17094" spans="1:2" x14ac:dyDescent="0.3">
      <c r="A17094" s="2"/>
      <c r="B17094" s="4"/>
    </row>
    <row r="17095" spans="1:2" x14ac:dyDescent="0.3">
      <c r="A17095" s="2"/>
      <c r="B17095" s="4"/>
    </row>
    <row r="17096" spans="1:2" x14ac:dyDescent="0.3">
      <c r="A17096" s="2"/>
      <c r="B17096" s="4"/>
    </row>
    <row r="17097" spans="1:2" x14ac:dyDescent="0.3">
      <c r="A17097" s="2"/>
      <c r="B17097" s="4"/>
    </row>
    <row r="17098" spans="1:2" x14ac:dyDescent="0.3">
      <c r="A17098" s="2"/>
      <c r="B17098" s="4"/>
    </row>
    <row r="17099" spans="1:2" x14ac:dyDescent="0.3">
      <c r="A17099" s="2"/>
      <c r="B17099" s="4"/>
    </row>
    <row r="17100" spans="1:2" x14ac:dyDescent="0.3">
      <c r="A17100" s="2"/>
      <c r="B17100" s="4"/>
    </row>
    <row r="17101" spans="1:2" x14ac:dyDescent="0.3">
      <c r="A17101" s="2"/>
      <c r="B17101" s="4"/>
    </row>
    <row r="17102" spans="1:2" x14ac:dyDescent="0.3">
      <c r="A17102" s="2"/>
      <c r="B17102" s="4"/>
    </row>
    <row r="17103" spans="1:2" x14ac:dyDescent="0.3">
      <c r="A17103" s="2"/>
      <c r="B17103" s="4"/>
    </row>
    <row r="17104" spans="1:2" x14ac:dyDescent="0.3">
      <c r="A17104" s="2"/>
      <c r="B17104" s="4"/>
    </row>
    <row r="17105" spans="1:2" x14ac:dyDescent="0.3">
      <c r="A17105" s="2"/>
      <c r="B17105" s="4"/>
    </row>
    <row r="17106" spans="1:2" x14ac:dyDescent="0.3">
      <c r="A17106" s="2"/>
      <c r="B17106" s="4"/>
    </row>
    <row r="17107" spans="1:2" x14ac:dyDescent="0.3">
      <c r="A17107" s="2"/>
      <c r="B17107" s="4"/>
    </row>
    <row r="17108" spans="1:2" x14ac:dyDescent="0.3">
      <c r="A17108" s="2"/>
      <c r="B17108" s="4"/>
    </row>
    <row r="17109" spans="1:2" x14ac:dyDescent="0.3">
      <c r="A17109" s="2"/>
      <c r="B17109" s="4"/>
    </row>
    <row r="17110" spans="1:2" x14ac:dyDescent="0.3">
      <c r="A17110" s="2"/>
      <c r="B17110" s="4"/>
    </row>
    <row r="17111" spans="1:2" x14ac:dyDescent="0.3">
      <c r="A17111" s="2"/>
      <c r="B17111" s="4"/>
    </row>
    <row r="17112" spans="1:2" x14ac:dyDescent="0.3">
      <c r="A17112" s="2"/>
      <c r="B17112" s="4"/>
    </row>
    <row r="17113" spans="1:2" x14ac:dyDescent="0.3">
      <c r="A17113" s="2"/>
      <c r="B17113" s="4"/>
    </row>
    <row r="17114" spans="1:2" x14ac:dyDescent="0.3">
      <c r="A17114" s="2"/>
      <c r="B17114" s="4"/>
    </row>
    <row r="17115" spans="1:2" x14ac:dyDescent="0.3">
      <c r="A17115" s="2"/>
      <c r="B17115" s="4"/>
    </row>
    <row r="17116" spans="1:2" x14ac:dyDescent="0.3">
      <c r="A17116" s="2"/>
      <c r="B17116" s="4"/>
    </row>
    <row r="17117" spans="1:2" x14ac:dyDescent="0.3">
      <c r="A17117" s="2"/>
      <c r="B17117" s="4"/>
    </row>
    <row r="17118" spans="1:2" x14ac:dyDescent="0.3">
      <c r="A17118" s="2"/>
      <c r="B17118" s="4"/>
    </row>
    <row r="17119" spans="1:2" x14ac:dyDescent="0.3">
      <c r="A17119" s="2"/>
      <c r="B17119" s="4"/>
    </row>
    <row r="17120" spans="1:2" x14ac:dyDescent="0.3">
      <c r="A17120" s="2"/>
      <c r="B17120" s="4"/>
    </row>
    <row r="17121" spans="1:2" x14ac:dyDescent="0.3">
      <c r="A17121" s="2"/>
      <c r="B17121" s="4"/>
    </row>
    <row r="17122" spans="1:2" x14ac:dyDescent="0.3">
      <c r="A17122" s="2"/>
      <c r="B17122" s="4"/>
    </row>
    <row r="17123" spans="1:2" x14ac:dyDescent="0.3">
      <c r="A17123" s="2"/>
      <c r="B17123" s="4"/>
    </row>
    <row r="17124" spans="1:2" x14ac:dyDescent="0.3">
      <c r="A17124" s="2"/>
      <c r="B17124" s="4"/>
    </row>
    <row r="17125" spans="1:2" x14ac:dyDescent="0.3">
      <c r="A17125" s="2"/>
      <c r="B17125" s="4"/>
    </row>
    <row r="17126" spans="1:2" x14ac:dyDescent="0.3">
      <c r="A17126" s="2"/>
      <c r="B17126" s="4"/>
    </row>
    <row r="17127" spans="1:2" x14ac:dyDescent="0.3">
      <c r="A17127" s="2"/>
      <c r="B17127" s="4"/>
    </row>
    <row r="17128" spans="1:2" x14ac:dyDescent="0.3">
      <c r="A17128" s="2"/>
      <c r="B17128" s="4"/>
    </row>
    <row r="17129" spans="1:2" x14ac:dyDescent="0.3">
      <c r="A17129" s="2"/>
      <c r="B17129" s="4"/>
    </row>
    <row r="17130" spans="1:2" x14ac:dyDescent="0.3">
      <c r="A17130" s="2"/>
      <c r="B17130" s="4"/>
    </row>
    <row r="17131" spans="1:2" x14ac:dyDescent="0.3">
      <c r="A17131" s="2"/>
      <c r="B17131" s="4"/>
    </row>
    <row r="17132" spans="1:2" x14ac:dyDescent="0.3">
      <c r="A17132" s="2"/>
      <c r="B17132" s="4"/>
    </row>
    <row r="17133" spans="1:2" x14ac:dyDescent="0.3">
      <c r="A17133" s="2"/>
      <c r="B17133" s="4"/>
    </row>
    <row r="17134" spans="1:2" x14ac:dyDescent="0.3">
      <c r="A17134" s="2"/>
      <c r="B17134" s="4"/>
    </row>
    <row r="17135" spans="1:2" x14ac:dyDescent="0.3">
      <c r="A17135" s="2"/>
      <c r="B17135" s="4"/>
    </row>
    <row r="17136" spans="1:2" x14ac:dyDescent="0.3">
      <c r="A17136" s="2"/>
      <c r="B17136" s="4"/>
    </row>
    <row r="17137" spans="1:2" x14ac:dyDescent="0.3">
      <c r="A17137" s="2"/>
      <c r="B17137" s="4"/>
    </row>
    <row r="17138" spans="1:2" x14ac:dyDescent="0.3">
      <c r="A17138" s="2"/>
      <c r="B17138" s="4"/>
    </row>
    <row r="17139" spans="1:2" x14ac:dyDescent="0.3">
      <c r="A17139" s="2"/>
      <c r="B17139" s="4"/>
    </row>
    <row r="17140" spans="1:2" x14ac:dyDescent="0.3">
      <c r="A17140" s="2"/>
      <c r="B17140" s="4"/>
    </row>
    <row r="17141" spans="1:2" x14ac:dyDescent="0.3">
      <c r="A17141" s="2"/>
      <c r="B17141" s="4"/>
    </row>
    <row r="17142" spans="1:2" x14ac:dyDescent="0.3">
      <c r="A17142" s="2"/>
      <c r="B17142" s="4"/>
    </row>
    <row r="17143" spans="1:2" x14ac:dyDescent="0.3">
      <c r="A17143" s="2"/>
      <c r="B17143" s="4"/>
    </row>
    <row r="17144" spans="1:2" x14ac:dyDescent="0.3">
      <c r="A17144" s="2"/>
      <c r="B17144" s="4"/>
    </row>
    <row r="17145" spans="1:2" x14ac:dyDescent="0.3">
      <c r="A17145" s="2"/>
      <c r="B17145" s="4"/>
    </row>
    <row r="17146" spans="1:2" x14ac:dyDescent="0.3">
      <c r="A17146" s="2"/>
      <c r="B17146" s="4"/>
    </row>
    <row r="17147" spans="1:2" x14ac:dyDescent="0.3">
      <c r="A17147" s="2"/>
      <c r="B17147" s="4"/>
    </row>
    <row r="17148" spans="1:2" x14ac:dyDescent="0.3">
      <c r="A17148" s="2"/>
      <c r="B17148" s="4"/>
    </row>
    <row r="17149" spans="1:2" x14ac:dyDescent="0.3">
      <c r="A17149" s="2"/>
      <c r="B17149" s="4"/>
    </row>
    <row r="17150" spans="1:2" x14ac:dyDescent="0.3">
      <c r="A17150" s="2"/>
      <c r="B17150" s="4"/>
    </row>
    <row r="17151" spans="1:2" x14ac:dyDescent="0.3">
      <c r="A17151" s="2"/>
      <c r="B17151" s="4"/>
    </row>
    <row r="17152" spans="1:2" x14ac:dyDescent="0.3">
      <c r="A17152" s="2"/>
      <c r="B17152" s="4"/>
    </row>
    <row r="17153" spans="1:2" x14ac:dyDescent="0.3">
      <c r="A17153" s="2"/>
      <c r="B17153" s="4"/>
    </row>
    <row r="17154" spans="1:2" x14ac:dyDescent="0.3">
      <c r="A17154" s="2"/>
      <c r="B17154" s="4"/>
    </row>
    <row r="17155" spans="1:2" x14ac:dyDescent="0.3">
      <c r="A17155" s="2"/>
      <c r="B17155" s="4"/>
    </row>
    <row r="17156" spans="1:2" x14ac:dyDescent="0.3">
      <c r="A17156" s="2"/>
      <c r="B17156" s="4"/>
    </row>
    <row r="17157" spans="1:2" x14ac:dyDescent="0.3">
      <c r="A17157" s="2"/>
      <c r="B17157" s="4"/>
    </row>
    <row r="17158" spans="1:2" x14ac:dyDescent="0.3">
      <c r="A17158" s="2"/>
      <c r="B17158" s="4"/>
    </row>
    <row r="17159" spans="1:2" x14ac:dyDescent="0.3">
      <c r="A17159" s="2"/>
      <c r="B17159" s="4"/>
    </row>
    <row r="17160" spans="1:2" x14ac:dyDescent="0.3">
      <c r="A17160" s="2"/>
      <c r="B17160" s="4"/>
    </row>
    <row r="17161" spans="1:2" x14ac:dyDescent="0.3">
      <c r="A17161" s="2"/>
      <c r="B17161" s="4"/>
    </row>
    <row r="17162" spans="1:2" x14ac:dyDescent="0.3">
      <c r="A17162" s="2"/>
      <c r="B17162" s="4"/>
    </row>
    <row r="17163" spans="1:2" x14ac:dyDescent="0.3">
      <c r="A17163" s="2"/>
      <c r="B17163" s="4"/>
    </row>
    <row r="17164" spans="1:2" x14ac:dyDescent="0.3">
      <c r="A17164" s="2"/>
      <c r="B17164" s="4"/>
    </row>
    <row r="17165" spans="1:2" x14ac:dyDescent="0.3">
      <c r="A17165" s="2"/>
      <c r="B17165" s="4"/>
    </row>
    <row r="17166" spans="1:2" x14ac:dyDescent="0.3">
      <c r="A17166" s="2"/>
      <c r="B17166" s="4"/>
    </row>
    <row r="17167" spans="1:2" x14ac:dyDescent="0.3">
      <c r="A17167" s="2"/>
      <c r="B17167" s="4"/>
    </row>
    <row r="17168" spans="1:2" x14ac:dyDescent="0.3">
      <c r="A17168" s="2"/>
      <c r="B17168" s="4"/>
    </row>
    <row r="17169" spans="1:2" x14ac:dyDescent="0.3">
      <c r="A17169" s="2"/>
      <c r="B17169" s="4"/>
    </row>
    <row r="17170" spans="1:2" x14ac:dyDescent="0.3">
      <c r="A17170" s="2"/>
      <c r="B17170" s="4"/>
    </row>
    <row r="17171" spans="1:2" x14ac:dyDescent="0.3">
      <c r="A17171" s="2"/>
      <c r="B17171" s="4"/>
    </row>
    <row r="17172" spans="1:2" x14ac:dyDescent="0.3">
      <c r="A17172" s="2"/>
      <c r="B17172" s="4"/>
    </row>
    <row r="17173" spans="1:2" x14ac:dyDescent="0.3">
      <c r="A17173" s="2"/>
      <c r="B17173" s="4"/>
    </row>
    <row r="17174" spans="1:2" x14ac:dyDescent="0.3">
      <c r="A17174" s="2"/>
      <c r="B17174" s="4"/>
    </row>
    <row r="17175" spans="1:2" x14ac:dyDescent="0.3">
      <c r="A17175" s="2"/>
      <c r="B17175" s="4"/>
    </row>
    <row r="17176" spans="1:2" x14ac:dyDescent="0.3">
      <c r="A17176" s="2"/>
      <c r="B17176" s="4"/>
    </row>
    <row r="17177" spans="1:2" x14ac:dyDescent="0.3">
      <c r="A17177" s="2"/>
      <c r="B17177" s="4"/>
    </row>
    <row r="17178" spans="1:2" x14ac:dyDescent="0.3">
      <c r="A17178" s="2"/>
      <c r="B17178" s="4"/>
    </row>
    <row r="17179" spans="1:2" x14ac:dyDescent="0.3">
      <c r="A17179" s="2"/>
      <c r="B17179" s="4"/>
    </row>
    <row r="17180" spans="1:2" x14ac:dyDescent="0.3">
      <c r="A17180" s="2"/>
      <c r="B17180" s="4"/>
    </row>
    <row r="17181" spans="1:2" x14ac:dyDescent="0.3">
      <c r="A17181" s="2"/>
      <c r="B17181" s="4"/>
    </row>
    <row r="17182" spans="1:2" x14ac:dyDescent="0.3">
      <c r="A17182" s="2"/>
      <c r="B17182" s="4"/>
    </row>
    <row r="17183" spans="1:2" x14ac:dyDescent="0.3">
      <c r="A17183" s="2"/>
      <c r="B17183" s="4"/>
    </row>
    <row r="17184" spans="1:2" x14ac:dyDescent="0.3">
      <c r="A17184" s="2"/>
      <c r="B17184" s="4"/>
    </row>
    <row r="17185" spans="1:2" x14ac:dyDescent="0.3">
      <c r="A17185" s="2"/>
      <c r="B17185" s="4"/>
    </row>
    <row r="17186" spans="1:2" x14ac:dyDescent="0.3">
      <c r="A17186" s="2"/>
      <c r="B17186" s="4"/>
    </row>
    <row r="17187" spans="1:2" x14ac:dyDescent="0.3">
      <c r="A17187" s="2"/>
      <c r="B17187" s="4"/>
    </row>
    <row r="17188" spans="1:2" x14ac:dyDescent="0.3">
      <c r="A17188" s="2"/>
      <c r="B17188" s="4"/>
    </row>
    <row r="17189" spans="1:2" x14ac:dyDescent="0.3">
      <c r="A17189" s="2"/>
      <c r="B17189" s="4"/>
    </row>
    <row r="17190" spans="1:2" x14ac:dyDescent="0.3">
      <c r="A17190" s="2"/>
      <c r="B17190" s="4"/>
    </row>
    <row r="17191" spans="1:2" x14ac:dyDescent="0.3">
      <c r="A17191" s="2"/>
      <c r="B17191" s="4"/>
    </row>
    <row r="17192" spans="1:2" x14ac:dyDescent="0.3">
      <c r="A17192" s="2"/>
      <c r="B17192" s="4"/>
    </row>
    <row r="17193" spans="1:2" x14ac:dyDescent="0.3">
      <c r="A17193" s="2"/>
      <c r="B17193" s="4"/>
    </row>
    <row r="17194" spans="1:2" x14ac:dyDescent="0.3">
      <c r="A17194" s="2"/>
      <c r="B17194" s="4"/>
    </row>
    <row r="17195" spans="1:2" x14ac:dyDescent="0.3">
      <c r="A17195" s="2"/>
      <c r="B17195" s="4"/>
    </row>
    <row r="17196" spans="1:2" x14ac:dyDescent="0.3">
      <c r="A17196" s="2"/>
      <c r="B17196" s="4"/>
    </row>
    <row r="17197" spans="1:2" x14ac:dyDescent="0.3">
      <c r="A17197" s="2"/>
      <c r="B17197" s="4"/>
    </row>
    <row r="17198" spans="1:2" x14ac:dyDescent="0.3">
      <c r="A17198" s="2"/>
      <c r="B17198" s="4"/>
    </row>
    <row r="17199" spans="1:2" x14ac:dyDescent="0.3">
      <c r="A17199" s="2"/>
      <c r="B17199" s="4"/>
    </row>
    <row r="17200" spans="1:2" x14ac:dyDescent="0.3">
      <c r="A17200" s="2"/>
      <c r="B17200" s="4"/>
    </row>
    <row r="17201" spans="1:2" x14ac:dyDescent="0.3">
      <c r="A17201" s="2"/>
      <c r="B17201" s="4"/>
    </row>
    <row r="17202" spans="1:2" x14ac:dyDescent="0.3">
      <c r="A17202" s="2"/>
      <c r="B17202" s="4"/>
    </row>
    <row r="17203" spans="1:2" x14ac:dyDescent="0.3">
      <c r="A17203" s="2"/>
      <c r="B17203" s="4"/>
    </row>
    <row r="17204" spans="1:2" x14ac:dyDescent="0.3">
      <c r="A17204" s="2"/>
      <c r="B17204" s="4"/>
    </row>
    <row r="17205" spans="1:2" x14ac:dyDescent="0.3">
      <c r="A17205" s="2"/>
      <c r="B17205" s="4"/>
    </row>
    <row r="17206" spans="1:2" x14ac:dyDescent="0.3">
      <c r="A17206" s="2"/>
      <c r="B17206" s="4"/>
    </row>
    <row r="17207" spans="1:2" x14ac:dyDescent="0.3">
      <c r="A17207" s="2"/>
      <c r="B17207" s="4"/>
    </row>
    <row r="17208" spans="1:2" x14ac:dyDescent="0.3">
      <c r="A17208" s="2"/>
      <c r="B17208" s="4"/>
    </row>
    <row r="17209" spans="1:2" x14ac:dyDescent="0.3">
      <c r="A17209" s="2"/>
      <c r="B17209" s="4"/>
    </row>
    <row r="17210" spans="1:2" x14ac:dyDescent="0.3">
      <c r="A17210" s="2"/>
      <c r="B17210" s="4"/>
    </row>
    <row r="17211" spans="1:2" x14ac:dyDescent="0.3">
      <c r="A17211" s="2"/>
      <c r="B17211" s="4"/>
    </row>
    <row r="17212" spans="1:2" x14ac:dyDescent="0.3">
      <c r="A17212" s="2"/>
      <c r="B17212" s="4"/>
    </row>
    <row r="17213" spans="1:2" x14ac:dyDescent="0.3">
      <c r="A17213" s="2"/>
      <c r="B17213" s="4"/>
    </row>
    <row r="17214" spans="1:2" x14ac:dyDescent="0.3">
      <c r="A17214" s="2"/>
      <c r="B17214" s="4"/>
    </row>
    <row r="17215" spans="1:2" x14ac:dyDescent="0.3">
      <c r="A17215" s="2"/>
      <c r="B17215" s="4"/>
    </row>
    <row r="17216" spans="1:2" x14ac:dyDescent="0.3">
      <c r="A17216" s="2"/>
      <c r="B17216" s="4"/>
    </row>
    <row r="17217" spans="1:2" x14ac:dyDescent="0.3">
      <c r="A17217" s="2"/>
      <c r="B17217" s="4"/>
    </row>
    <row r="17218" spans="1:2" x14ac:dyDescent="0.3">
      <c r="A17218" s="2"/>
      <c r="B17218" s="4"/>
    </row>
    <row r="17219" spans="1:2" x14ac:dyDescent="0.3">
      <c r="A17219" s="2"/>
      <c r="B17219" s="4"/>
    </row>
    <row r="17220" spans="1:2" x14ac:dyDescent="0.3">
      <c r="A17220" s="2"/>
      <c r="B17220" s="4"/>
    </row>
    <row r="17221" spans="1:2" x14ac:dyDescent="0.3">
      <c r="A17221" s="2"/>
      <c r="B17221" s="4"/>
    </row>
    <row r="17222" spans="1:2" x14ac:dyDescent="0.3">
      <c r="A17222" s="2"/>
      <c r="B17222" s="4"/>
    </row>
    <row r="17223" spans="1:2" x14ac:dyDescent="0.3">
      <c r="A17223" s="2"/>
      <c r="B17223" s="4"/>
    </row>
    <row r="17224" spans="1:2" x14ac:dyDescent="0.3">
      <c r="A17224" s="2"/>
      <c r="B17224" s="4"/>
    </row>
    <row r="17225" spans="1:2" x14ac:dyDescent="0.3">
      <c r="A17225" s="2"/>
      <c r="B17225" s="4"/>
    </row>
    <row r="17226" spans="1:2" x14ac:dyDescent="0.3">
      <c r="A17226" s="2"/>
      <c r="B17226" s="4"/>
    </row>
    <row r="17227" spans="1:2" x14ac:dyDescent="0.3">
      <c r="A17227" s="2"/>
      <c r="B17227" s="4"/>
    </row>
    <row r="17228" spans="1:2" x14ac:dyDescent="0.3">
      <c r="A17228" s="2"/>
      <c r="B17228" s="4"/>
    </row>
    <row r="17229" spans="1:2" x14ac:dyDescent="0.3">
      <c r="A17229" s="2"/>
      <c r="B17229" s="4"/>
    </row>
    <row r="17230" spans="1:2" x14ac:dyDescent="0.3">
      <c r="A17230" s="2"/>
      <c r="B17230" s="4"/>
    </row>
    <row r="17231" spans="1:2" x14ac:dyDescent="0.3">
      <c r="A17231" s="2"/>
      <c r="B17231" s="4"/>
    </row>
    <row r="17232" spans="1:2" x14ac:dyDescent="0.3">
      <c r="A17232" s="2"/>
      <c r="B17232" s="4"/>
    </row>
    <row r="17233" spans="1:2" x14ac:dyDescent="0.3">
      <c r="A17233" s="2"/>
      <c r="B17233" s="4"/>
    </row>
    <row r="17234" spans="1:2" x14ac:dyDescent="0.3">
      <c r="A17234" s="2"/>
      <c r="B17234" s="4"/>
    </row>
    <row r="17235" spans="1:2" x14ac:dyDescent="0.3">
      <c r="A17235" s="2"/>
      <c r="B17235" s="4"/>
    </row>
    <row r="17236" spans="1:2" x14ac:dyDescent="0.3">
      <c r="A17236" s="2"/>
      <c r="B17236" s="4"/>
    </row>
    <row r="17237" spans="1:2" x14ac:dyDescent="0.3">
      <c r="A17237" s="2"/>
      <c r="B17237" s="4"/>
    </row>
    <row r="17238" spans="1:2" x14ac:dyDescent="0.3">
      <c r="A17238" s="2"/>
      <c r="B17238" s="4"/>
    </row>
    <row r="17239" spans="1:2" x14ac:dyDescent="0.3">
      <c r="A17239" s="2"/>
      <c r="B17239" s="4"/>
    </row>
    <row r="17240" spans="1:2" x14ac:dyDescent="0.3">
      <c r="A17240" s="2"/>
      <c r="B17240" s="4"/>
    </row>
    <row r="17241" spans="1:2" x14ac:dyDescent="0.3">
      <c r="A17241" s="2"/>
      <c r="B17241" s="4"/>
    </row>
    <row r="17242" spans="1:2" x14ac:dyDescent="0.3">
      <c r="A17242" s="2"/>
      <c r="B17242" s="4"/>
    </row>
    <row r="17243" spans="1:2" x14ac:dyDescent="0.3">
      <c r="A17243" s="2"/>
      <c r="B17243" s="4"/>
    </row>
    <row r="17244" spans="1:2" x14ac:dyDescent="0.3">
      <c r="A17244" s="2"/>
      <c r="B17244" s="4"/>
    </row>
    <row r="17245" spans="1:2" x14ac:dyDescent="0.3">
      <c r="A17245" s="2"/>
      <c r="B17245" s="4"/>
    </row>
    <row r="17246" spans="1:2" x14ac:dyDescent="0.3">
      <c r="A17246" s="2"/>
      <c r="B17246" s="4"/>
    </row>
    <row r="17247" spans="1:2" x14ac:dyDescent="0.3">
      <c r="A17247" s="2"/>
      <c r="B17247" s="4"/>
    </row>
    <row r="17248" spans="1:2" x14ac:dyDescent="0.3">
      <c r="A17248" s="2"/>
      <c r="B17248" s="4"/>
    </row>
    <row r="17249" spans="1:2" x14ac:dyDescent="0.3">
      <c r="A17249" s="2"/>
      <c r="B17249" s="4"/>
    </row>
    <row r="17250" spans="1:2" x14ac:dyDescent="0.3">
      <c r="A17250" s="2"/>
      <c r="B17250" s="4"/>
    </row>
    <row r="17251" spans="1:2" x14ac:dyDescent="0.3">
      <c r="A17251" s="2"/>
      <c r="B17251" s="4"/>
    </row>
    <row r="17252" spans="1:2" x14ac:dyDescent="0.3">
      <c r="A17252" s="2"/>
      <c r="B17252" s="4"/>
    </row>
    <row r="17253" spans="1:2" x14ac:dyDescent="0.3">
      <c r="A17253" s="2"/>
      <c r="B17253" s="4"/>
    </row>
    <row r="17254" spans="1:2" x14ac:dyDescent="0.3">
      <c r="A17254" s="2"/>
      <c r="B17254" s="4"/>
    </row>
    <row r="17255" spans="1:2" x14ac:dyDescent="0.3">
      <c r="A17255" s="2"/>
      <c r="B17255" s="4"/>
    </row>
    <row r="17256" spans="1:2" x14ac:dyDescent="0.3">
      <c r="A17256" s="2"/>
      <c r="B17256" s="4"/>
    </row>
    <row r="17257" spans="1:2" x14ac:dyDescent="0.3">
      <c r="A17257" s="2"/>
      <c r="B17257" s="4"/>
    </row>
    <row r="17258" spans="1:2" x14ac:dyDescent="0.3">
      <c r="A17258" s="2"/>
      <c r="B17258" s="4"/>
    </row>
    <row r="17259" spans="1:2" x14ac:dyDescent="0.3">
      <c r="A17259" s="2"/>
      <c r="B17259" s="4"/>
    </row>
    <row r="17260" spans="1:2" x14ac:dyDescent="0.3">
      <c r="A17260" s="2"/>
      <c r="B17260" s="4"/>
    </row>
    <row r="17261" spans="1:2" x14ac:dyDescent="0.3">
      <c r="A17261" s="2"/>
      <c r="B17261" s="4"/>
    </row>
    <row r="17262" spans="1:2" x14ac:dyDescent="0.3">
      <c r="A17262" s="2"/>
      <c r="B17262" s="4"/>
    </row>
    <row r="17263" spans="1:2" x14ac:dyDescent="0.3">
      <c r="A17263" s="2"/>
      <c r="B17263" s="4"/>
    </row>
    <row r="17264" spans="1:2" x14ac:dyDescent="0.3">
      <c r="A17264" s="2"/>
      <c r="B17264" s="4"/>
    </row>
    <row r="17265" spans="1:2" x14ac:dyDescent="0.3">
      <c r="A17265" s="2"/>
      <c r="B17265" s="4"/>
    </row>
    <row r="17266" spans="1:2" x14ac:dyDescent="0.3">
      <c r="A17266" s="2"/>
      <c r="B17266" s="4"/>
    </row>
    <row r="17267" spans="1:2" x14ac:dyDescent="0.3">
      <c r="A17267" s="2"/>
      <c r="B17267" s="4"/>
    </row>
    <row r="17268" spans="1:2" x14ac:dyDescent="0.3">
      <c r="A17268" s="2"/>
      <c r="B17268" s="4"/>
    </row>
    <row r="17269" spans="1:2" x14ac:dyDescent="0.3">
      <c r="A17269" s="2"/>
      <c r="B17269" s="4"/>
    </row>
    <row r="17270" spans="1:2" x14ac:dyDescent="0.3">
      <c r="A17270" s="2"/>
      <c r="B17270" s="4"/>
    </row>
    <row r="17271" spans="1:2" x14ac:dyDescent="0.3">
      <c r="A17271" s="2"/>
      <c r="B17271" s="4"/>
    </row>
    <row r="17272" spans="1:2" x14ac:dyDescent="0.3">
      <c r="A17272" s="2"/>
      <c r="B17272" s="4"/>
    </row>
    <row r="17273" spans="1:2" x14ac:dyDescent="0.3">
      <c r="A17273" s="2"/>
      <c r="B17273" s="4"/>
    </row>
    <row r="17274" spans="1:2" x14ac:dyDescent="0.3">
      <c r="A17274" s="2"/>
      <c r="B17274" s="4"/>
    </row>
    <row r="17275" spans="1:2" x14ac:dyDescent="0.3">
      <c r="A17275" s="2"/>
      <c r="B17275" s="4"/>
    </row>
    <row r="17276" spans="1:2" x14ac:dyDescent="0.3">
      <c r="A17276" s="2"/>
      <c r="B17276" s="4"/>
    </row>
    <row r="17277" spans="1:2" x14ac:dyDescent="0.3">
      <c r="A17277" s="2"/>
      <c r="B17277" s="4"/>
    </row>
    <row r="17278" spans="1:2" x14ac:dyDescent="0.3">
      <c r="A17278" s="2"/>
      <c r="B17278" s="4"/>
    </row>
    <row r="17279" spans="1:2" x14ac:dyDescent="0.3">
      <c r="A17279" s="2"/>
      <c r="B17279" s="4"/>
    </row>
    <row r="17280" spans="1:2" x14ac:dyDescent="0.3">
      <c r="A17280" s="2"/>
      <c r="B17280" s="4"/>
    </row>
    <row r="17281" spans="1:2" x14ac:dyDescent="0.3">
      <c r="A17281" s="2"/>
      <c r="B17281" s="4"/>
    </row>
    <row r="17282" spans="1:2" x14ac:dyDescent="0.3">
      <c r="A17282" s="2"/>
      <c r="B17282" s="4"/>
    </row>
    <row r="17283" spans="1:2" x14ac:dyDescent="0.3">
      <c r="A17283" s="2"/>
      <c r="B17283" s="4"/>
    </row>
    <row r="17284" spans="1:2" x14ac:dyDescent="0.3">
      <c r="A17284" s="2"/>
      <c r="B17284" s="4"/>
    </row>
    <row r="17285" spans="1:2" x14ac:dyDescent="0.3">
      <c r="A17285" s="2"/>
      <c r="B17285" s="4"/>
    </row>
    <row r="17286" spans="1:2" x14ac:dyDescent="0.3">
      <c r="A17286" s="2"/>
      <c r="B17286" s="4"/>
    </row>
    <row r="17287" spans="1:2" x14ac:dyDescent="0.3">
      <c r="A17287" s="2"/>
      <c r="B17287" s="4"/>
    </row>
    <row r="17288" spans="1:2" x14ac:dyDescent="0.3">
      <c r="A17288" s="2"/>
      <c r="B17288" s="4"/>
    </row>
    <row r="17289" spans="1:2" x14ac:dyDescent="0.3">
      <c r="A17289" s="2"/>
      <c r="B17289" s="4"/>
    </row>
    <row r="17290" spans="1:2" x14ac:dyDescent="0.3">
      <c r="A17290" s="2"/>
      <c r="B17290" s="4"/>
    </row>
    <row r="17291" spans="1:2" x14ac:dyDescent="0.3">
      <c r="A17291" s="2"/>
      <c r="B17291" s="4"/>
    </row>
    <row r="17292" spans="1:2" x14ac:dyDescent="0.3">
      <c r="A17292" s="2"/>
      <c r="B17292" s="4"/>
    </row>
    <row r="17293" spans="1:2" x14ac:dyDescent="0.3">
      <c r="A17293" s="2"/>
      <c r="B17293" s="4"/>
    </row>
    <row r="17294" spans="1:2" x14ac:dyDescent="0.3">
      <c r="A17294" s="2"/>
      <c r="B17294" s="4"/>
    </row>
    <row r="17295" spans="1:2" x14ac:dyDescent="0.3">
      <c r="A17295" s="2"/>
      <c r="B17295" s="4"/>
    </row>
    <row r="17296" spans="1:2" x14ac:dyDescent="0.3">
      <c r="A17296" s="2"/>
      <c r="B17296" s="4"/>
    </row>
    <row r="17297" spans="1:2" x14ac:dyDescent="0.3">
      <c r="A17297" s="2"/>
      <c r="B17297" s="4"/>
    </row>
    <row r="17298" spans="1:2" x14ac:dyDescent="0.3">
      <c r="A17298" s="2"/>
      <c r="B17298" s="4"/>
    </row>
    <row r="17299" spans="1:2" x14ac:dyDescent="0.3">
      <c r="A17299" s="2"/>
      <c r="B17299" s="4"/>
    </row>
    <row r="17300" spans="1:2" x14ac:dyDescent="0.3">
      <c r="A17300" s="2"/>
      <c r="B17300" s="4"/>
    </row>
    <row r="17301" spans="1:2" x14ac:dyDescent="0.3">
      <c r="A17301" s="2"/>
      <c r="B17301" s="4"/>
    </row>
    <row r="17302" spans="1:2" x14ac:dyDescent="0.3">
      <c r="A17302" s="2"/>
      <c r="B17302" s="4"/>
    </row>
    <row r="17303" spans="1:2" x14ac:dyDescent="0.3">
      <c r="A17303" s="2"/>
      <c r="B17303" s="4"/>
    </row>
    <row r="17304" spans="1:2" x14ac:dyDescent="0.3">
      <c r="A17304" s="2"/>
      <c r="B17304" s="4"/>
    </row>
    <row r="17305" spans="1:2" x14ac:dyDescent="0.3">
      <c r="A17305" s="2"/>
      <c r="B17305" s="4"/>
    </row>
    <row r="17306" spans="1:2" x14ac:dyDescent="0.3">
      <c r="A17306" s="2"/>
      <c r="B17306" s="4"/>
    </row>
    <row r="17307" spans="1:2" x14ac:dyDescent="0.3">
      <c r="A17307" s="2"/>
      <c r="B17307" s="4"/>
    </row>
    <row r="17308" spans="1:2" x14ac:dyDescent="0.3">
      <c r="A17308" s="2"/>
      <c r="B17308" s="4"/>
    </row>
    <row r="17309" spans="1:2" x14ac:dyDescent="0.3">
      <c r="A17309" s="2"/>
      <c r="B17309" s="4"/>
    </row>
    <row r="17310" spans="1:2" x14ac:dyDescent="0.3">
      <c r="A17310" s="2"/>
      <c r="B17310" s="4"/>
    </row>
    <row r="17311" spans="1:2" x14ac:dyDescent="0.3">
      <c r="A17311" s="2"/>
      <c r="B17311" s="4"/>
    </row>
    <row r="17312" spans="1:2" x14ac:dyDescent="0.3">
      <c r="A17312" s="2"/>
      <c r="B17312" s="4"/>
    </row>
    <row r="17313" spans="1:2" x14ac:dyDescent="0.3">
      <c r="A17313" s="2"/>
      <c r="B17313" s="4"/>
    </row>
    <row r="17314" spans="1:2" x14ac:dyDescent="0.3">
      <c r="A17314" s="2"/>
      <c r="B17314" s="4"/>
    </row>
    <row r="17315" spans="1:2" x14ac:dyDescent="0.3">
      <c r="A17315" s="2"/>
      <c r="B17315" s="4"/>
    </row>
    <row r="17316" spans="1:2" x14ac:dyDescent="0.3">
      <c r="A17316" s="2"/>
      <c r="B17316" s="4"/>
    </row>
    <row r="17317" spans="1:2" x14ac:dyDescent="0.3">
      <c r="A17317" s="2"/>
      <c r="B17317" s="4"/>
    </row>
    <row r="17318" spans="1:2" x14ac:dyDescent="0.3">
      <c r="A17318" s="2"/>
      <c r="B17318" s="4"/>
    </row>
    <row r="17319" spans="1:2" x14ac:dyDescent="0.3">
      <c r="A17319" s="2"/>
      <c r="B17319" s="4"/>
    </row>
    <row r="17320" spans="1:2" x14ac:dyDescent="0.3">
      <c r="A17320" s="2"/>
      <c r="B17320" s="4"/>
    </row>
    <row r="17321" spans="1:2" x14ac:dyDescent="0.3">
      <c r="A17321" s="2"/>
      <c r="B17321" s="4"/>
    </row>
    <row r="17322" spans="1:2" x14ac:dyDescent="0.3">
      <c r="A17322" s="2"/>
      <c r="B17322" s="4"/>
    </row>
    <row r="17323" spans="1:2" x14ac:dyDescent="0.3">
      <c r="A17323" s="2"/>
      <c r="B17323" s="4"/>
    </row>
    <row r="17324" spans="1:2" x14ac:dyDescent="0.3">
      <c r="A17324" s="2"/>
      <c r="B17324" s="4"/>
    </row>
    <row r="17325" spans="1:2" x14ac:dyDescent="0.3">
      <c r="A17325" s="2"/>
      <c r="B17325" s="4"/>
    </row>
    <row r="17326" spans="1:2" x14ac:dyDescent="0.3">
      <c r="A17326" s="2"/>
      <c r="B17326" s="4"/>
    </row>
    <row r="17327" spans="1:2" x14ac:dyDescent="0.3">
      <c r="A17327" s="2"/>
      <c r="B17327" s="4"/>
    </row>
    <row r="17328" spans="1:2" x14ac:dyDescent="0.3">
      <c r="A17328" s="2"/>
      <c r="B17328" s="4"/>
    </row>
    <row r="17329" spans="1:2" x14ac:dyDescent="0.3">
      <c r="A17329" s="2"/>
      <c r="B17329" s="4"/>
    </row>
    <row r="17330" spans="1:2" x14ac:dyDescent="0.3">
      <c r="A17330" s="2"/>
      <c r="B17330" s="4"/>
    </row>
    <row r="17331" spans="1:2" x14ac:dyDescent="0.3">
      <c r="A17331" s="2"/>
      <c r="B17331" s="4"/>
    </row>
    <row r="17332" spans="1:2" x14ac:dyDescent="0.3">
      <c r="A17332" s="2"/>
      <c r="B17332" s="4"/>
    </row>
    <row r="17333" spans="1:2" x14ac:dyDescent="0.3">
      <c r="A17333" s="2"/>
      <c r="B17333" s="4"/>
    </row>
    <row r="17334" spans="1:2" x14ac:dyDescent="0.3">
      <c r="A17334" s="2"/>
      <c r="B17334" s="4"/>
    </row>
    <row r="17335" spans="1:2" x14ac:dyDescent="0.3">
      <c r="A17335" s="2"/>
      <c r="B17335" s="4"/>
    </row>
    <row r="17336" spans="1:2" x14ac:dyDescent="0.3">
      <c r="A17336" s="2"/>
      <c r="B17336" s="4"/>
    </row>
    <row r="17337" spans="1:2" x14ac:dyDescent="0.3">
      <c r="A17337" s="2"/>
      <c r="B17337" s="4"/>
    </row>
    <row r="17338" spans="1:2" x14ac:dyDescent="0.3">
      <c r="A17338" s="2"/>
      <c r="B17338" s="4"/>
    </row>
    <row r="17339" spans="1:2" x14ac:dyDescent="0.3">
      <c r="A17339" s="2"/>
      <c r="B17339" s="4"/>
    </row>
    <row r="17340" spans="1:2" x14ac:dyDescent="0.3">
      <c r="A17340" s="2"/>
      <c r="B17340" s="4"/>
    </row>
    <row r="17341" spans="1:2" x14ac:dyDescent="0.3">
      <c r="A17341" s="2"/>
      <c r="B17341" s="4"/>
    </row>
    <row r="17342" spans="1:2" x14ac:dyDescent="0.3">
      <c r="A17342" s="2"/>
      <c r="B17342" s="4"/>
    </row>
    <row r="17343" spans="1:2" x14ac:dyDescent="0.3">
      <c r="A17343" s="2"/>
      <c r="B17343" s="4"/>
    </row>
    <row r="17344" spans="1:2" x14ac:dyDescent="0.3">
      <c r="A17344" s="2"/>
      <c r="B17344" s="4"/>
    </row>
    <row r="17345" spans="1:2" x14ac:dyDescent="0.3">
      <c r="A17345" s="2"/>
      <c r="B17345" s="4"/>
    </row>
    <row r="17346" spans="1:2" x14ac:dyDescent="0.3">
      <c r="A17346" s="2"/>
      <c r="B17346" s="4"/>
    </row>
    <row r="17347" spans="1:2" x14ac:dyDescent="0.3">
      <c r="A17347" s="2"/>
      <c r="B17347" s="4"/>
    </row>
    <row r="17348" spans="1:2" x14ac:dyDescent="0.3">
      <c r="A17348" s="2"/>
      <c r="B17348" s="4"/>
    </row>
    <row r="17349" spans="1:2" x14ac:dyDescent="0.3">
      <c r="A17349" s="2"/>
      <c r="B17349" s="4"/>
    </row>
    <row r="17350" spans="1:2" x14ac:dyDescent="0.3">
      <c r="A17350" s="2"/>
      <c r="B17350" s="4"/>
    </row>
    <row r="17351" spans="1:2" x14ac:dyDescent="0.3">
      <c r="A17351" s="2"/>
      <c r="B17351" s="4"/>
    </row>
    <row r="17352" spans="1:2" x14ac:dyDescent="0.3">
      <c r="A17352" s="2"/>
      <c r="B17352" s="4"/>
    </row>
    <row r="17353" spans="1:2" x14ac:dyDescent="0.3">
      <c r="A17353" s="2"/>
      <c r="B17353" s="4"/>
    </row>
    <row r="17354" spans="1:2" x14ac:dyDescent="0.3">
      <c r="A17354" s="2"/>
      <c r="B17354" s="4"/>
    </row>
    <row r="17355" spans="1:2" x14ac:dyDescent="0.3">
      <c r="A17355" s="2"/>
      <c r="B17355" s="4"/>
    </row>
    <row r="17356" spans="1:2" x14ac:dyDescent="0.3">
      <c r="A17356" s="2"/>
      <c r="B17356" s="4"/>
    </row>
    <row r="17357" spans="1:2" x14ac:dyDescent="0.3">
      <c r="A17357" s="2"/>
      <c r="B17357" s="4"/>
    </row>
    <row r="17358" spans="1:2" x14ac:dyDescent="0.3">
      <c r="A17358" s="2"/>
      <c r="B17358" s="4"/>
    </row>
    <row r="17359" spans="1:2" x14ac:dyDescent="0.3">
      <c r="A17359" s="2"/>
      <c r="B17359" s="4"/>
    </row>
    <row r="17360" spans="1:2" x14ac:dyDescent="0.3">
      <c r="A17360" s="2"/>
      <c r="B17360" s="4"/>
    </row>
    <row r="17361" spans="1:2" x14ac:dyDescent="0.3">
      <c r="A17361" s="2"/>
      <c r="B17361" s="4"/>
    </row>
    <row r="17362" spans="1:2" x14ac:dyDescent="0.3">
      <c r="A17362" s="2"/>
      <c r="B17362" s="4"/>
    </row>
    <row r="17363" spans="1:2" x14ac:dyDescent="0.3">
      <c r="A17363" s="2"/>
      <c r="B17363" s="4"/>
    </row>
    <row r="17364" spans="1:2" x14ac:dyDescent="0.3">
      <c r="A17364" s="2"/>
      <c r="B17364" s="4"/>
    </row>
    <row r="17365" spans="1:2" x14ac:dyDescent="0.3">
      <c r="A17365" s="2"/>
      <c r="B17365" s="4"/>
    </row>
    <row r="17366" spans="1:2" x14ac:dyDescent="0.3">
      <c r="A17366" s="2"/>
      <c r="B17366" s="4"/>
    </row>
    <row r="17367" spans="1:2" x14ac:dyDescent="0.3">
      <c r="A17367" s="2"/>
      <c r="B17367" s="4"/>
    </row>
    <row r="17368" spans="1:2" x14ac:dyDescent="0.3">
      <c r="A17368" s="2"/>
      <c r="B17368" s="4"/>
    </row>
    <row r="17369" spans="1:2" x14ac:dyDescent="0.3">
      <c r="A17369" s="2"/>
      <c r="B17369" s="4"/>
    </row>
    <row r="17370" spans="1:2" x14ac:dyDescent="0.3">
      <c r="A17370" s="2"/>
      <c r="B17370" s="4"/>
    </row>
    <row r="17371" spans="1:2" x14ac:dyDescent="0.3">
      <c r="A17371" s="2"/>
      <c r="B17371" s="4"/>
    </row>
    <row r="17372" spans="1:2" x14ac:dyDescent="0.3">
      <c r="A17372" s="2"/>
      <c r="B17372" s="4"/>
    </row>
    <row r="17373" spans="1:2" x14ac:dyDescent="0.3">
      <c r="A17373" s="2"/>
      <c r="B17373" s="4"/>
    </row>
    <row r="17374" spans="1:2" x14ac:dyDescent="0.3">
      <c r="A17374" s="2"/>
      <c r="B17374" s="4"/>
    </row>
    <row r="17375" spans="1:2" x14ac:dyDescent="0.3">
      <c r="A17375" s="2"/>
      <c r="B17375" s="4"/>
    </row>
    <row r="17376" spans="1:2" x14ac:dyDescent="0.3">
      <c r="A17376" s="2"/>
      <c r="B17376" s="4"/>
    </row>
    <row r="17377" spans="1:2" x14ac:dyDescent="0.3">
      <c r="A17377" s="2"/>
      <c r="B17377" s="4"/>
    </row>
    <row r="17378" spans="1:2" x14ac:dyDescent="0.3">
      <c r="A17378" s="2"/>
      <c r="B17378" s="4"/>
    </row>
    <row r="17379" spans="1:2" x14ac:dyDescent="0.3">
      <c r="A17379" s="2"/>
      <c r="B17379" s="4"/>
    </row>
    <row r="17380" spans="1:2" x14ac:dyDescent="0.3">
      <c r="A17380" s="2"/>
      <c r="B17380" s="4"/>
    </row>
    <row r="17381" spans="1:2" x14ac:dyDescent="0.3">
      <c r="A17381" s="2"/>
      <c r="B17381" s="4"/>
    </row>
    <row r="17382" spans="1:2" x14ac:dyDescent="0.3">
      <c r="A17382" s="2"/>
      <c r="B17382" s="4"/>
    </row>
    <row r="17383" spans="1:2" x14ac:dyDescent="0.3">
      <c r="A17383" s="2"/>
      <c r="B17383" s="4"/>
    </row>
    <row r="17384" spans="1:2" x14ac:dyDescent="0.3">
      <c r="A17384" s="2"/>
      <c r="B17384" s="4"/>
    </row>
    <row r="17385" spans="1:2" x14ac:dyDescent="0.3">
      <c r="A17385" s="2"/>
      <c r="B17385" s="4"/>
    </row>
    <row r="17386" spans="1:2" x14ac:dyDescent="0.3">
      <c r="A17386" s="2"/>
      <c r="B17386" s="4"/>
    </row>
    <row r="17387" spans="1:2" x14ac:dyDescent="0.3">
      <c r="A17387" s="2"/>
      <c r="B17387" s="4"/>
    </row>
    <row r="17388" spans="1:2" x14ac:dyDescent="0.3">
      <c r="A17388" s="2"/>
      <c r="B17388" s="4"/>
    </row>
    <row r="17389" spans="1:2" x14ac:dyDescent="0.3">
      <c r="A17389" s="2"/>
      <c r="B17389" s="4"/>
    </row>
    <row r="17390" spans="1:2" x14ac:dyDescent="0.3">
      <c r="A17390" s="2"/>
      <c r="B17390" s="4"/>
    </row>
    <row r="17391" spans="1:2" x14ac:dyDescent="0.3">
      <c r="A17391" s="2"/>
      <c r="B17391" s="4"/>
    </row>
    <row r="17392" spans="1:2" x14ac:dyDescent="0.3">
      <c r="A17392" s="2"/>
      <c r="B17392" s="4"/>
    </row>
    <row r="17393" spans="1:2" x14ac:dyDescent="0.3">
      <c r="A17393" s="2"/>
      <c r="B17393" s="4"/>
    </row>
    <row r="17394" spans="1:2" x14ac:dyDescent="0.3">
      <c r="A17394" s="2"/>
      <c r="B17394" s="4"/>
    </row>
    <row r="17395" spans="1:2" x14ac:dyDescent="0.3">
      <c r="A17395" s="2"/>
      <c r="B17395" s="4"/>
    </row>
    <row r="17396" spans="1:2" x14ac:dyDescent="0.3">
      <c r="A17396" s="2"/>
      <c r="B17396" s="4"/>
    </row>
    <row r="17397" spans="1:2" x14ac:dyDescent="0.3">
      <c r="A17397" s="2"/>
      <c r="B17397" s="4"/>
    </row>
    <row r="17398" spans="1:2" x14ac:dyDescent="0.3">
      <c r="A17398" s="2"/>
      <c r="B17398" s="4"/>
    </row>
    <row r="17399" spans="1:2" x14ac:dyDescent="0.3">
      <c r="A17399" s="2"/>
      <c r="B17399" s="4"/>
    </row>
    <row r="17400" spans="1:2" x14ac:dyDescent="0.3">
      <c r="A17400" s="2"/>
      <c r="B17400" s="4"/>
    </row>
    <row r="17401" spans="1:2" x14ac:dyDescent="0.3">
      <c r="A17401" s="2"/>
      <c r="B17401" s="4"/>
    </row>
    <row r="17402" spans="1:2" x14ac:dyDescent="0.3">
      <c r="A17402" s="2"/>
      <c r="B17402" s="4"/>
    </row>
    <row r="17403" spans="1:2" x14ac:dyDescent="0.3">
      <c r="A17403" s="2"/>
      <c r="B17403" s="4"/>
    </row>
    <row r="17404" spans="1:2" x14ac:dyDescent="0.3">
      <c r="A17404" s="2"/>
      <c r="B17404" s="4"/>
    </row>
    <row r="17405" spans="1:2" x14ac:dyDescent="0.3">
      <c r="A17405" s="2"/>
      <c r="B17405" s="4"/>
    </row>
    <row r="17406" spans="1:2" x14ac:dyDescent="0.3">
      <c r="A17406" s="2"/>
      <c r="B17406" s="4"/>
    </row>
    <row r="17407" spans="1:2" x14ac:dyDescent="0.3">
      <c r="A17407" s="2"/>
      <c r="B17407" s="4"/>
    </row>
    <row r="17408" spans="1:2" x14ac:dyDescent="0.3">
      <c r="A17408" s="2"/>
      <c r="B17408" s="4"/>
    </row>
    <row r="17409" spans="1:2" x14ac:dyDescent="0.3">
      <c r="A17409" s="2"/>
      <c r="B17409" s="4"/>
    </row>
    <row r="17410" spans="1:2" x14ac:dyDescent="0.3">
      <c r="A17410" s="2"/>
      <c r="B17410" s="4"/>
    </row>
    <row r="17411" spans="1:2" x14ac:dyDescent="0.3">
      <c r="A17411" s="2"/>
      <c r="B17411" s="4"/>
    </row>
    <row r="17412" spans="1:2" x14ac:dyDescent="0.3">
      <c r="A17412" s="2"/>
      <c r="B17412" s="4"/>
    </row>
    <row r="17413" spans="1:2" x14ac:dyDescent="0.3">
      <c r="A17413" s="2"/>
      <c r="B17413" s="4"/>
    </row>
    <row r="17414" spans="1:2" x14ac:dyDescent="0.3">
      <c r="A17414" s="2"/>
      <c r="B17414" s="4"/>
    </row>
    <row r="17415" spans="1:2" x14ac:dyDescent="0.3">
      <c r="A17415" s="2"/>
      <c r="B17415" s="4"/>
    </row>
    <row r="17416" spans="1:2" x14ac:dyDescent="0.3">
      <c r="A17416" s="2"/>
      <c r="B17416" s="4"/>
    </row>
    <row r="17417" spans="1:2" x14ac:dyDescent="0.3">
      <c r="A17417" s="2"/>
      <c r="B17417" s="4"/>
    </row>
    <row r="17418" spans="1:2" x14ac:dyDescent="0.3">
      <c r="A17418" s="2"/>
      <c r="B17418" s="4"/>
    </row>
    <row r="17419" spans="1:2" x14ac:dyDescent="0.3">
      <c r="A17419" s="2"/>
      <c r="B17419" s="4"/>
    </row>
    <row r="17420" spans="1:2" x14ac:dyDescent="0.3">
      <c r="A17420" s="2"/>
      <c r="B17420" s="4"/>
    </row>
    <row r="17421" spans="1:2" x14ac:dyDescent="0.3">
      <c r="A17421" s="2"/>
      <c r="B17421" s="4"/>
    </row>
    <row r="17422" spans="1:2" x14ac:dyDescent="0.3">
      <c r="A17422" s="2"/>
      <c r="B17422" s="4"/>
    </row>
    <row r="17423" spans="1:2" x14ac:dyDescent="0.3">
      <c r="A17423" s="2"/>
      <c r="B17423" s="4"/>
    </row>
    <row r="17424" spans="1:2" x14ac:dyDescent="0.3">
      <c r="A17424" s="2"/>
      <c r="B17424" s="4"/>
    </row>
    <row r="17425" spans="1:2" x14ac:dyDescent="0.3">
      <c r="A17425" s="2"/>
      <c r="B17425" s="4"/>
    </row>
    <row r="17426" spans="1:2" x14ac:dyDescent="0.3">
      <c r="A17426" s="2"/>
      <c r="B17426" s="4"/>
    </row>
    <row r="17427" spans="1:2" x14ac:dyDescent="0.3">
      <c r="A17427" s="2"/>
      <c r="B17427" s="4"/>
    </row>
    <row r="17428" spans="1:2" x14ac:dyDescent="0.3">
      <c r="A17428" s="2"/>
      <c r="B17428" s="4"/>
    </row>
    <row r="17429" spans="1:2" x14ac:dyDescent="0.3">
      <c r="A17429" s="2"/>
      <c r="B17429" s="4"/>
    </row>
    <row r="17430" spans="1:2" x14ac:dyDescent="0.3">
      <c r="A17430" s="2"/>
      <c r="B17430" s="4"/>
    </row>
    <row r="17431" spans="1:2" x14ac:dyDescent="0.3">
      <c r="A17431" s="2"/>
      <c r="B17431" s="4"/>
    </row>
    <row r="17432" spans="1:2" x14ac:dyDescent="0.3">
      <c r="A17432" s="2"/>
      <c r="B17432" s="4"/>
    </row>
    <row r="17433" spans="1:2" x14ac:dyDescent="0.3">
      <c r="A17433" s="2"/>
      <c r="B17433" s="4"/>
    </row>
    <row r="17434" spans="1:2" x14ac:dyDescent="0.3">
      <c r="A17434" s="2"/>
      <c r="B17434" s="4"/>
    </row>
    <row r="17435" spans="1:2" x14ac:dyDescent="0.3">
      <c r="A17435" s="2"/>
      <c r="B17435" s="4"/>
    </row>
    <row r="17436" spans="1:2" x14ac:dyDescent="0.3">
      <c r="A17436" s="2"/>
      <c r="B17436" s="4"/>
    </row>
    <row r="17437" spans="1:2" x14ac:dyDescent="0.3">
      <c r="A17437" s="2"/>
      <c r="B17437" s="4"/>
    </row>
    <row r="17438" spans="1:2" x14ac:dyDescent="0.3">
      <c r="A17438" s="2"/>
      <c r="B17438" s="4"/>
    </row>
    <row r="17439" spans="1:2" x14ac:dyDescent="0.3">
      <c r="A17439" s="2"/>
      <c r="B17439" s="4"/>
    </row>
    <row r="17440" spans="1:2" x14ac:dyDescent="0.3">
      <c r="A17440" s="2"/>
      <c r="B17440" s="4"/>
    </row>
    <row r="17441" spans="1:2" x14ac:dyDescent="0.3">
      <c r="A17441" s="2"/>
      <c r="B17441" s="4"/>
    </row>
    <row r="17442" spans="1:2" x14ac:dyDescent="0.3">
      <c r="A17442" s="2"/>
      <c r="B17442" s="4"/>
    </row>
    <row r="17443" spans="1:2" x14ac:dyDescent="0.3">
      <c r="A17443" s="2"/>
      <c r="B17443" s="4"/>
    </row>
    <row r="17444" spans="1:2" x14ac:dyDescent="0.3">
      <c r="A17444" s="2"/>
      <c r="B17444" s="4"/>
    </row>
    <row r="17445" spans="1:2" x14ac:dyDescent="0.3">
      <c r="A17445" s="2"/>
      <c r="B17445" s="4"/>
    </row>
    <row r="17446" spans="1:2" x14ac:dyDescent="0.3">
      <c r="A17446" s="2"/>
      <c r="B17446" s="4"/>
    </row>
    <row r="17447" spans="1:2" x14ac:dyDescent="0.3">
      <c r="A17447" s="2"/>
      <c r="B17447" s="4"/>
    </row>
    <row r="17448" spans="1:2" x14ac:dyDescent="0.3">
      <c r="A17448" s="2"/>
      <c r="B17448" s="4"/>
    </row>
    <row r="17449" spans="1:2" x14ac:dyDescent="0.3">
      <c r="A17449" s="2"/>
      <c r="B17449" s="4"/>
    </row>
    <row r="17450" spans="1:2" x14ac:dyDescent="0.3">
      <c r="A17450" s="2"/>
      <c r="B17450" s="4"/>
    </row>
    <row r="17451" spans="1:2" x14ac:dyDescent="0.3">
      <c r="A17451" s="2"/>
      <c r="B17451" s="4"/>
    </row>
    <row r="17452" spans="1:2" x14ac:dyDescent="0.3">
      <c r="A17452" s="2"/>
      <c r="B17452" s="4"/>
    </row>
    <row r="17453" spans="1:2" x14ac:dyDescent="0.3">
      <c r="A17453" s="2"/>
      <c r="B17453" s="4"/>
    </row>
    <row r="17454" spans="1:2" x14ac:dyDescent="0.3">
      <c r="A17454" s="2"/>
      <c r="B17454" s="4"/>
    </row>
    <row r="17455" spans="1:2" x14ac:dyDescent="0.3">
      <c r="A17455" s="2"/>
      <c r="B17455" s="4"/>
    </row>
    <row r="17456" spans="1:2" x14ac:dyDescent="0.3">
      <c r="A17456" s="2"/>
      <c r="B17456" s="4"/>
    </row>
    <row r="17457" spans="1:2" x14ac:dyDescent="0.3">
      <c r="A17457" s="2"/>
      <c r="B17457" s="4"/>
    </row>
    <row r="17458" spans="1:2" x14ac:dyDescent="0.3">
      <c r="A17458" s="2"/>
      <c r="B17458" s="4"/>
    </row>
    <row r="17459" spans="1:2" x14ac:dyDescent="0.3">
      <c r="A17459" s="2"/>
      <c r="B17459" s="4"/>
    </row>
    <row r="17460" spans="1:2" x14ac:dyDescent="0.3">
      <c r="A17460" s="2"/>
      <c r="B17460" s="4"/>
    </row>
    <row r="17461" spans="1:2" x14ac:dyDescent="0.3">
      <c r="A17461" s="2"/>
      <c r="B17461" s="4"/>
    </row>
    <row r="17462" spans="1:2" x14ac:dyDescent="0.3">
      <c r="A17462" s="2"/>
      <c r="B17462" s="4"/>
    </row>
    <row r="17463" spans="1:2" x14ac:dyDescent="0.3">
      <c r="A17463" s="2"/>
      <c r="B17463" s="4"/>
    </row>
    <row r="17464" spans="1:2" x14ac:dyDescent="0.3">
      <c r="A17464" s="2"/>
      <c r="B17464" s="4"/>
    </row>
    <row r="17465" spans="1:2" x14ac:dyDescent="0.3">
      <c r="A17465" s="2"/>
      <c r="B17465" s="4"/>
    </row>
    <row r="17466" spans="1:2" x14ac:dyDescent="0.3">
      <c r="A17466" s="2"/>
      <c r="B17466" s="4"/>
    </row>
    <row r="17467" spans="1:2" x14ac:dyDescent="0.3">
      <c r="A17467" s="2"/>
      <c r="B17467" s="4"/>
    </row>
    <row r="17468" spans="1:2" x14ac:dyDescent="0.3">
      <c r="A17468" s="2"/>
      <c r="B17468" s="4"/>
    </row>
    <row r="17469" spans="1:2" x14ac:dyDescent="0.3">
      <c r="A17469" s="2"/>
      <c r="B17469" s="4"/>
    </row>
    <row r="17470" spans="1:2" x14ac:dyDescent="0.3">
      <c r="A17470" s="2"/>
      <c r="B17470" s="4"/>
    </row>
    <row r="17471" spans="1:2" x14ac:dyDescent="0.3">
      <c r="A17471" s="2"/>
      <c r="B17471" s="4"/>
    </row>
    <row r="17472" spans="1:2" x14ac:dyDescent="0.3">
      <c r="A17472" s="2"/>
      <c r="B17472" s="4"/>
    </row>
    <row r="17473" spans="1:2" x14ac:dyDescent="0.3">
      <c r="A17473" s="2"/>
      <c r="B17473" s="4"/>
    </row>
    <row r="17474" spans="1:2" x14ac:dyDescent="0.3">
      <c r="A17474" s="2"/>
      <c r="B17474" s="4"/>
    </row>
    <row r="17475" spans="1:2" x14ac:dyDescent="0.3">
      <c r="A17475" s="2"/>
      <c r="B17475" s="4"/>
    </row>
    <row r="17476" spans="1:2" x14ac:dyDescent="0.3">
      <c r="A17476" s="2"/>
      <c r="B17476" s="4"/>
    </row>
    <row r="17477" spans="1:2" x14ac:dyDescent="0.3">
      <c r="A17477" s="2"/>
      <c r="B17477" s="4"/>
    </row>
    <row r="17478" spans="1:2" x14ac:dyDescent="0.3">
      <c r="A17478" s="2"/>
      <c r="B17478" s="4"/>
    </row>
    <row r="17479" spans="1:2" x14ac:dyDescent="0.3">
      <c r="A17479" s="2"/>
      <c r="B17479" s="4"/>
    </row>
    <row r="17480" spans="1:2" x14ac:dyDescent="0.3">
      <c r="A17480" s="2"/>
      <c r="B17480" s="4"/>
    </row>
    <row r="17481" spans="1:2" x14ac:dyDescent="0.3">
      <c r="A17481" s="2"/>
      <c r="B17481" s="4"/>
    </row>
    <row r="17482" spans="1:2" x14ac:dyDescent="0.3">
      <c r="A17482" s="2"/>
      <c r="B17482" s="4"/>
    </row>
    <row r="17483" spans="1:2" x14ac:dyDescent="0.3">
      <c r="A17483" s="2"/>
      <c r="B17483" s="4"/>
    </row>
    <row r="17484" spans="1:2" x14ac:dyDescent="0.3">
      <c r="A17484" s="2"/>
      <c r="B17484" s="4"/>
    </row>
    <row r="17485" spans="1:2" x14ac:dyDescent="0.3">
      <c r="A17485" s="2"/>
      <c r="B17485" s="4"/>
    </row>
    <row r="17486" spans="1:2" x14ac:dyDescent="0.3">
      <c r="A17486" s="2"/>
      <c r="B17486" s="4"/>
    </row>
  </sheetData>
  <sortState xmlns:xlrd2="http://schemas.microsoft.com/office/spreadsheetml/2017/richdata2" ref="A2:B1291">
    <sortCondition descending="1" ref="A2:A1291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060D5-6C59-4A5B-97EC-180CE15017FD}">
  <dimension ref="A1:U2515"/>
  <sheetViews>
    <sheetView workbookViewId="0">
      <selection activeCell="M20" sqref="M20"/>
    </sheetView>
  </sheetViews>
  <sheetFormatPr defaultRowHeight="14.4" x14ac:dyDescent="0.3"/>
  <cols>
    <col min="1" max="1" width="10.33203125" bestFit="1" customWidth="1"/>
    <col min="2" max="8" width="8.109375" bestFit="1" customWidth="1"/>
    <col min="9" max="9" width="8.109375" style="14" bestFit="1" customWidth="1"/>
    <col min="10" max="10" width="9.44140625" style="8" bestFit="1" customWidth="1"/>
    <col min="11" max="15" width="7.77734375" style="6" bestFit="1" customWidth="1"/>
    <col min="16" max="16" width="7.109375" style="6" bestFit="1" customWidth="1"/>
    <col min="17" max="17" width="7.77734375" style="6" bestFit="1" customWidth="1"/>
    <col min="18" max="18" width="7.77734375" style="21" bestFit="1" customWidth="1"/>
  </cols>
  <sheetData>
    <row r="1" spans="1:21" x14ac:dyDescent="0.3">
      <c r="A1" s="9" t="s">
        <v>10</v>
      </c>
      <c r="B1" s="9"/>
      <c r="C1" s="9"/>
      <c r="D1" s="9"/>
      <c r="E1" s="9"/>
      <c r="F1" s="9"/>
      <c r="G1" s="9"/>
      <c r="H1" s="9"/>
      <c r="I1" s="10"/>
      <c r="J1" s="11" t="s">
        <v>12</v>
      </c>
      <c r="K1" s="16" t="s">
        <v>11</v>
      </c>
      <c r="L1" s="17"/>
      <c r="M1" s="17"/>
      <c r="N1" s="17"/>
      <c r="O1" s="17"/>
      <c r="P1" s="17"/>
      <c r="Q1" s="17"/>
      <c r="R1" s="18"/>
    </row>
    <row r="2" spans="1:21" ht="15" thickBot="1" x14ac:dyDescent="0.35">
      <c r="A2" s="1" t="s">
        <v>0</v>
      </c>
      <c r="B2" s="1" t="s">
        <v>1</v>
      </c>
      <c r="C2" s="1" t="s">
        <v>2</v>
      </c>
      <c r="D2" s="1" t="s">
        <v>3</v>
      </c>
      <c r="E2" s="1" t="s">
        <v>21</v>
      </c>
      <c r="F2" s="1" t="s">
        <v>4</v>
      </c>
      <c r="G2" s="1" t="s">
        <v>5</v>
      </c>
      <c r="H2" s="1" t="s">
        <v>6</v>
      </c>
      <c r="I2" s="12" t="s">
        <v>7</v>
      </c>
      <c r="J2" s="7" t="s">
        <v>8</v>
      </c>
      <c r="K2" s="19" t="s">
        <v>1</v>
      </c>
      <c r="L2" s="19" t="s">
        <v>2</v>
      </c>
      <c r="M2" s="19" t="s">
        <v>3</v>
      </c>
      <c r="N2" s="19" t="s">
        <v>21</v>
      </c>
      <c r="O2" s="19" t="s">
        <v>4</v>
      </c>
      <c r="P2" s="19" t="s">
        <v>5</v>
      </c>
      <c r="Q2" s="19" t="s">
        <v>6</v>
      </c>
      <c r="R2" s="20" t="s">
        <v>7</v>
      </c>
      <c r="S2" s="15"/>
    </row>
    <row r="3" spans="1:21" x14ac:dyDescent="0.3">
      <c r="A3" s="2">
        <v>45981</v>
      </c>
      <c r="B3" s="44">
        <v>501.12</v>
      </c>
      <c r="C3" s="44">
        <v>266.25</v>
      </c>
      <c r="D3" s="44">
        <v>478.43</v>
      </c>
      <c r="E3" s="44">
        <v>54.99</v>
      </c>
      <c r="F3" s="44">
        <v>117.02</v>
      </c>
      <c r="G3" s="44">
        <v>203.07</v>
      </c>
      <c r="H3" s="44">
        <v>298.38</v>
      </c>
      <c r="I3" s="45">
        <v>332.38</v>
      </c>
      <c r="J3" s="46">
        <v>3.78</v>
      </c>
      <c r="K3" s="6">
        <f>LN(B3/B4)</f>
        <v>-2.7933518408253738E-4</v>
      </c>
      <c r="L3" s="6">
        <f t="shared" ref="L3:R3" si="0">LN(C3/C4)</f>
        <v>-8.6386356481446304E-3</v>
      </c>
      <c r="M3" s="6">
        <f t="shared" si="0"/>
        <v>-1.8000589599925308E-2</v>
      </c>
      <c r="N3" s="6">
        <f t="shared" si="0"/>
        <v>5.470473161042072E-3</v>
      </c>
      <c r="O3" s="6">
        <f t="shared" si="0"/>
        <v>-2.8160619369424597E-3</v>
      </c>
      <c r="P3" s="6">
        <f t="shared" si="0"/>
        <v>2.7614791452689256E-3</v>
      </c>
      <c r="Q3" s="6">
        <f t="shared" si="0"/>
        <v>-1.6255655879373731E-2</v>
      </c>
      <c r="R3" s="21">
        <f t="shared" si="0"/>
        <v>-6.3579868689060005E-3</v>
      </c>
      <c r="U3" s="3"/>
    </row>
    <row r="4" spans="1:21" x14ac:dyDescent="0.3">
      <c r="A4" s="2">
        <v>45980</v>
      </c>
      <c r="B4" s="44">
        <v>501.26</v>
      </c>
      <c r="C4" s="44">
        <v>268.56</v>
      </c>
      <c r="D4" s="44">
        <v>487.12</v>
      </c>
      <c r="E4" s="44">
        <v>54.69</v>
      </c>
      <c r="F4" s="44">
        <v>117.35</v>
      </c>
      <c r="G4" s="44">
        <v>202.51</v>
      </c>
      <c r="H4" s="44">
        <v>303.27</v>
      </c>
      <c r="I4" s="45">
        <v>334.5</v>
      </c>
      <c r="J4" s="46">
        <v>3.79</v>
      </c>
      <c r="K4" s="6">
        <f t="shared" ref="K4:K67" si="1">LN(B4/B5)</f>
        <v>-6.1851971696265445E-3</v>
      </c>
      <c r="L4" s="6">
        <f t="shared" ref="L4:L67" si="2">LN(C4/C5)</f>
        <v>4.1791105599363393E-3</v>
      </c>
      <c r="M4" s="6">
        <f t="shared" ref="M4:M67" si="3">LN(D4/D5)</f>
        <v>-1.359982629189267E-2</v>
      </c>
      <c r="N4" s="6">
        <f t="shared" ref="N4:N67" si="4">LN(E4/E5)</f>
        <v>3.6576445177334007E-4</v>
      </c>
      <c r="O4" s="6">
        <f t="shared" ref="O4:O67" si="5">LN(F4/F5)</f>
        <v>-1.4214639882755967E-2</v>
      </c>
      <c r="P4" s="6">
        <f t="shared" ref="P4:P67" si="6">LN(G4/G5)</f>
        <v>1.2471901495320415E-2</v>
      </c>
      <c r="Q4" s="6">
        <f t="shared" ref="Q4:Q67" si="7">LN(H4/H5)</f>
        <v>1.2809626272719404E-2</v>
      </c>
      <c r="R4" s="21">
        <f t="shared" ref="R4:R67" si="8">LN(I4/I5)</f>
        <v>-5.9018323861066155E-3</v>
      </c>
      <c r="U4" s="3"/>
    </row>
    <row r="5" spans="1:21" x14ac:dyDescent="0.3">
      <c r="A5" s="2">
        <v>45979</v>
      </c>
      <c r="B5" s="44">
        <v>504.37</v>
      </c>
      <c r="C5" s="44">
        <v>267.44</v>
      </c>
      <c r="D5" s="44">
        <v>493.79</v>
      </c>
      <c r="E5" s="44">
        <v>54.67</v>
      </c>
      <c r="F5" s="44">
        <v>119.03</v>
      </c>
      <c r="G5" s="44">
        <v>200</v>
      </c>
      <c r="H5" s="44">
        <v>299.41000000000003</v>
      </c>
      <c r="I5" s="45">
        <v>336.48</v>
      </c>
      <c r="J5" s="46">
        <v>3.78</v>
      </c>
      <c r="K5" s="6">
        <f t="shared" si="1"/>
        <v>2.2031905540714869E-3</v>
      </c>
      <c r="L5" s="6">
        <f t="shared" si="2"/>
        <v>-7.4780332807222467E-5</v>
      </c>
      <c r="M5" s="6">
        <f t="shared" si="3"/>
        <v>-2.73666806960986E-2</v>
      </c>
      <c r="N5" s="6">
        <f t="shared" si="4"/>
        <v>7.7121204863390335E-3</v>
      </c>
      <c r="O5" s="6">
        <f t="shared" si="5"/>
        <v>1.140648588660634E-2</v>
      </c>
      <c r="P5" s="6">
        <f t="shared" si="6"/>
        <v>2.1022080918700592E-3</v>
      </c>
      <c r="Q5" s="6">
        <f t="shared" si="7"/>
        <v>-3.2011764973900831E-3</v>
      </c>
      <c r="R5" s="21">
        <f t="shared" si="8"/>
        <v>-6.2078069818061847E-2</v>
      </c>
      <c r="U5" s="3"/>
    </row>
    <row r="6" spans="1:21" x14ac:dyDescent="0.3">
      <c r="A6" s="2">
        <v>45978</v>
      </c>
      <c r="B6" s="44">
        <v>503.26</v>
      </c>
      <c r="C6" s="44">
        <v>267.45999999999998</v>
      </c>
      <c r="D6" s="44">
        <v>507.49</v>
      </c>
      <c r="E6" s="44">
        <v>54.25</v>
      </c>
      <c r="F6" s="44">
        <v>117.68</v>
      </c>
      <c r="G6" s="44">
        <v>199.58</v>
      </c>
      <c r="H6" s="44">
        <v>300.37</v>
      </c>
      <c r="I6" s="45">
        <v>358.03</v>
      </c>
      <c r="J6" s="46">
        <v>3.8</v>
      </c>
      <c r="K6" s="6">
        <f t="shared" si="1"/>
        <v>-1.1223196247786935E-2</v>
      </c>
      <c r="L6" s="6">
        <f t="shared" si="2"/>
        <v>-1.8338261876415136E-2</v>
      </c>
      <c r="M6" s="6">
        <f t="shared" si="3"/>
        <v>-5.2865983374461231E-3</v>
      </c>
      <c r="N6" s="6">
        <f t="shared" si="4"/>
        <v>-1.8416211466495832E-3</v>
      </c>
      <c r="O6" s="6">
        <f t="shared" si="5"/>
        <v>-1.3588427000672381E-2</v>
      </c>
      <c r="P6" s="6">
        <f t="shared" si="6"/>
        <v>1.8457705873490996E-2</v>
      </c>
      <c r="Q6" s="6">
        <f t="shared" si="7"/>
        <v>-1.0728934996698079E-2</v>
      </c>
      <c r="R6" s="21">
        <f t="shared" si="8"/>
        <v>-1.2021411028635522E-2</v>
      </c>
      <c r="U6" s="3"/>
    </row>
    <row r="7" spans="1:21" x14ac:dyDescent="0.3">
      <c r="A7" s="2">
        <v>45975</v>
      </c>
      <c r="B7" s="44">
        <v>508.94</v>
      </c>
      <c r="C7" s="44">
        <v>272.41000000000003</v>
      </c>
      <c r="D7" s="44">
        <v>510.18</v>
      </c>
      <c r="E7" s="44">
        <v>54.35</v>
      </c>
      <c r="F7" s="44">
        <v>119.29</v>
      </c>
      <c r="G7" s="44">
        <v>195.93</v>
      </c>
      <c r="H7" s="44">
        <v>303.61</v>
      </c>
      <c r="I7" s="45">
        <v>362.36</v>
      </c>
      <c r="J7" s="46">
        <v>3.8</v>
      </c>
      <c r="K7" s="6">
        <f t="shared" si="1"/>
        <v>-8.160115726484278E-3</v>
      </c>
      <c r="L7" s="6">
        <f t="shared" si="2"/>
        <v>-1.9803439067010314E-3</v>
      </c>
      <c r="M7" s="6">
        <f t="shared" si="3"/>
        <v>1.3597059906317998E-2</v>
      </c>
      <c r="N7" s="6">
        <f t="shared" si="4"/>
        <v>-1.8051360791561433E-2</v>
      </c>
      <c r="O7" s="6">
        <f t="shared" si="5"/>
        <v>4.2002749924061437E-3</v>
      </c>
      <c r="P7" s="6">
        <f t="shared" si="6"/>
        <v>3.4766638628801671E-3</v>
      </c>
      <c r="Q7" s="6">
        <f t="shared" si="7"/>
        <v>-1.9149486625809092E-2</v>
      </c>
      <c r="R7" s="21">
        <f t="shared" si="8"/>
        <v>-1.5634944670114018E-2</v>
      </c>
      <c r="U7" s="3"/>
    </row>
    <row r="8" spans="1:21" x14ac:dyDescent="0.3">
      <c r="A8" s="2">
        <v>45974</v>
      </c>
      <c r="B8" s="44">
        <v>513.11</v>
      </c>
      <c r="C8" s="44">
        <v>272.95</v>
      </c>
      <c r="D8" s="44">
        <v>503.29</v>
      </c>
      <c r="E8" s="44">
        <v>55.34</v>
      </c>
      <c r="F8" s="44">
        <v>118.79</v>
      </c>
      <c r="G8" s="44">
        <v>195.25</v>
      </c>
      <c r="H8" s="44">
        <v>309.48</v>
      </c>
      <c r="I8" s="45">
        <v>368.07</v>
      </c>
      <c r="J8" s="46">
        <v>3.8</v>
      </c>
      <c r="K8" s="6">
        <f t="shared" si="1"/>
        <v>2.1093631982303553E-2</v>
      </c>
      <c r="L8" s="6">
        <f t="shared" si="2"/>
        <v>-1.903298404073698E-3</v>
      </c>
      <c r="M8" s="6">
        <f t="shared" si="3"/>
        <v>-1.5476980563366001E-2</v>
      </c>
      <c r="N8" s="6">
        <f t="shared" si="4"/>
        <v>-3.4274408947359337E-3</v>
      </c>
      <c r="O8" s="6">
        <f t="shared" si="5"/>
        <v>5.6561714257263038E-3</v>
      </c>
      <c r="P8" s="6">
        <f t="shared" si="6"/>
        <v>4.4143383457739809E-3</v>
      </c>
      <c r="Q8" s="6">
        <f t="shared" si="7"/>
        <v>-3.470795601216492E-2</v>
      </c>
      <c r="R8" s="21">
        <f t="shared" si="8"/>
        <v>-8.2792680716487852E-3</v>
      </c>
      <c r="U8" s="3"/>
    </row>
    <row r="9" spans="1:21" x14ac:dyDescent="0.3">
      <c r="A9" s="2">
        <v>45973</v>
      </c>
      <c r="B9" s="44">
        <v>502.4</v>
      </c>
      <c r="C9" s="44">
        <v>273.47000000000003</v>
      </c>
      <c r="D9" s="44">
        <v>511.14</v>
      </c>
      <c r="E9" s="44">
        <v>55.53</v>
      </c>
      <c r="F9" s="44">
        <v>118.12</v>
      </c>
      <c r="G9" s="44">
        <v>194.39</v>
      </c>
      <c r="H9" s="44">
        <v>320.41000000000003</v>
      </c>
      <c r="I9" s="45">
        <v>371.13</v>
      </c>
      <c r="J9" s="46">
        <v>3.79</v>
      </c>
      <c r="K9" s="6">
        <f t="shared" si="1"/>
        <v>1.0665753904673302E-2</v>
      </c>
      <c r="L9" s="6">
        <f t="shared" si="2"/>
        <v>-6.4878489709490634E-3</v>
      </c>
      <c r="M9" s="6">
        <f t="shared" si="3"/>
        <v>4.8243901302579498E-3</v>
      </c>
      <c r="N9" s="6">
        <f t="shared" si="4"/>
        <v>-1.074701370059211E-2</v>
      </c>
      <c r="O9" s="6">
        <f t="shared" si="5"/>
        <v>-1.3955669960594429E-2</v>
      </c>
      <c r="P9" s="6">
        <f t="shared" si="6"/>
        <v>2.8849641358375706E-3</v>
      </c>
      <c r="Q9" s="6">
        <f t="shared" si="7"/>
        <v>1.5062467373432106E-2</v>
      </c>
      <c r="R9" s="21">
        <f t="shared" si="8"/>
        <v>-8.3448972930190209E-3</v>
      </c>
      <c r="U9" s="3"/>
    </row>
    <row r="10" spans="1:21" x14ac:dyDescent="0.3">
      <c r="A10" s="2">
        <v>45972</v>
      </c>
      <c r="B10" s="44">
        <v>497.07</v>
      </c>
      <c r="C10" s="44">
        <v>275.25</v>
      </c>
      <c r="D10" s="44">
        <v>508.68</v>
      </c>
      <c r="E10" s="44">
        <v>56.13</v>
      </c>
      <c r="F10" s="44">
        <v>119.78</v>
      </c>
      <c r="G10" s="44">
        <v>193.83</v>
      </c>
      <c r="H10" s="44">
        <v>315.62</v>
      </c>
      <c r="I10" s="45">
        <v>374.24</v>
      </c>
      <c r="J10" s="46">
        <v>3.79</v>
      </c>
      <c r="K10" s="6">
        <f t="shared" si="1"/>
        <v>1.8107741108780773E-4</v>
      </c>
      <c r="L10" s="6">
        <f t="shared" si="2"/>
        <v>2.1371159251821259E-2</v>
      </c>
      <c r="M10" s="6">
        <f t="shared" si="3"/>
        <v>5.2824658650805871E-3</v>
      </c>
      <c r="N10" s="6">
        <f t="shared" si="4"/>
        <v>2.3187382189587195E-3</v>
      </c>
      <c r="O10" s="6">
        <f t="shared" si="5"/>
        <v>1.3109431440092982E-2</v>
      </c>
      <c r="P10" s="6">
        <f t="shared" si="6"/>
        <v>2.8361046948274665E-2</v>
      </c>
      <c r="Q10" s="6">
        <f t="shared" si="7"/>
        <v>-4.0157521831938672E-3</v>
      </c>
      <c r="R10" s="21">
        <f t="shared" si="8"/>
        <v>1.0232809823124365E-2</v>
      </c>
      <c r="U10" s="3"/>
    </row>
    <row r="11" spans="1:21" x14ac:dyDescent="0.3">
      <c r="A11" s="2">
        <v>45971</v>
      </c>
      <c r="B11" s="44">
        <v>496.98</v>
      </c>
      <c r="C11" s="44">
        <v>269.43</v>
      </c>
      <c r="D11" s="44">
        <v>506</v>
      </c>
      <c r="E11" s="44">
        <v>56</v>
      </c>
      <c r="F11" s="44">
        <v>118.22</v>
      </c>
      <c r="G11" s="44">
        <v>188.41</v>
      </c>
      <c r="H11" s="44">
        <v>316.89</v>
      </c>
      <c r="I11" s="45">
        <v>370.43</v>
      </c>
      <c r="J11" s="46">
        <v>3.79</v>
      </c>
      <c r="K11" s="6">
        <f t="shared" si="1"/>
        <v>-4.176545165945636E-3</v>
      </c>
      <c r="L11" s="6">
        <f t="shared" si="2"/>
        <v>3.5694404880914532E-3</v>
      </c>
      <c r="M11" s="6">
        <f t="shared" si="3"/>
        <v>1.8308881829560569E-2</v>
      </c>
      <c r="N11" s="6">
        <f t="shared" si="4"/>
        <v>-1.2422519998557209E-2</v>
      </c>
      <c r="O11" s="6">
        <f t="shared" si="5"/>
        <v>8.4947843479402235E-3</v>
      </c>
      <c r="P11" s="6">
        <f t="shared" si="6"/>
        <v>9.8139355060016496E-3</v>
      </c>
      <c r="Q11" s="6">
        <f t="shared" si="7"/>
        <v>8.493158326252059E-3</v>
      </c>
      <c r="R11" s="21">
        <f t="shared" si="8"/>
        <v>-1.8340216053239877E-3</v>
      </c>
      <c r="U11" s="3"/>
    </row>
    <row r="12" spans="1:21" x14ac:dyDescent="0.3">
      <c r="A12" s="2">
        <v>45968</v>
      </c>
      <c r="B12" s="44">
        <v>499.06</v>
      </c>
      <c r="C12" s="44">
        <v>268.47000000000003</v>
      </c>
      <c r="D12" s="44">
        <v>496.82</v>
      </c>
      <c r="E12" s="44">
        <v>56.7</v>
      </c>
      <c r="F12" s="44">
        <v>117.22</v>
      </c>
      <c r="G12" s="44">
        <v>186.57</v>
      </c>
      <c r="H12" s="44">
        <v>314.20999999999998</v>
      </c>
      <c r="I12" s="45">
        <v>371.11</v>
      </c>
      <c r="J12" s="46">
        <v>3.77</v>
      </c>
      <c r="K12" s="6">
        <f t="shared" si="1"/>
        <v>1.1912941604170994E-2</v>
      </c>
      <c r="L12" s="6">
        <f t="shared" si="2"/>
        <v>-4.8305682516764535E-3</v>
      </c>
      <c r="M12" s="6">
        <f t="shared" si="3"/>
        <v>-5.6342564272209299E-4</v>
      </c>
      <c r="N12" s="6">
        <f t="shared" si="4"/>
        <v>-2.1141656923354141E-3</v>
      </c>
      <c r="O12" s="6">
        <f t="shared" si="5"/>
        <v>2.3477688053988918E-2</v>
      </c>
      <c r="P12" s="6">
        <f t="shared" si="6"/>
        <v>-2.1416723932752564E-3</v>
      </c>
      <c r="Q12" s="6">
        <f t="shared" si="7"/>
        <v>2.5174080818583088E-3</v>
      </c>
      <c r="R12" s="21">
        <f t="shared" si="8"/>
        <v>5.5121866716520444E-3</v>
      </c>
      <c r="U12" s="3"/>
    </row>
    <row r="13" spans="1:21" x14ac:dyDescent="0.3">
      <c r="A13" s="2">
        <v>45967</v>
      </c>
      <c r="B13" s="44">
        <v>493.15</v>
      </c>
      <c r="C13" s="44">
        <v>269.77</v>
      </c>
      <c r="D13" s="44">
        <v>497.1</v>
      </c>
      <c r="E13" s="44">
        <v>56.82</v>
      </c>
      <c r="F13" s="44">
        <v>114.5</v>
      </c>
      <c r="G13" s="44">
        <v>186.97</v>
      </c>
      <c r="H13" s="44">
        <v>313.42</v>
      </c>
      <c r="I13" s="45">
        <v>369.07</v>
      </c>
      <c r="J13" s="46">
        <v>3.77</v>
      </c>
      <c r="K13" s="6">
        <f t="shared" si="1"/>
        <v>8.9213562215441199E-3</v>
      </c>
      <c r="L13" s="6">
        <f t="shared" si="2"/>
        <v>-1.3705990180649203E-3</v>
      </c>
      <c r="M13" s="6">
        <f t="shared" si="3"/>
        <v>-2.0035322559120352E-2</v>
      </c>
      <c r="N13" s="6">
        <f t="shared" si="4"/>
        <v>-2.1097054238495955E-3</v>
      </c>
      <c r="O13" s="6">
        <f t="shared" si="5"/>
        <v>7.1873392054490103E-3</v>
      </c>
      <c r="P13" s="6">
        <f t="shared" si="6"/>
        <v>5.2015024639814793E-3</v>
      </c>
      <c r="Q13" s="6">
        <f t="shared" si="7"/>
        <v>5.5671236408996617E-3</v>
      </c>
      <c r="R13" s="21">
        <f t="shared" si="8"/>
        <v>-1.2841570445754076E-2</v>
      </c>
      <c r="U13" s="3"/>
    </row>
    <row r="14" spans="1:21" x14ac:dyDescent="0.3">
      <c r="A14" s="2">
        <v>45966</v>
      </c>
      <c r="B14" s="44">
        <v>488.77</v>
      </c>
      <c r="C14" s="44">
        <v>270.14</v>
      </c>
      <c r="D14" s="44">
        <v>507.16</v>
      </c>
      <c r="E14" s="44">
        <v>56.94</v>
      </c>
      <c r="F14" s="44">
        <v>113.68</v>
      </c>
      <c r="G14" s="44">
        <v>186</v>
      </c>
      <c r="H14" s="44">
        <v>311.68</v>
      </c>
      <c r="I14" s="45">
        <v>373.84</v>
      </c>
      <c r="J14" s="46">
        <v>3.8</v>
      </c>
      <c r="K14" s="6">
        <f t="shared" si="1"/>
        <v>2.2735894598726767E-3</v>
      </c>
      <c r="L14" s="6">
        <f t="shared" si="2"/>
        <v>3.7024695894810876E-4</v>
      </c>
      <c r="M14" s="6">
        <f t="shared" si="3"/>
        <v>-1.4038547132903064E-2</v>
      </c>
      <c r="N14" s="6">
        <f t="shared" si="4"/>
        <v>-4.031203425988495E-3</v>
      </c>
      <c r="O14" s="6">
        <f t="shared" si="5"/>
        <v>-4.0382813197167404E-3</v>
      </c>
      <c r="P14" s="6">
        <f t="shared" si="6"/>
        <v>-4.6129996516084083E-3</v>
      </c>
      <c r="Q14" s="6">
        <f t="shared" si="7"/>
        <v>7.8270091815729262E-3</v>
      </c>
      <c r="R14" s="21">
        <f t="shared" si="8"/>
        <v>-2.4415946261247833E-2</v>
      </c>
      <c r="U14" s="3"/>
    </row>
    <row r="15" spans="1:21" x14ac:dyDescent="0.3">
      <c r="A15" s="2">
        <v>45965</v>
      </c>
      <c r="B15" s="44">
        <v>487.66</v>
      </c>
      <c r="C15" s="44">
        <v>270.04000000000002</v>
      </c>
      <c r="D15" s="44">
        <v>514.33000000000004</v>
      </c>
      <c r="E15" s="44">
        <v>57.17</v>
      </c>
      <c r="F15" s="44">
        <v>114.14</v>
      </c>
      <c r="G15" s="44">
        <v>186.86</v>
      </c>
      <c r="H15" s="44">
        <v>309.25</v>
      </c>
      <c r="I15" s="45">
        <v>383.08</v>
      </c>
      <c r="J15" s="46">
        <v>3.8</v>
      </c>
      <c r="K15" s="6">
        <f t="shared" si="1"/>
        <v>2.487308246879804E-2</v>
      </c>
      <c r="L15" s="6">
        <f t="shared" si="2"/>
        <v>3.6728602382412124E-3</v>
      </c>
      <c r="M15" s="6">
        <f t="shared" si="3"/>
        <v>-5.2358171115765365E-3</v>
      </c>
      <c r="N15" s="6">
        <f t="shared" si="4"/>
        <v>-7.6668784684117827E-3</v>
      </c>
      <c r="O15" s="6">
        <f t="shared" si="5"/>
        <v>3.3347990536312495E-3</v>
      </c>
      <c r="P15" s="6">
        <f t="shared" si="6"/>
        <v>3.2161262712979443E-3</v>
      </c>
      <c r="Q15" s="6">
        <f t="shared" si="7"/>
        <v>-3.2331070440057231E-4</v>
      </c>
      <c r="R15" s="21">
        <f t="shared" si="8"/>
        <v>1.2424151512887964E-2</v>
      </c>
      <c r="U15" s="3"/>
    </row>
    <row r="16" spans="1:21" x14ac:dyDescent="0.3">
      <c r="A16" s="2">
        <v>45964</v>
      </c>
      <c r="B16" s="44">
        <v>475.68</v>
      </c>
      <c r="C16" s="44">
        <v>269.05</v>
      </c>
      <c r="D16" s="44">
        <v>517.03</v>
      </c>
      <c r="E16" s="44">
        <v>57.61</v>
      </c>
      <c r="F16" s="44">
        <v>113.76</v>
      </c>
      <c r="G16" s="44">
        <v>186.26</v>
      </c>
      <c r="H16" s="44">
        <v>309.35000000000002</v>
      </c>
      <c r="I16" s="45">
        <v>378.35</v>
      </c>
      <c r="J16" s="46">
        <v>3.82</v>
      </c>
      <c r="K16" s="6">
        <f t="shared" si="1"/>
        <v>-3.902566796025402E-3</v>
      </c>
      <c r="L16" s="6">
        <f t="shared" si="2"/>
        <v>-4.8941553327728152E-3</v>
      </c>
      <c r="M16" s="6">
        <f t="shared" si="3"/>
        <v>-1.507479702586237E-3</v>
      </c>
      <c r="N16" s="6">
        <f t="shared" si="4"/>
        <v>-3.8115084258350872E-3</v>
      </c>
      <c r="O16" s="6">
        <f t="shared" si="5"/>
        <v>-5.260401399180277E-3</v>
      </c>
      <c r="P16" s="6">
        <f t="shared" si="6"/>
        <v>-1.3915400614243074E-2</v>
      </c>
      <c r="Q16" s="6">
        <f t="shared" si="7"/>
        <v>-5.7053678704940373E-3</v>
      </c>
      <c r="R16" s="21">
        <f t="shared" si="8"/>
        <v>-3.2720297287512547E-3</v>
      </c>
      <c r="U16" s="3"/>
    </row>
    <row r="17" spans="1:21" x14ac:dyDescent="0.3">
      <c r="A17" s="2">
        <v>45961</v>
      </c>
      <c r="B17" s="44">
        <v>477.54</v>
      </c>
      <c r="C17" s="44">
        <v>270.37</v>
      </c>
      <c r="D17" s="44">
        <v>517.80999999999995</v>
      </c>
      <c r="E17" s="44">
        <v>57.83</v>
      </c>
      <c r="F17" s="44">
        <v>114.36</v>
      </c>
      <c r="G17" s="44">
        <v>188.87</v>
      </c>
      <c r="H17" s="44">
        <v>311.12</v>
      </c>
      <c r="I17" s="45">
        <v>379.59</v>
      </c>
      <c r="J17" s="46">
        <v>3.73</v>
      </c>
      <c r="K17" s="6">
        <f t="shared" si="1"/>
        <v>-2.0500812568903888E-3</v>
      </c>
      <c r="L17" s="6">
        <f t="shared" si="2"/>
        <v>-3.8023561325672382E-3</v>
      </c>
      <c r="M17" s="6">
        <f t="shared" si="3"/>
        <v>-1.5236455242090181E-2</v>
      </c>
      <c r="N17" s="6">
        <f t="shared" si="4"/>
        <v>2.5971791934331968E-3</v>
      </c>
      <c r="O17" s="6">
        <f t="shared" si="5"/>
        <v>-2.88146892232006E-3</v>
      </c>
      <c r="P17" s="6">
        <f t="shared" si="6"/>
        <v>-9.5258262918724429E-4</v>
      </c>
      <c r="Q17" s="6">
        <f t="shared" si="7"/>
        <v>5.4144775825624592E-3</v>
      </c>
      <c r="R17" s="21">
        <f t="shared" si="8"/>
        <v>1.0538240650463714E-4</v>
      </c>
      <c r="U17" s="3"/>
    </row>
    <row r="18" spans="1:21" x14ac:dyDescent="0.3">
      <c r="A18" s="2">
        <v>45960</v>
      </c>
      <c r="B18" s="44">
        <v>478.52</v>
      </c>
      <c r="C18" s="44">
        <v>271.39999999999998</v>
      </c>
      <c r="D18" s="44">
        <v>525.76</v>
      </c>
      <c r="E18" s="44">
        <v>57.68</v>
      </c>
      <c r="F18" s="44">
        <v>114.69</v>
      </c>
      <c r="G18" s="44">
        <v>189.05</v>
      </c>
      <c r="H18" s="44">
        <v>309.44</v>
      </c>
      <c r="I18" s="45">
        <v>379.55</v>
      </c>
      <c r="J18" s="46">
        <v>3.76</v>
      </c>
      <c r="K18" s="6">
        <f t="shared" si="1"/>
        <v>5.7844819043651411E-3</v>
      </c>
      <c r="L18" s="6">
        <f t="shared" si="2"/>
        <v>6.2835172550845036E-3</v>
      </c>
      <c r="M18" s="6">
        <f t="shared" si="3"/>
        <v>-2.9590563432842814E-2</v>
      </c>
      <c r="N18" s="6">
        <f t="shared" si="4"/>
        <v>3.4734317658695786E-3</v>
      </c>
      <c r="O18" s="6">
        <f t="shared" si="5"/>
        <v>-1.5229159953918903E-2</v>
      </c>
      <c r="P18" s="6">
        <f t="shared" si="6"/>
        <v>1.3044241923698409E-2</v>
      </c>
      <c r="Q18" s="6">
        <f t="shared" si="7"/>
        <v>1.2781700964777123E-2</v>
      </c>
      <c r="R18" s="21">
        <f t="shared" si="8"/>
        <v>3.9863303359217797E-3</v>
      </c>
      <c r="U18" s="3"/>
    </row>
    <row r="19" spans="1:21" x14ac:dyDescent="0.3">
      <c r="A19" s="2">
        <v>45959</v>
      </c>
      <c r="B19" s="44">
        <v>475.76</v>
      </c>
      <c r="C19" s="44">
        <v>269.7</v>
      </c>
      <c r="D19" s="44">
        <v>541.54999999999995</v>
      </c>
      <c r="E19" s="44">
        <v>57.48</v>
      </c>
      <c r="F19" s="44">
        <v>116.45</v>
      </c>
      <c r="G19" s="44">
        <v>186.6</v>
      </c>
      <c r="H19" s="44">
        <v>305.51</v>
      </c>
      <c r="I19" s="45">
        <v>378.04</v>
      </c>
      <c r="J19" s="46">
        <v>3.77</v>
      </c>
      <c r="K19" s="6">
        <f t="shared" si="1"/>
        <v>-1.1868087483396914E-2</v>
      </c>
      <c r="L19" s="6">
        <f t="shared" si="2"/>
        <v>2.5988505438451492E-3</v>
      </c>
      <c r="M19" s="6">
        <f t="shared" si="3"/>
        <v>-9.5974611010316089E-4</v>
      </c>
      <c r="N19" s="6">
        <f t="shared" si="4"/>
        <v>8.2103701673337231E-3</v>
      </c>
      <c r="O19" s="6">
        <f t="shared" si="5"/>
        <v>1.2269032422431153E-2</v>
      </c>
      <c r="P19" s="6">
        <f t="shared" si="6"/>
        <v>-1.7669268109969259E-3</v>
      </c>
      <c r="Q19" s="6">
        <f t="shared" si="7"/>
        <v>4.9110286317786912E-4</v>
      </c>
      <c r="R19" s="21">
        <f t="shared" si="8"/>
        <v>-2.0189481116414769E-2</v>
      </c>
      <c r="U19" s="3"/>
    </row>
    <row r="20" spans="1:21" x14ac:dyDescent="0.3">
      <c r="A20" s="2">
        <v>45958</v>
      </c>
      <c r="B20" s="44">
        <v>481.44</v>
      </c>
      <c r="C20" s="44">
        <v>269</v>
      </c>
      <c r="D20" s="44">
        <v>542.07000000000005</v>
      </c>
      <c r="E20" s="44">
        <v>57.01</v>
      </c>
      <c r="F20" s="44">
        <v>115.03</v>
      </c>
      <c r="G20" s="44">
        <v>186.93</v>
      </c>
      <c r="H20" s="44">
        <v>305.36</v>
      </c>
      <c r="I20" s="45">
        <v>385.75</v>
      </c>
      <c r="J20" s="46">
        <v>3.73</v>
      </c>
      <c r="K20" s="6">
        <f t="shared" si="1"/>
        <v>-1.3677225307453609E-2</v>
      </c>
      <c r="L20" s="6">
        <f t="shared" si="2"/>
        <v>7.0656926388370416E-4</v>
      </c>
      <c r="M20" s="6">
        <f t="shared" si="3"/>
        <v>1.9654317966919119E-2</v>
      </c>
      <c r="N20" s="6">
        <f t="shared" si="4"/>
        <v>0</v>
      </c>
      <c r="O20" s="6">
        <f t="shared" si="5"/>
        <v>-7.8798520036678608E-3</v>
      </c>
      <c r="P20" s="6">
        <f t="shared" si="6"/>
        <v>-1.786755907786346E-2</v>
      </c>
      <c r="Q20" s="6">
        <f t="shared" si="7"/>
        <v>3.9704076702601256E-3</v>
      </c>
      <c r="R20" s="21">
        <f t="shared" si="8"/>
        <v>1.2451040492110791E-3</v>
      </c>
      <c r="U20" s="3"/>
    </row>
    <row r="21" spans="1:21" x14ac:dyDescent="0.3">
      <c r="A21" s="2">
        <v>45957</v>
      </c>
      <c r="B21" s="44">
        <v>488.07</v>
      </c>
      <c r="C21" s="44">
        <v>268.81</v>
      </c>
      <c r="D21" s="44">
        <v>531.52</v>
      </c>
      <c r="E21" s="44">
        <v>57.01</v>
      </c>
      <c r="F21" s="44">
        <v>115.94</v>
      </c>
      <c r="G21" s="44">
        <v>190.3</v>
      </c>
      <c r="H21" s="44">
        <v>304.14999999999998</v>
      </c>
      <c r="I21" s="45">
        <v>385.27</v>
      </c>
      <c r="J21" s="46">
        <v>3.73</v>
      </c>
      <c r="K21" s="6">
        <f t="shared" si="1"/>
        <v>-8.2231096827439266E-3</v>
      </c>
      <c r="L21" s="6">
        <f t="shared" si="2"/>
        <v>2.2535423122463517E-2</v>
      </c>
      <c r="M21" s="6">
        <f t="shared" si="3"/>
        <v>1.4993694023049847E-2</v>
      </c>
      <c r="N21" s="6">
        <f t="shared" si="4"/>
        <v>-3.193505176183626E-2</v>
      </c>
      <c r="O21" s="6">
        <f t="shared" si="5"/>
        <v>4.7551207050105107E-3</v>
      </c>
      <c r="P21" s="6">
        <f t="shared" si="6"/>
        <v>-5.2534805516113014E-4</v>
      </c>
      <c r="Q21" s="6">
        <f t="shared" si="7"/>
        <v>1.2272933948903345E-2</v>
      </c>
      <c r="R21" s="21">
        <f t="shared" si="8"/>
        <v>-3.653090402345632E-3</v>
      </c>
      <c r="U21" s="3"/>
    </row>
    <row r="22" spans="1:21" x14ac:dyDescent="0.3">
      <c r="A22" s="2">
        <v>45954</v>
      </c>
      <c r="B22" s="44">
        <v>492.1</v>
      </c>
      <c r="C22" s="44">
        <v>262.82</v>
      </c>
      <c r="D22" s="44">
        <v>523.61</v>
      </c>
      <c r="E22" s="44">
        <v>58.86</v>
      </c>
      <c r="F22" s="44">
        <v>115.39</v>
      </c>
      <c r="G22" s="44">
        <v>190.4</v>
      </c>
      <c r="H22" s="44">
        <v>300.44</v>
      </c>
      <c r="I22" s="45">
        <v>386.68</v>
      </c>
      <c r="J22" s="46">
        <v>3.77</v>
      </c>
      <c r="K22" s="6">
        <f t="shared" si="1"/>
        <v>3.9500794545334807E-3</v>
      </c>
      <c r="L22" s="6">
        <f t="shared" si="2"/>
        <v>1.2404446955879033E-2</v>
      </c>
      <c r="M22" s="6">
        <f t="shared" si="3"/>
        <v>5.8419772151516447E-3</v>
      </c>
      <c r="N22" s="6">
        <f t="shared" si="4"/>
        <v>7.8458529711452965E-3</v>
      </c>
      <c r="O22" s="6">
        <f t="shared" si="5"/>
        <v>-5.1000672417182043E-3</v>
      </c>
      <c r="P22" s="6">
        <f t="shared" si="6"/>
        <v>-1.0813175069767511E-2</v>
      </c>
      <c r="Q22" s="6">
        <f t="shared" si="7"/>
        <v>1.9833249519794906E-2</v>
      </c>
      <c r="R22" s="21">
        <f t="shared" si="8"/>
        <v>4.2762242664658922E-3</v>
      </c>
      <c r="U22" s="3"/>
    </row>
    <row r="23" spans="1:21" x14ac:dyDescent="0.3">
      <c r="A23" s="2">
        <v>45953</v>
      </c>
      <c r="B23" s="44">
        <v>490.16</v>
      </c>
      <c r="C23" s="44">
        <v>259.58</v>
      </c>
      <c r="D23" s="44">
        <v>520.55999999999995</v>
      </c>
      <c r="E23" s="44">
        <v>58.4</v>
      </c>
      <c r="F23" s="44">
        <v>115.98</v>
      </c>
      <c r="G23" s="44">
        <v>192.47</v>
      </c>
      <c r="H23" s="44">
        <v>294.54000000000002</v>
      </c>
      <c r="I23" s="45">
        <v>385.03</v>
      </c>
      <c r="J23" s="46">
        <v>3.8</v>
      </c>
      <c r="K23" s="6">
        <f t="shared" si="1"/>
        <v>-3.3605946268606378E-3</v>
      </c>
      <c r="L23" s="6">
        <f t="shared" si="2"/>
        <v>4.3626886175645412E-3</v>
      </c>
      <c r="M23" s="6">
        <f t="shared" si="3"/>
        <v>3.8420900974708165E-5</v>
      </c>
      <c r="N23" s="6">
        <f t="shared" si="4"/>
        <v>-3.077451565406026E-3</v>
      </c>
      <c r="O23" s="6">
        <f t="shared" si="5"/>
        <v>1.1010558155118269E-2</v>
      </c>
      <c r="P23" s="6">
        <f t="shared" si="6"/>
        <v>-2.4389623153750883E-3</v>
      </c>
      <c r="Q23" s="6">
        <f t="shared" si="7"/>
        <v>1.4609702760006865E-3</v>
      </c>
      <c r="R23" s="21">
        <f t="shared" si="8"/>
        <v>-1.018096649192188E-2</v>
      </c>
      <c r="U23" s="3"/>
    </row>
    <row r="24" spans="1:21" x14ac:dyDescent="0.3">
      <c r="A24" s="2">
        <v>45952</v>
      </c>
      <c r="B24" s="44">
        <v>491.81</v>
      </c>
      <c r="C24" s="44">
        <v>258.45</v>
      </c>
      <c r="D24" s="44">
        <v>520.54</v>
      </c>
      <c r="E24" s="44">
        <v>58.58</v>
      </c>
      <c r="F24" s="44">
        <v>114.71</v>
      </c>
      <c r="G24" s="44">
        <v>192.94</v>
      </c>
      <c r="H24" s="44">
        <v>294.11</v>
      </c>
      <c r="I24" s="45">
        <v>388.97</v>
      </c>
      <c r="J24" s="46">
        <v>3.8</v>
      </c>
      <c r="K24" s="6">
        <f t="shared" si="1"/>
        <v>1.0578782392322409E-3</v>
      </c>
      <c r="L24" s="6">
        <f t="shared" si="2"/>
        <v>-1.6576873201058953E-2</v>
      </c>
      <c r="M24" s="6">
        <f t="shared" si="3"/>
        <v>5.5480781881667701E-3</v>
      </c>
      <c r="N24" s="6">
        <f t="shared" si="4"/>
        <v>-4.4285543336493993E-3</v>
      </c>
      <c r="O24" s="6">
        <f t="shared" si="5"/>
        <v>1.7589056039189192E-2</v>
      </c>
      <c r="P24" s="6">
        <f t="shared" si="6"/>
        <v>5.5090831085444457E-3</v>
      </c>
      <c r="Q24" s="6">
        <f t="shared" si="7"/>
        <v>-1.0081276179305418E-2</v>
      </c>
      <c r="R24" s="21">
        <f t="shared" si="8"/>
        <v>-4.9495529770484069E-3</v>
      </c>
      <c r="U24" s="3"/>
    </row>
    <row r="25" spans="1:21" x14ac:dyDescent="0.3">
      <c r="A25" s="2">
        <v>45951</v>
      </c>
      <c r="B25" s="44">
        <v>491.29</v>
      </c>
      <c r="C25" s="44">
        <v>262.77</v>
      </c>
      <c r="D25" s="44">
        <v>517.66</v>
      </c>
      <c r="E25" s="44">
        <v>58.84</v>
      </c>
      <c r="F25" s="44">
        <v>112.71</v>
      </c>
      <c r="G25" s="44">
        <v>191.88</v>
      </c>
      <c r="H25" s="44">
        <v>297.08999999999997</v>
      </c>
      <c r="I25" s="45">
        <v>390.9</v>
      </c>
      <c r="J25" s="46">
        <v>3.8</v>
      </c>
      <c r="K25" s="6">
        <f t="shared" si="1"/>
        <v>-5.6628625913290164E-3</v>
      </c>
      <c r="L25" s="6">
        <f t="shared" si="2"/>
        <v>2.0190098475877521E-3</v>
      </c>
      <c r="M25" s="6">
        <f t="shared" si="3"/>
        <v>1.6820536616067938E-3</v>
      </c>
      <c r="N25" s="6">
        <f t="shared" si="4"/>
        <v>-1.6993797304891675E-4</v>
      </c>
      <c r="O25" s="6">
        <f t="shared" si="5"/>
        <v>8.8727208256430214E-5</v>
      </c>
      <c r="P25" s="6">
        <f t="shared" si="6"/>
        <v>-9.5436409011652561E-3</v>
      </c>
      <c r="Q25" s="6">
        <f t="shared" si="7"/>
        <v>-1.7583237222655042E-2</v>
      </c>
      <c r="R25" s="21">
        <f t="shared" si="8"/>
        <v>5.1552455188479587E-3</v>
      </c>
      <c r="U25" s="3"/>
    </row>
    <row r="26" spans="1:21" x14ac:dyDescent="0.3">
      <c r="A26" s="2">
        <v>45950</v>
      </c>
      <c r="B26" s="44">
        <v>494.08</v>
      </c>
      <c r="C26" s="44">
        <v>262.24</v>
      </c>
      <c r="D26" s="44">
        <v>516.79</v>
      </c>
      <c r="E26" s="44">
        <v>58.85</v>
      </c>
      <c r="F26" s="44">
        <v>112.7</v>
      </c>
      <c r="G26" s="44">
        <v>193.72</v>
      </c>
      <c r="H26" s="44">
        <v>302.36</v>
      </c>
      <c r="I26" s="45">
        <v>388.89</v>
      </c>
      <c r="J26" s="46">
        <v>3.81</v>
      </c>
      <c r="K26" s="6">
        <f t="shared" si="1"/>
        <v>3.3654365266813755E-3</v>
      </c>
      <c r="L26" s="6">
        <f t="shared" si="2"/>
        <v>3.8680895488745502E-2</v>
      </c>
      <c r="M26" s="6">
        <f t="shared" si="3"/>
        <v>6.2307916284104932E-3</v>
      </c>
      <c r="N26" s="6">
        <f t="shared" si="4"/>
        <v>-2.3761043086981829E-3</v>
      </c>
      <c r="O26" s="6">
        <f t="shared" si="5"/>
        <v>4.0899852515252876E-3</v>
      </c>
      <c r="P26" s="6">
        <f t="shared" si="6"/>
        <v>2.5843814456648698E-3</v>
      </c>
      <c r="Q26" s="6">
        <f t="shared" si="7"/>
        <v>1.6002475100835457E-2</v>
      </c>
      <c r="R26" s="21">
        <f t="shared" si="8"/>
        <v>-7.7101779255245237E-3</v>
      </c>
      <c r="U26" s="3"/>
    </row>
    <row r="27" spans="1:21" x14ac:dyDescent="0.3">
      <c r="A27" s="2">
        <v>45947</v>
      </c>
      <c r="B27" s="44">
        <v>492.42</v>
      </c>
      <c r="C27" s="44">
        <v>252.29</v>
      </c>
      <c r="D27" s="44">
        <v>513.58000000000004</v>
      </c>
      <c r="E27" s="44">
        <v>58.99</v>
      </c>
      <c r="F27" s="44">
        <v>112.24</v>
      </c>
      <c r="G27" s="44">
        <v>193.22</v>
      </c>
      <c r="H27" s="44">
        <v>297.56</v>
      </c>
      <c r="I27" s="45">
        <v>391.9</v>
      </c>
      <c r="J27" s="46">
        <v>3.84</v>
      </c>
      <c r="K27" s="6">
        <f t="shared" si="1"/>
        <v>7.3581449564179904E-3</v>
      </c>
      <c r="L27" s="6">
        <f t="shared" si="2"/>
        <v>1.9370678108879068E-2</v>
      </c>
      <c r="M27" s="6">
        <f t="shared" si="3"/>
        <v>3.8431947731934805E-3</v>
      </c>
      <c r="N27" s="6">
        <f t="shared" si="4"/>
        <v>-3.3846706876496709E-3</v>
      </c>
      <c r="O27" s="6">
        <f t="shared" si="5"/>
        <v>1.4357748437702768E-2</v>
      </c>
      <c r="P27" s="6">
        <f t="shared" si="6"/>
        <v>5.709259292739903E-3</v>
      </c>
      <c r="Q27" s="6">
        <f t="shared" si="7"/>
        <v>-3.2880418819530733E-3</v>
      </c>
      <c r="R27" s="21">
        <f t="shared" si="8"/>
        <v>1.1574767678915748E-2</v>
      </c>
      <c r="U27" s="3"/>
    </row>
    <row r="28" spans="1:21" x14ac:dyDescent="0.3">
      <c r="A28" s="2">
        <v>45946</v>
      </c>
      <c r="B28" s="44">
        <v>488.81</v>
      </c>
      <c r="C28" s="44">
        <v>247.45</v>
      </c>
      <c r="D28" s="44">
        <v>511.61</v>
      </c>
      <c r="E28" s="44">
        <v>59.19</v>
      </c>
      <c r="F28" s="44">
        <v>110.64</v>
      </c>
      <c r="G28" s="44">
        <v>192.12</v>
      </c>
      <c r="H28" s="44">
        <v>298.54000000000002</v>
      </c>
      <c r="I28" s="45">
        <v>387.39</v>
      </c>
      <c r="J28" s="46">
        <v>3.86</v>
      </c>
      <c r="K28" s="6">
        <f t="shared" si="1"/>
        <v>-1.5388042169961666E-2</v>
      </c>
      <c r="L28" s="6">
        <f t="shared" si="2"/>
        <v>-7.6088855189339194E-3</v>
      </c>
      <c r="M28" s="6">
        <f t="shared" si="3"/>
        <v>-3.5510846650801801E-3</v>
      </c>
      <c r="N28" s="6">
        <f t="shared" si="4"/>
        <v>-9.4165821089864619E-3</v>
      </c>
      <c r="O28" s="6">
        <f t="shared" si="5"/>
        <v>-8.7289643111207477E-3</v>
      </c>
      <c r="P28" s="6">
        <f t="shared" si="6"/>
        <v>4.9570922556967769E-3</v>
      </c>
      <c r="Q28" s="6">
        <f t="shared" si="7"/>
        <v>-2.3667589347689207E-2</v>
      </c>
      <c r="R28" s="21">
        <f t="shared" si="8"/>
        <v>-2.346299210951721E-3</v>
      </c>
      <c r="U28" s="3"/>
    </row>
    <row r="29" spans="1:21" x14ac:dyDescent="0.3">
      <c r="A29" s="2">
        <v>45945</v>
      </c>
      <c r="B29" s="44">
        <v>496.39</v>
      </c>
      <c r="C29" s="44">
        <v>249.34</v>
      </c>
      <c r="D29" s="44">
        <v>513.42999999999995</v>
      </c>
      <c r="E29" s="44">
        <v>59.75</v>
      </c>
      <c r="F29" s="44">
        <v>111.61</v>
      </c>
      <c r="G29" s="44">
        <v>191.17</v>
      </c>
      <c r="H29" s="44">
        <v>305.69</v>
      </c>
      <c r="I29" s="45">
        <v>388.3</v>
      </c>
      <c r="J29" s="46">
        <v>3.87</v>
      </c>
      <c r="K29" s="6">
        <f t="shared" si="1"/>
        <v>8.4646705848219223E-4</v>
      </c>
      <c r="L29" s="6">
        <f t="shared" si="2"/>
        <v>6.3165304260936386E-3</v>
      </c>
      <c r="M29" s="6">
        <f t="shared" si="3"/>
        <v>-2.7263875534037593E-4</v>
      </c>
      <c r="N29" s="6">
        <f t="shared" si="4"/>
        <v>2.6814160527323782E-3</v>
      </c>
      <c r="O29" s="6">
        <f t="shared" si="5"/>
        <v>-6.0741589168237806E-3</v>
      </c>
      <c r="P29" s="6">
        <f t="shared" si="6"/>
        <v>1.6753053496881916E-3</v>
      </c>
      <c r="Q29" s="6">
        <f t="shared" si="7"/>
        <v>1.1879633595646998E-2</v>
      </c>
      <c r="R29" s="21">
        <f t="shared" si="8"/>
        <v>1.4948071132144971E-3</v>
      </c>
      <c r="U29" s="3"/>
    </row>
    <row r="30" spans="1:21" x14ac:dyDescent="0.3">
      <c r="A30" s="2">
        <v>45944</v>
      </c>
      <c r="B30" s="44">
        <v>495.97</v>
      </c>
      <c r="C30" s="44">
        <v>247.77</v>
      </c>
      <c r="D30" s="44">
        <v>513.57000000000005</v>
      </c>
      <c r="E30" s="44">
        <v>59.59</v>
      </c>
      <c r="F30" s="44">
        <v>112.29</v>
      </c>
      <c r="G30" s="44">
        <v>190.85</v>
      </c>
      <c r="H30" s="44">
        <v>302.08</v>
      </c>
      <c r="I30" s="45">
        <v>387.72</v>
      </c>
      <c r="J30" s="46">
        <v>3.85</v>
      </c>
      <c r="K30" s="6">
        <f t="shared" si="1"/>
        <v>8.179011077443123E-3</v>
      </c>
      <c r="L30" s="6">
        <f t="shared" si="2"/>
        <v>4.440587037828413E-4</v>
      </c>
      <c r="M30" s="6">
        <f t="shared" si="3"/>
        <v>-9.3419753393063647E-4</v>
      </c>
      <c r="N30" s="6">
        <f t="shared" si="4"/>
        <v>3.0252123912376419E-3</v>
      </c>
      <c r="O30" s="6">
        <f t="shared" si="5"/>
        <v>4.4537479024185238E-4</v>
      </c>
      <c r="P30" s="6">
        <f t="shared" si="6"/>
        <v>-2.6195154046320984E-4</v>
      </c>
      <c r="Q30" s="6">
        <f t="shared" si="7"/>
        <v>-1.9310492675095114E-2</v>
      </c>
      <c r="R30" s="21">
        <f t="shared" si="8"/>
        <v>2.1771447469159752E-2</v>
      </c>
      <c r="U30" s="3"/>
    </row>
    <row r="31" spans="1:21" x14ac:dyDescent="0.3">
      <c r="A31" s="2">
        <v>45943</v>
      </c>
      <c r="B31" s="44">
        <v>491.93</v>
      </c>
      <c r="C31" s="44">
        <v>247.66</v>
      </c>
      <c r="D31" s="44">
        <v>514.04999999999995</v>
      </c>
      <c r="E31" s="44">
        <v>59.41</v>
      </c>
      <c r="F31" s="44">
        <v>112.24</v>
      </c>
      <c r="G31" s="44">
        <v>190.9</v>
      </c>
      <c r="H31" s="44">
        <v>307.97000000000003</v>
      </c>
      <c r="I31" s="45">
        <v>379.37</v>
      </c>
      <c r="J31" s="46">
        <v>3.86</v>
      </c>
      <c r="K31" s="6">
        <f t="shared" si="1"/>
        <v>5.7081271331610763E-3</v>
      </c>
      <c r="L31" s="6">
        <f t="shared" si="2"/>
        <v>9.6971932271071818E-3</v>
      </c>
      <c r="M31" s="6">
        <f t="shared" si="3"/>
        <v>6.0292277353936686E-3</v>
      </c>
      <c r="N31" s="6">
        <f t="shared" si="4"/>
        <v>-3.3607828641851328E-3</v>
      </c>
      <c r="O31" s="6">
        <f t="shared" si="5"/>
        <v>1.3544630084188441E-2</v>
      </c>
      <c r="P31" s="6">
        <f t="shared" si="6"/>
        <v>9.433468547169363E-4</v>
      </c>
      <c r="Q31" s="6">
        <f t="shared" si="7"/>
        <v>2.3257626180916924E-2</v>
      </c>
      <c r="R31" s="21">
        <f t="shared" si="8"/>
        <v>9.5879535221635431E-3</v>
      </c>
      <c r="U31" s="3"/>
    </row>
    <row r="32" spans="1:21" x14ac:dyDescent="0.3">
      <c r="A32" s="2">
        <v>45940</v>
      </c>
      <c r="B32" s="44">
        <v>489.13</v>
      </c>
      <c r="C32" s="44">
        <v>245.27</v>
      </c>
      <c r="D32" s="44">
        <v>510.96</v>
      </c>
      <c r="E32" s="44">
        <v>59.61</v>
      </c>
      <c r="F32" s="44">
        <v>110.73</v>
      </c>
      <c r="G32" s="44">
        <v>190.72</v>
      </c>
      <c r="H32" s="44">
        <v>300.89</v>
      </c>
      <c r="I32" s="45">
        <v>375.75</v>
      </c>
      <c r="J32" s="46">
        <v>3.86</v>
      </c>
      <c r="K32" s="6">
        <f t="shared" si="1"/>
        <v>-1.543844756463701E-2</v>
      </c>
      <c r="L32" s="6">
        <f t="shared" si="2"/>
        <v>-3.5132090374928697E-2</v>
      </c>
      <c r="M32" s="6">
        <f t="shared" si="3"/>
        <v>-2.2142268708887615E-2</v>
      </c>
      <c r="N32" s="6">
        <f t="shared" si="4"/>
        <v>-5.6875362416881304E-3</v>
      </c>
      <c r="O32" s="6">
        <f t="shared" si="5"/>
        <v>-1.9496235482413853E-2</v>
      </c>
      <c r="P32" s="6">
        <f t="shared" si="6"/>
        <v>-1.8858046447762429E-3</v>
      </c>
      <c r="Q32" s="6">
        <f t="shared" si="7"/>
        <v>-1.5303224011731394E-2</v>
      </c>
      <c r="R32" s="21">
        <f t="shared" si="8"/>
        <v>-5.1497246956462503E-3</v>
      </c>
      <c r="U32" s="3"/>
    </row>
    <row r="33" spans="1:21" x14ac:dyDescent="0.3">
      <c r="A33" s="2">
        <v>45939</v>
      </c>
      <c r="B33" s="44">
        <v>496.74</v>
      </c>
      <c r="C33" s="44">
        <v>254.04</v>
      </c>
      <c r="D33" s="44">
        <v>522.4</v>
      </c>
      <c r="E33" s="44">
        <v>59.95</v>
      </c>
      <c r="F33" s="44">
        <v>112.91</v>
      </c>
      <c r="G33" s="44">
        <v>191.08</v>
      </c>
      <c r="H33" s="44">
        <v>305.52999999999997</v>
      </c>
      <c r="I33" s="45">
        <v>377.69</v>
      </c>
      <c r="J33" s="46">
        <v>3.87</v>
      </c>
      <c r="K33" s="6">
        <f t="shared" si="1"/>
        <v>-6.2212968324968695E-3</v>
      </c>
      <c r="L33" s="6">
        <f t="shared" si="2"/>
        <v>-1.5700381088925939E-2</v>
      </c>
      <c r="M33" s="6">
        <f t="shared" si="3"/>
        <v>-4.6789295195854624E-3</v>
      </c>
      <c r="N33" s="6">
        <f t="shared" si="4"/>
        <v>7.0304943082245431E-3</v>
      </c>
      <c r="O33" s="6">
        <f t="shared" si="5"/>
        <v>-9.7828304110049516E-3</v>
      </c>
      <c r="P33" s="6">
        <f t="shared" si="6"/>
        <v>7.3010277831296894E-3</v>
      </c>
      <c r="Q33" s="6">
        <f t="shared" si="7"/>
        <v>4.9215927152638297E-3</v>
      </c>
      <c r="R33" s="21">
        <f t="shared" si="8"/>
        <v>-1.6021774668323191E-2</v>
      </c>
      <c r="U33" s="3"/>
    </row>
    <row r="34" spans="1:21" x14ac:dyDescent="0.3">
      <c r="A34" s="2">
        <v>45938</v>
      </c>
      <c r="B34" s="44">
        <v>499.84</v>
      </c>
      <c r="C34" s="44">
        <v>258.06</v>
      </c>
      <c r="D34" s="44">
        <v>524.85</v>
      </c>
      <c r="E34" s="44">
        <v>59.53</v>
      </c>
      <c r="F34" s="44">
        <v>114.02</v>
      </c>
      <c r="G34" s="44">
        <v>189.69</v>
      </c>
      <c r="H34" s="44">
        <v>304.02999999999997</v>
      </c>
      <c r="I34" s="45">
        <v>383.79</v>
      </c>
      <c r="J34" s="46">
        <v>3.85</v>
      </c>
      <c r="K34" s="6">
        <f t="shared" si="1"/>
        <v>-4.9095035447326799E-3</v>
      </c>
      <c r="L34" s="6">
        <f t="shared" si="2"/>
        <v>6.1414271624570778E-3</v>
      </c>
      <c r="M34" s="6">
        <f t="shared" si="3"/>
        <v>1.6589918281101695E-3</v>
      </c>
      <c r="N34" s="6">
        <f t="shared" si="4"/>
        <v>-4.0234756708640972E-3</v>
      </c>
      <c r="O34" s="6">
        <f t="shared" si="5"/>
        <v>-2.102681692880744E-3</v>
      </c>
      <c r="P34" s="6">
        <f t="shared" si="6"/>
        <v>4.2263256949033002E-3</v>
      </c>
      <c r="Q34" s="6">
        <f t="shared" si="7"/>
        <v>-1.1966401864584237E-2</v>
      </c>
      <c r="R34" s="21">
        <f t="shared" si="8"/>
        <v>-7.8380884019836859E-3</v>
      </c>
      <c r="U34" s="3"/>
    </row>
    <row r="35" spans="1:21" x14ac:dyDescent="0.3">
      <c r="A35" s="2">
        <v>45937</v>
      </c>
      <c r="B35" s="44">
        <v>502.3</v>
      </c>
      <c r="C35" s="44">
        <v>256.48</v>
      </c>
      <c r="D35" s="44">
        <v>523.98</v>
      </c>
      <c r="E35" s="44">
        <v>59.77</v>
      </c>
      <c r="F35" s="44">
        <v>114.26</v>
      </c>
      <c r="G35" s="44">
        <v>188.89</v>
      </c>
      <c r="H35" s="44">
        <v>307.69</v>
      </c>
      <c r="I35" s="45">
        <v>386.81</v>
      </c>
      <c r="J35" s="46">
        <v>3.85</v>
      </c>
      <c r="K35" s="6">
        <f t="shared" si="1"/>
        <v>4.5494531337860909E-3</v>
      </c>
      <c r="L35" s="6">
        <f t="shared" si="2"/>
        <v>-8.1844227730499413E-4</v>
      </c>
      <c r="M35" s="6">
        <f t="shared" si="3"/>
        <v>-8.7217312169509571E-3</v>
      </c>
      <c r="N35" s="6">
        <f t="shared" si="4"/>
        <v>8.3689016517322272E-4</v>
      </c>
      <c r="O35" s="6">
        <f t="shared" si="5"/>
        <v>5.2525607440657149E-4</v>
      </c>
      <c r="P35" s="6">
        <f t="shared" si="6"/>
        <v>3.8721703334661781E-3</v>
      </c>
      <c r="Q35" s="6">
        <f t="shared" si="7"/>
        <v>-4.8308489558220981E-3</v>
      </c>
      <c r="R35" s="21">
        <f t="shared" si="8"/>
        <v>-6.493696640538925E-3</v>
      </c>
      <c r="U35" s="3"/>
    </row>
    <row r="36" spans="1:21" x14ac:dyDescent="0.3">
      <c r="A36" s="2">
        <v>45936</v>
      </c>
      <c r="B36" s="44">
        <v>500.02</v>
      </c>
      <c r="C36" s="44">
        <v>256.69</v>
      </c>
      <c r="D36" s="44">
        <v>528.57000000000005</v>
      </c>
      <c r="E36" s="44">
        <v>59.72</v>
      </c>
      <c r="F36" s="44">
        <v>114.2</v>
      </c>
      <c r="G36" s="44">
        <v>188.16</v>
      </c>
      <c r="H36" s="44">
        <v>309.18</v>
      </c>
      <c r="I36" s="45">
        <v>389.33</v>
      </c>
      <c r="J36" s="46">
        <v>3.86</v>
      </c>
      <c r="K36" s="6">
        <f t="shared" si="1"/>
        <v>2.5431294181397484E-3</v>
      </c>
      <c r="L36" s="6">
        <f t="shared" si="2"/>
        <v>-5.1679701584425612E-3</v>
      </c>
      <c r="M36" s="6">
        <f t="shared" si="3"/>
        <v>2.1455618819687983E-2</v>
      </c>
      <c r="N36" s="6">
        <f t="shared" si="4"/>
        <v>-6.8419123804877588E-3</v>
      </c>
      <c r="O36" s="6">
        <f t="shared" si="5"/>
        <v>8.2652365362508168E-3</v>
      </c>
      <c r="P36" s="6">
        <f t="shared" si="6"/>
        <v>-2.5477720787986644E-3</v>
      </c>
      <c r="Q36" s="6">
        <f t="shared" si="7"/>
        <v>-2.7454354222321196E-3</v>
      </c>
      <c r="R36" s="21">
        <f t="shared" si="8"/>
        <v>-1.4610339060278522E-2</v>
      </c>
      <c r="U36" s="3"/>
    </row>
    <row r="37" spans="1:21" x14ac:dyDescent="0.3">
      <c r="A37" s="2">
        <v>45933</v>
      </c>
      <c r="B37" s="44">
        <v>498.75</v>
      </c>
      <c r="C37" s="44">
        <v>258.02</v>
      </c>
      <c r="D37" s="44">
        <v>517.35</v>
      </c>
      <c r="E37" s="44">
        <v>60.13</v>
      </c>
      <c r="F37" s="44">
        <v>113.26</v>
      </c>
      <c r="G37" s="44">
        <v>188.64</v>
      </c>
      <c r="H37" s="44">
        <v>310.02999999999997</v>
      </c>
      <c r="I37" s="45">
        <v>395.06</v>
      </c>
      <c r="J37" s="46">
        <v>3.87</v>
      </c>
      <c r="K37" s="6">
        <f t="shared" si="1"/>
        <v>5.6903448104092457E-3</v>
      </c>
      <c r="L37" s="6">
        <f t="shared" si="2"/>
        <v>3.4553077180894433E-3</v>
      </c>
      <c r="M37" s="6">
        <f t="shared" si="3"/>
        <v>3.1168655265446286E-3</v>
      </c>
      <c r="N37" s="6">
        <f t="shared" si="4"/>
        <v>2.4921309951992932E-2</v>
      </c>
      <c r="O37" s="6">
        <f t="shared" si="5"/>
        <v>1.7546653700325245E-2</v>
      </c>
      <c r="P37" s="6">
        <f t="shared" si="6"/>
        <v>1.4201295739009653E-2</v>
      </c>
      <c r="Q37" s="6">
        <f t="shared" si="7"/>
        <v>8.0313913360427081E-3</v>
      </c>
      <c r="R37" s="21">
        <f t="shared" si="8"/>
        <v>1.2657106349251313E-4</v>
      </c>
      <c r="U37" s="3"/>
    </row>
    <row r="38" spans="1:21" x14ac:dyDescent="0.3">
      <c r="A38" s="2">
        <v>45932</v>
      </c>
      <c r="B38" s="44">
        <v>495.92</v>
      </c>
      <c r="C38" s="44">
        <v>257.13</v>
      </c>
      <c r="D38" s="44">
        <v>515.74</v>
      </c>
      <c r="E38" s="44">
        <v>58.65</v>
      </c>
      <c r="F38" s="44">
        <v>111.29</v>
      </c>
      <c r="G38" s="44">
        <v>185.98</v>
      </c>
      <c r="H38" s="44">
        <v>307.55</v>
      </c>
      <c r="I38" s="45">
        <v>395.01</v>
      </c>
      <c r="J38" s="46">
        <v>3.86</v>
      </c>
      <c r="K38" s="6">
        <f t="shared" si="1"/>
        <v>-4.5869794344159881E-3</v>
      </c>
      <c r="L38" s="6">
        <f t="shared" si="2"/>
        <v>6.555097802094065E-3</v>
      </c>
      <c r="M38" s="6">
        <f t="shared" si="3"/>
        <v>-7.668201175168525E-3</v>
      </c>
      <c r="N38" s="6">
        <f t="shared" si="4"/>
        <v>1.4252838511284536E-2</v>
      </c>
      <c r="O38" s="6">
        <f t="shared" si="5"/>
        <v>-6.2701746092682616E-3</v>
      </c>
      <c r="P38" s="6">
        <f t="shared" si="6"/>
        <v>-3.763137425804196E-4</v>
      </c>
      <c r="Q38" s="6">
        <f t="shared" si="7"/>
        <v>-1.0222325614519726E-2</v>
      </c>
      <c r="R38" s="21">
        <f t="shared" si="8"/>
        <v>-5.0755762156610342E-3</v>
      </c>
      <c r="U38" s="3"/>
    </row>
    <row r="39" spans="1:21" x14ac:dyDescent="0.3">
      <c r="A39" s="2">
        <v>45931</v>
      </c>
      <c r="B39" s="44">
        <v>498.2</v>
      </c>
      <c r="C39" s="44">
        <v>255.45</v>
      </c>
      <c r="D39" s="44">
        <v>519.71</v>
      </c>
      <c r="E39" s="44">
        <v>57.82</v>
      </c>
      <c r="F39" s="44">
        <v>111.99</v>
      </c>
      <c r="G39" s="44">
        <v>186.05</v>
      </c>
      <c r="H39" s="44">
        <v>310.70999999999998</v>
      </c>
      <c r="I39" s="45">
        <v>397.02</v>
      </c>
      <c r="J39" s="46">
        <v>3.85</v>
      </c>
      <c r="K39" s="6">
        <f t="shared" si="1"/>
        <v>-9.071535025170047E-3</v>
      </c>
      <c r="L39" s="6">
        <f t="shared" si="2"/>
        <v>3.2151847019672259E-3</v>
      </c>
      <c r="M39" s="6">
        <f t="shared" si="3"/>
        <v>3.3922511954726036E-3</v>
      </c>
      <c r="N39" s="6">
        <f t="shared" si="4"/>
        <v>3.8121688863543782E-3</v>
      </c>
      <c r="O39" s="6">
        <f t="shared" si="5"/>
        <v>-6.7633967881856518E-3</v>
      </c>
      <c r="P39" s="6">
        <f t="shared" si="6"/>
        <v>3.391932613795385E-3</v>
      </c>
      <c r="Q39" s="6">
        <f t="shared" si="7"/>
        <v>-1.507678604802702E-2</v>
      </c>
      <c r="R39" s="21">
        <f t="shared" si="8"/>
        <v>-2.0369435647189647E-2</v>
      </c>
      <c r="U39" s="3"/>
    </row>
    <row r="40" spans="1:21" x14ac:dyDescent="0.3">
      <c r="A40" s="2">
        <v>45930</v>
      </c>
      <c r="B40" s="44">
        <v>502.74</v>
      </c>
      <c r="C40" s="44">
        <v>254.63</v>
      </c>
      <c r="D40" s="44">
        <v>517.95000000000005</v>
      </c>
      <c r="E40" s="44">
        <v>57.6</v>
      </c>
      <c r="F40" s="44">
        <v>112.75</v>
      </c>
      <c r="G40" s="44">
        <v>185.42</v>
      </c>
      <c r="H40" s="44">
        <v>315.43</v>
      </c>
      <c r="I40" s="45">
        <v>405.19</v>
      </c>
      <c r="J40" s="46">
        <v>3.86</v>
      </c>
      <c r="K40" s="6">
        <f t="shared" si="1"/>
        <v>6.9661655573255536E-3</v>
      </c>
      <c r="L40" s="6">
        <f t="shared" si="2"/>
        <v>7.8576203312136412E-4</v>
      </c>
      <c r="M40" s="6">
        <f t="shared" si="3"/>
        <v>6.4888126564672617E-3</v>
      </c>
      <c r="N40" s="6">
        <f t="shared" si="4"/>
        <v>4.7462920347316605E-2</v>
      </c>
      <c r="O40" s="6">
        <f t="shared" si="5"/>
        <v>-1.2953434853929073E-2</v>
      </c>
      <c r="P40" s="6">
        <f t="shared" si="6"/>
        <v>2.070692991715389E-2</v>
      </c>
      <c r="Q40" s="6">
        <f t="shared" si="7"/>
        <v>-8.2393210390641547E-4</v>
      </c>
      <c r="R40" s="21">
        <f t="shared" si="8"/>
        <v>-3.965571275192252E-3</v>
      </c>
      <c r="U40" s="3"/>
    </row>
    <row r="41" spans="1:21" x14ac:dyDescent="0.3">
      <c r="A41" s="2">
        <v>45929</v>
      </c>
      <c r="B41" s="44">
        <v>499.25</v>
      </c>
      <c r="C41" s="44">
        <v>254.43</v>
      </c>
      <c r="D41" s="44">
        <v>514.6</v>
      </c>
      <c r="E41" s="44">
        <v>54.93</v>
      </c>
      <c r="F41" s="44">
        <v>114.22</v>
      </c>
      <c r="G41" s="44">
        <v>181.62</v>
      </c>
      <c r="H41" s="44">
        <v>315.69</v>
      </c>
      <c r="I41" s="45">
        <v>406.8</v>
      </c>
      <c r="J41" s="46">
        <v>3.86</v>
      </c>
      <c r="K41" s="6">
        <f t="shared" si="1"/>
        <v>-1.5611243263391314E-3</v>
      </c>
      <c r="L41" s="6">
        <f t="shared" si="2"/>
        <v>-4.040092572912473E-3</v>
      </c>
      <c r="M41" s="6">
        <f t="shared" si="3"/>
        <v>6.1205188823731478E-3</v>
      </c>
      <c r="N41" s="6">
        <f t="shared" si="4"/>
        <v>2.6564926811370283E-2</v>
      </c>
      <c r="O41" s="6">
        <f t="shared" si="5"/>
        <v>-2.5926097811566306E-2</v>
      </c>
      <c r="P41" s="6">
        <f t="shared" si="6"/>
        <v>1.057215171775144E-2</v>
      </c>
      <c r="Q41" s="6">
        <f t="shared" si="7"/>
        <v>-1.1713495601271592E-3</v>
      </c>
      <c r="R41" s="21">
        <f t="shared" si="8"/>
        <v>-8.0549836297938108E-3</v>
      </c>
      <c r="U41" s="3"/>
    </row>
    <row r="42" spans="1:21" x14ac:dyDescent="0.3">
      <c r="A42" s="2">
        <v>45926</v>
      </c>
      <c r="B42" s="44">
        <v>500.03</v>
      </c>
      <c r="C42" s="44">
        <v>255.46</v>
      </c>
      <c r="D42" s="44">
        <v>511.46</v>
      </c>
      <c r="E42" s="44">
        <v>53.49</v>
      </c>
      <c r="F42" s="44">
        <v>117.22</v>
      </c>
      <c r="G42" s="44">
        <v>179.71</v>
      </c>
      <c r="H42" s="44">
        <v>316.06</v>
      </c>
      <c r="I42" s="45">
        <v>410.09</v>
      </c>
      <c r="J42" s="46">
        <v>3.87</v>
      </c>
      <c r="K42" s="6">
        <f t="shared" si="1"/>
        <v>1.0191145399530418E-2</v>
      </c>
      <c r="L42" s="6">
        <f t="shared" si="2"/>
        <v>-5.5042787262334567E-3</v>
      </c>
      <c r="M42" s="6">
        <f t="shared" si="3"/>
        <v>8.6992075270243534E-3</v>
      </c>
      <c r="N42" s="6">
        <f t="shared" si="4"/>
        <v>-4.4427377382396105E-2</v>
      </c>
      <c r="O42" s="6">
        <f t="shared" si="5"/>
        <v>1.4003063742107184E-2</v>
      </c>
      <c r="P42" s="6">
        <f t="shared" si="6"/>
        <v>1.1078895772030429E-2</v>
      </c>
      <c r="Q42" s="6">
        <f t="shared" si="7"/>
        <v>8.2922112609801792E-3</v>
      </c>
      <c r="R42" s="21">
        <f t="shared" si="8"/>
        <v>6.4584220379698184E-3</v>
      </c>
      <c r="U42" s="3"/>
    </row>
    <row r="43" spans="1:21" x14ac:dyDescent="0.3">
      <c r="A43" s="2">
        <v>45925</v>
      </c>
      <c r="B43" s="44">
        <v>494.96</v>
      </c>
      <c r="C43" s="44">
        <v>256.87</v>
      </c>
      <c r="D43" s="44">
        <v>507.03</v>
      </c>
      <c r="E43" s="44">
        <v>55.92</v>
      </c>
      <c r="F43" s="44">
        <v>115.59</v>
      </c>
      <c r="G43" s="44">
        <v>177.73</v>
      </c>
      <c r="H43" s="44">
        <v>313.45</v>
      </c>
      <c r="I43" s="45">
        <v>407.45</v>
      </c>
      <c r="J43" s="46">
        <v>3.89</v>
      </c>
      <c r="K43" s="6">
        <f t="shared" si="1"/>
        <v>-4.2941449988254405E-3</v>
      </c>
      <c r="L43" s="6">
        <f t="shared" si="2"/>
        <v>1.7911630124575698E-2</v>
      </c>
      <c r="M43" s="6">
        <f t="shared" si="3"/>
        <v>-6.134626683067846E-3</v>
      </c>
      <c r="N43" s="6">
        <f t="shared" si="4"/>
        <v>-2.5004478110874557E-3</v>
      </c>
      <c r="O43" s="6">
        <f t="shared" si="5"/>
        <v>8.9507440938404771E-3</v>
      </c>
      <c r="P43" s="6">
        <f t="shared" si="6"/>
        <v>5.8687601433416109E-3</v>
      </c>
      <c r="Q43" s="6">
        <f t="shared" si="7"/>
        <v>9.5713624907583643E-5</v>
      </c>
      <c r="R43" s="21">
        <f t="shared" si="8"/>
        <v>-5.6778009166813361E-3</v>
      </c>
      <c r="U43" s="3"/>
    </row>
    <row r="44" spans="1:21" x14ac:dyDescent="0.3">
      <c r="A44" s="2">
        <v>45924</v>
      </c>
      <c r="B44" s="44">
        <v>497.09</v>
      </c>
      <c r="C44" s="44">
        <v>252.31</v>
      </c>
      <c r="D44" s="44">
        <v>510.15</v>
      </c>
      <c r="E44" s="44">
        <v>56.06</v>
      </c>
      <c r="F44" s="44">
        <v>114.56</v>
      </c>
      <c r="G44" s="44">
        <v>176.69</v>
      </c>
      <c r="H44" s="44">
        <v>313.42</v>
      </c>
      <c r="I44" s="45">
        <v>409.77</v>
      </c>
      <c r="J44" s="46">
        <v>3.87</v>
      </c>
      <c r="K44" s="6">
        <f t="shared" si="1"/>
        <v>6.0331703698543694E-3</v>
      </c>
      <c r="L44" s="6">
        <f t="shared" si="2"/>
        <v>-8.367258825429779E-3</v>
      </c>
      <c r="M44" s="6">
        <f t="shared" si="3"/>
        <v>1.8050192269559011E-3</v>
      </c>
      <c r="N44" s="6">
        <f t="shared" si="4"/>
        <v>-4.9758045857787273E-2</v>
      </c>
      <c r="O44" s="6">
        <f t="shared" si="5"/>
        <v>5.3389475206423063E-3</v>
      </c>
      <c r="P44" s="6">
        <f t="shared" si="6"/>
        <v>6.2275315512220694E-4</v>
      </c>
      <c r="Q44" s="6">
        <f t="shared" si="7"/>
        <v>2.1719696797057623E-3</v>
      </c>
      <c r="R44" s="21">
        <f t="shared" si="8"/>
        <v>-2.7781857319295251E-3</v>
      </c>
      <c r="U44" s="3"/>
    </row>
    <row r="45" spans="1:21" x14ac:dyDescent="0.3">
      <c r="A45" s="2">
        <v>45923</v>
      </c>
      <c r="B45" s="44">
        <v>494.1</v>
      </c>
      <c r="C45" s="44">
        <v>254.43</v>
      </c>
      <c r="D45" s="44">
        <v>509.23</v>
      </c>
      <c r="E45" s="44">
        <v>58.92</v>
      </c>
      <c r="F45" s="44">
        <v>113.95</v>
      </c>
      <c r="G45" s="44">
        <v>176.58</v>
      </c>
      <c r="H45" s="44">
        <v>312.74</v>
      </c>
      <c r="I45" s="45">
        <v>410.91</v>
      </c>
      <c r="J45" s="46">
        <v>3.86</v>
      </c>
      <c r="K45" s="6">
        <f t="shared" si="1"/>
        <v>7.8962557630324901E-4</v>
      </c>
      <c r="L45" s="6">
        <f t="shared" si="2"/>
        <v>-6.4641466198891257E-3</v>
      </c>
      <c r="M45" s="6">
        <f t="shared" si="3"/>
        <v>-1.0198587927461228E-2</v>
      </c>
      <c r="N45" s="6">
        <f t="shared" si="4"/>
        <v>3.7701162213724167E-2</v>
      </c>
      <c r="O45" s="6">
        <f t="shared" si="5"/>
        <v>1.7082328910007036E-2</v>
      </c>
      <c r="P45" s="6">
        <f t="shared" si="6"/>
        <v>1.351256342136832E-2</v>
      </c>
      <c r="Q45" s="6">
        <f t="shared" si="7"/>
        <v>9.5972367326777801E-4</v>
      </c>
      <c r="R45" s="21">
        <f t="shared" si="8"/>
        <v>-2.6491369346868143E-3</v>
      </c>
      <c r="U45" s="3"/>
    </row>
    <row r="46" spans="1:21" x14ac:dyDescent="0.3">
      <c r="A46" s="2">
        <v>45922</v>
      </c>
      <c r="B46" s="44">
        <v>493.71</v>
      </c>
      <c r="C46" s="44">
        <v>256.08</v>
      </c>
      <c r="D46" s="44">
        <v>514.45000000000005</v>
      </c>
      <c r="E46" s="44">
        <v>56.74</v>
      </c>
      <c r="F46" s="44">
        <v>112.02</v>
      </c>
      <c r="G46" s="44">
        <v>174.21</v>
      </c>
      <c r="H46" s="44">
        <v>312.44</v>
      </c>
      <c r="I46" s="45">
        <v>412</v>
      </c>
      <c r="J46" s="46">
        <v>3.86</v>
      </c>
      <c r="K46" s="6">
        <f t="shared" si="1"/>
        <v>1.7434321639531057E-3</v>
      </c>
      <c r="L46" s="6">
        <f t="shared" si="2"/>
        <v>4.2192948427032299E-2</v>
      </c>
      <c r="M46" s="6">
        <f t="shared" si="3"/>
        <v>-6.7417291709534486E-3</v>
      </c>
      <c r="N46" s="6">
        <f t="shared" si="4"/>
        <v>2.6430109885434823E-2</v>
      </c>
      <c r="O46" s="6">
        <f t="shared" si="5"/>
        <v>-7.1162015301438116E-3</v>
      </c>
      <c r="P46" s="6">
        <f t="shared" si="6"/>
        <v>-1.130149015046957E-2</v>
      </c>
      <c r="Q46" s="6">
        <f t="shared" si="7"/>
        <v>-7.4615313813582804E-3</v>
      </c>
      <c r="R46" s="21">
        <f t="shared" si="8"/>
        <v>-8.9164408102417672E-3</v>
      </c>
      <c r="U46" s="3"/>
    </row>
    <row r="47" spans="1:21" x14ac:dyDescent="0.3">
      <c r="A47" s="2">
        <v>45919</v>
      </c>
      <c r="B47" s="44">
        <v>492.85</v>
      </c>
      <c r="C47" s="44">
        <v>245.5</v>
      </c>
      <c r="D47" s="44">
        <v>517.92999999999995</v>
      </c>
      <c r="E47" s="44">
        <v>55.26</v>
      </c>
      <c r="F47" s="44">
        <v>112.82</v>
      </c>
      <c r="G47" s="44">
        <v>176.19</v>
      </c>
      <c r="H47" s="44">
        <v>314.77999999999997</v>
      </c>
      <c r="I47" s="45">
        <v>415.69</v>
      </c>
      <c r="J47" s="46">
        <v>3.89</v>
      </c>
      <c r="K47" s="6">
        <f t="shared" si="1"/>
        <v>4.7795891060302088E-3</v>
      </c>
      <c r="L47" s="6">
        <f t="shared" si="2"/>
        <v>3.1530602396182335E-2</v>
      </c>
      <c r="M47" s="6">
        <f t="shared" si="3"/>
        <v>1.8473215755626417E-2</v>
      </c>
      <c r="N47" s="6">
        <f t="shared" si="4"/>
        <v>6.3501539384752129E-2</v>
      </c>
      <c r="O47" s="6">
        <f t="shared" si="5"/>
        <v>-9.7905963981944864E-3</v>
      </c>
      <c r="P47" s="6">
        <f t="shared" si="6"/>
        <v>1.1588541276245883E-2</v>
      </c>
      <c r="Q47" s="6">
        <f t="shared" si="7"/>
        <v>4.9362371533261673E-3</v>
      </c>
      <c r="R47" s="21">
        <f t="shared" si="8"/>
        <v>-4.2968487920829052E-3</v>
      </c>
      <c r="U47" s="3"/>
    </row>
    <row r="48" spans="1:21" x14ac:dyDescent="0.3">
      <c r="A48" s="2">
        <v>45918</v>
      </c>
      <c r="B48" s="44">
        <v>490.5</v>
      </c>
      <c r="C48" s="44">
        <v>237.88</v>
      </c>
      <c r="D48" s="44">
        <v>508.45</v>
      </c>
      <c r="E48" s="44">
        <v>51.86</v>
      </c>
      <c r="F48" s="44">
        <v>113.93</v>
      </c>
      <c r="G48" s="44">
        <v>174.16</v>
      </c>
      <c r="H48" s="44">
        <v>313.23</v>
      </c>
      <c r="I48" s="45">
        <v>417.48</v>
      </c>
      <c r="J48" s="46">
        <v>3.89</v>
      </c>
      <c r="K48" s="6">
        <f t="shared" si="1"/>
        <v>-3.7239443542283926E-3</v>
      </c>
      <c r="L48" s="6">
        <f t="shared" si="2"/>
        <v>-4.6553652135744661E-3</v>
      </c>
      <c r="M48" s="6">
        <f t="shared" si="3"/>
        <v>-3.0830583985846176E-3</v>
      </c>
      <c r="N48" s="6">
        <f t="shared" si="4"/>
        <v>-3.4120064886959657E-2</v>
      </c>
      <c r="O48" s="6">
        <f t="shared" si="5"/>
        <v>-1.1866468534837861E-2</v>
      </c>
      <c r="P48" s="6">
        <f t="shared" si="6"/>
        <v>-1.7304621244688585E-2</v>
      </c>
      <c r="Q48" s="6">
        <f t="shared" si="7"/>
        <v>4.7361604099828659E-3</v>
      </c>
      <c r="R48" s="21">
        <f t="shared" si="8"/>
        <v>1.1504171530495357E-3</v>
      </c>
      <c r="U48" s="3"/>
    </row>
    <row r="49" spans="1:21" x14ac:dyDescent="0.3">
      <c r="A49" s="2">
        <v>45917</v>
      </c>
      <c r="B49" s="44">
        <v>492.33</v>
      </c>
      <c r="C49" s="44">
        <v>238.99</v>
      </c>
      <c r="D49" s="44">
        <v>510.02</v>
      </c>
      <c r="E49" s="44">
        <v>53.66</v>
      </c>
      <c r="F49" s="44">
        <v>115.29</v>
      </c>
      <c r="G49" s="44">
        <v>177.2</v>
      </c>
      <c r="H49" s="44">
        <v>311.75</v>
      </c>
      <c r="I49" s="45">
        <v>417</v>
      </c>
      <c r="J49" s="46">
        <v>3.88</v>
      </c>
      <c r="K49" s="6">
        <f t="shared" si="1"/>
        <v>2.7254623713054496E-3</v>
      </c>
      <c r="L49" s="6">
        <f t="shared" si="2"/>
        <v>3.5209828050978467E-3</v>
      </c>
      <c r="M49" s="6">
        <f t="shared" si="3"/>
        <v>1.923341711194247E-3</v>
      </c>
      <c r="N49" s="6">
        <f t="shared" si="4"/>
        <v>2.7393797575016973E-2</v>
      </c>
      <c r="O49" s="6">
        <f t="shared" si="5"/>
        <v>5.3050522296930981E-3</v>
      </c>
      <c r="P49" s="6">
        <f t="shared" si="6"/>
        <v>4.1848163770217038E-3</v>
      </c>
      <c r="Q49" s="6">
        <f t="shared" si="7"/>
        <v>8.2456098963973878E-3</v>
      </c>
      <c r="R49" s="21">
        <f t="shared" si="8"/>
        <v>-1.0614924644689726E-2</v>
      </c>
      <c r="U49" s="3"/>
    </row>
    <row r="50" spans="1:21" x14ac:dyDescent="0.3">
      <c r="A50" s="2">
        <v>45916</v>
      </c>
      <c r="B50" s="44">
        <v>490.99</v>
      </c>
      <c r="C50" s="44">
        <v>238.15</v>
      </c>
      <c r="D50" s="44">
        <v>509.04</v>
      </c>
      <c r="E50" s="44">
        <v>52.21</v>
      </c>
      <c r="F50" s="44">
        <v>114.68</v>
      </c>
      <c r="G50" s="44">
        <v>176.46</v>
      </c>
      <c r="H50" s="44">
        <v>309.19</v>
      </c>
      <c r="I50" s="45">
        <v>421.45</v>
      </c>
      <c r="J50" s="46">
        <v>3.9</v>
      </c>
      <c r="K50" s="6">
        <f t="shared" si="1"/>
        <v>-1.1195588072589091E-3</v>
      </c>
      <c r="L50" s="6">
        <f t="shared" si="2"/>
        <v>6.1072107269313034E-3</v>
      </c>
      <c r="M50" s="6">
        <f t="shared" si="3"/>
        <v>-1.2339086658352013E-2</v>
      </c>
      <c r="N50" s="6">
        <f t="shared" si="4"/>
        <v>0.10172797175329094</v>
      </c>
      <c r="O50" s="6">
        <f t="shared" si="5"/>
        <v>2.052664238383101E-2</v>
      </c>
      <c r="P50" s="6">
        <f t="shared" si="6"/>
        <v>-5.3128480815204521E-3</v>
      </c>
      <c r="Q50" s="6">
        <f t="shared" si="7"/>
        <v>9.3837473921251277E-4</v>
      </c>
      <c r="R50" s="21">
        <f t="shared" si="8"/>
        <v>-2.9852182896852116E-3</v>
      </c>
      <c r="U50" s="3"/>
    </row>
    <row r="51" spans="1:21" x14ac:dyDescent="0.3">
      <c r="A51" s="2">
        <v>45915</v>
      </c>
      <c r="B51" s="44">
        <v>491.54</v>
      </c>
      <c r="C51" s="44">
        <v>236.7</v>
      </c>
      <c r="D51" s="44">
        <v>515.36</v>
      </c>
      <c r="E51" s="44">
        <v>47.16</v>
      </c>
      <c r="F51" s="44">
        <v>112.35</v>
      </c>
      <c r="G51" s="44">
        <v>177.4</v>
      </c>
      <c r="H51" s="44">
        <v>308.89999999999998</v>
      </c>
      <c r="I51" s="45">
        <v>422.71</v>
      </c>
      <c r="J51" s="46">
        <v>3.91</v>
      </c>
      <c r="K51" s="6">
        <f t="shared" si="1"/>
        <v>-4.4657430500770236E-3</v>
      </c>
      <c r="L51" s="6">
        <f t="shared" si="2"/>
        <v>1.1173300598125255E-2</v>
      </c>
      <c r="M51" s="6">
        <f t="shared" si="3"/>
        <v>1.0651057521778771E-2</v>
      </c>
      <c r="N51" s="6">
        <f t="shared" si="4"/>
        <v>-2.7398974188114503E-2</v>
      </c>
      <c r="O51" s="6">
        <f t="shared" si="5"/>
        <v>1.6925753450582849E-3</v>
      </c>
      <c r="P51" s="6">
        <f t="shared" si="6"/>
        <v>-3.7135022700460272E-3</v>
      </c>
      <c r="Q51" s="6">
        <f t="shared" si="7"/>
        <v>6.4630549261376962E-3</v>
      </c>
      <c r="R51" s="21">
        <f t="shared" si="8"/>
        <v>4.7314880538647565E-5</v>
      </c>
      <c r="U51" s="3"/>
    </row>
    <row r="52" spans="1:21" x14ac:dyDescent="0.3">
      <c r="A52" s="2">
        <v>45912</v>
      </c>
      <c r="B52" s="44">
        <v>493.74</v>
      </c>
      <c r="C52" s="44">
        <v>234.07</v>
      </c>
      <c r="D52" s="44">
        <v>509.9</v>
      </c>
      <c r="E52" s="44">
        <v>48.47</v>
      </c>
      <c r="F52" s="44">
        <v>112.16</v>
      </c>
      <c r="G52" s="44">
        <v>178.06</v>
      </c>
      <c r="H52" s="44">
        <v>306.91000000000003</v>
      </c>
      <c r="I52" s="45">
        <v>422.69</v>
      </c>
      <c r="J52" s="46">
        <v>3.94</v>
      </c>
      <c r="K52" s="6">
        <f t="shared" si="1"/>
        <v>-6.3998603336941689E-3</v>
      </c>
      <c r="L52" s="6">
        <f t="shared" si="2"/>
        <v>1.7410480721885509E-2</v>
      </c>
      <c r="M52" s="6">
        <f t="shared" si="3"/>
        <v>1.7588567095604728E-2</v>
      </c>
      <c r="N52" s="6">
        <f t="shared" si="4"/>
        <v>6.8521409651893295E-2</v>
      </c>
      <c r="O52" s="6">
        <f t="shared" si="5"/>
        <v>1.7833259075342953E-4</v>
      </c>
      <c r="P52" s="6">
        <f t="shared" si="6"/>
        <v>-2.4680290741685919E-3</v>
      </c>
      <c r="Q52" s="6">
        <f t="shared" si="7"/>
        <v>4.4083863252394008E-3</v>
      </c>
      <c r="R52" s="21">
        <f t="shared" si="8"/>
        <v>-1.7255443881563561E-3</v>
      </c>
      <c r="U52" s="3"/>
    </row>
    <row r="53" spans="1:21" x14ac:dyDescent="0.3">
      <c r="A53" s="2">
        <v>45911</v>
      </c>
      <c r="B53" s="44">
        <v>496.91</v>
      </c>
      <c r="C53" s="44">
        <v>230.03</v>
      </c>
      <c r="D53" s="44">
        <v>501.01</v>
      </c>
      <c r="E53" s="44">
        <v>45.26</v>
      </c>
      <c r="F53" s="44">
        <v>112.14</v>
      </c>
      <c r="G53" s="44">
        <v>178.5</v>
      </c>
      <c r="H53" s="44">
        <v>305.56</v>
      </c>
      <c r="I53" s="45">
        <v>423.42</v>
      </c>
      <c r="J53" s="46">
        <v>3.94</v>
      </c>
      <c r="K53" s="6">
        <f t="shared" si="1"/>
        <v>1.3840280094905651E-2</v>
      </c>
      <c r="L53" s="6">
        <f t="shared" si="2"/>
        <v>1.4185256029157005E-2</v>
      </c>
      <c r="M53" s="6">
        <f t="shared" si="3"/>
        <v>1.2782362083138793E-3</v>
      </c>
      <c r="N53" s="6">
        <f t="shared" si="4"/>
        <v>-4.1546433774137734E-2</v>
      </c>
      <c r="O53" s="6">
        <f t="shared" si="5"/>
        <v>-3.2051309489483358E-3</v>
      </c>
      <c r="P53" s="6">
        <f t="shared" si="6"/>
        <v>1.5298500407894258E-2</v>
      </c>
      <c r="Q53" s="6">
        <f t="shared" si="7"/>
        <v>1.6565302075578499E-2</v>
      </c>
      <c r="R53" s="21">
        <f t="shared" si="8"/>
        <v>2.4360255565030232E-2</v>
      </c>
      <c r="U53" s="3"/>
    </row>
    <row r="54" spans="1:21" x14ac:dyDescent="0.3">
      <c r="A54" s="2">
        <v>45910</v>
      </c>
      <c r="B54" s="44">
        <v>490.08</v>
      </c>
      <c r="C54" s="44">
        <v>226.79</v>
      </c>
      <c r="D54" s="44">
        <v>500.37</v>
      </c>
      <c r="E54" s="44">
        <v>47.18</v>
      </c>
      <c r="F54" s="44">
        <v>112.5</v>
      </c>
      <c r="G54" s="44">
        <v>175.79</v>
      </c>
      <c r="H54" s="44">
        <v>300.54000000000002</v>
      </c>
      <c r="I54" s="45">
        <v>413.23</v>
      </c>
      <c r="J54" s="46">
        <v>3.94</v>
      </c>
      <c r="K54" s="6">
        <f t="shared" si="1"/>
        <v>-5.3724182943227549E-3</v>
      </c>
      <c r="L54" s="6">
        <f t="shared" si="2"/>
        <v>-3.2791245197944616E-2</v>
      </c>
      <c r="M54" s="6">
        <f t="shared" si="3"/>
        <v>3.9247932797739698E-3</v>
      </c>
      <c r="N54" s="6">
        <f t="shared" si="4"/>
        <v>5.06464854747238E-2</v>
      </c>
      <c r="O54" s="6">
        <f t="shared" si="5"/>
        <v>1.6581155147416184E-2</v>
      </c>
      <c r="P54" s="6">
        <f t="shared" si="6"/>
        <v>-6.6336175221704098E-3</v>
      </c>
      <c r="Q54" s="6">
        <f t="shared" si="7"/>
        <v>8.9908525228839554E-3</v>
      </c>
      <c r="R54" s="21">
        <f t="shared" si="8"/>
        <v>-5.0931232390693431E-3</v>
      </c>
      <c r="U54" s="3"/>
    </row>
    <row r="55" spans="1:21" x14ac:dyDescent="0.3">
      <c r="A55" s="2">
        <v>45909</v>
      </c>
      <c r="B55" s="44">
        <v>492.72</v>
      </c>
      <c r="C55" s="44">
        <v>234.35</v>
      </c>
      <c r="D55" s="44">
        <v>498.41</v>
      </c>
      <c r="E55" s="44">
        <v>44.85</v>
      </c>
      <c r="F55" s="44">
        <v>110.65</v>
      </c>
      <c r="G55" s="44">
        <v>176.96</v>
      </c>
      <c r="H55" s="44">
        <v>297.85000000000002</v>
      </c>
      <c r="I55" s="45">
        <v>415.34</v>
      </c>
      <c r="J55" s="46">
        <v>3.95</v>
      </c>
      <c r="K55" s="6">
        <f t="shared" si="1"/>
        <v>-2.1490124844313623E-3</v>
      </c>
      <c r="L55" s="6">
        <f t="shared" si="2"/>
        <v>-1.4950620469677826E-2</v>
      </c>
      <c r="M55" s="6">
        <f t="shared" si="3"/>
        <v>4.2142864933734724E-4</v>
      </c>
      <c r="N55" s="6">
        <f t="shared" si="4"/>
        <v>6.9709803050698099E-2</v>
      </c>
      <c r="O55" s="6">
        <f t="shared" si="5"/>
        <v>7.2562676664396399E-3</v>
      </c>
      <c r="P55" s="6">
        <f t="shared" si="6"/>
        <v>-6.589902470423503E-3</v>
      </c>
      <c r="Q55" s="6">
        <f t="shared" si="7"/>
        <v>1.6724609478642096E-2</v>
      </c>
      <c r="R55" s="21">
        <f t="shared" si="8"/>
        <v>-1.1014382014670341E-2</v>
      </c>
      <c r="U55" s="3"/>
    </row>
    <row r="56" spans="1:21" x14ac:dyDescent="0.3">
      <c r="A56" s="2">
        <v>45908</v>
      </c>
      <c r="B56" s="44">
        <v>493.78</v>
      </c>
      <c r="C56" s="44">
        <v>237.88</v>
      </c>
      <c r="D56" s="44">
        <v>498.2</v>
      </c>
      <c r="E56" s="44">
        <v>41.83</v>
      </c>
      <c r="F56" s="44">
        <v>109.85</v>
      </c>
      <c r="G56" s="44">
        <v>178.13</v>
      </c>
      <c r="H56" s="44">
        <v>292.91000000000003</v>
      </c>
      <c r="I56" s="45">
        <v>419.94</v>
      </c>
      <c r="J56" s="46">
        <v>3.95</v>
      </c>
      <c r="K56" s="6">
        <f t="shared" si="1"/>
        <v>-1.2057918726515973E-2</v>
      </c>
      <c r="L56" s="6">
        <f t="shared" si="2"/>
        <v>-7.5800769165061304E-3</v>
      </c>
      <c r="M56" s="6">
        <f t="shared" si="3"/>
        <v>6.4438402593897859E-3</v>
      </c>
      <c r="N56" s="6">
        <f t="shared" si="4"/>
        <v>8.8163889267506693E-2</v>
      </c>
      <c r="O56" s="6">
        <f t="shared" si="5"/>
        <v>5.6600479751673857E-3</v>
      </c>
      <c r="P56" s="6">
        <f t="shared" si="6"/>
        <v>-1.6827466389439224E-3</v>
      </c>
      <c r="Q56" s="6">
        <f t="shared" si="7"/>
        <v>-5.0060551683861624E-3</v>
      </c>
      <c r="R56" s="21">
        <f t="shared" si="8"/>
        <v>2.3602628702077684E-3</v>
      </c>
      <c r="U56" s="3"/>
    </row>
    <row r="57" spans="1:21" x14ac:dyDescent="0.3">
      <c r="A57" s="2">
        <v>45905</v>
      </c>
      <c r="B57" s="44">
        <v>499.77</v>
      </c>
      <c r="C57" s="44">
        <v>239.69</v>
      </c>
      <c r="D57" s="44">
        <v>495</v>
      </c>
      <c r="E57" s="44">
        <v>38.299999999999997</v>
      </c>
      <c r="F57" s="44">
        <v>109.23</v>
      </c>
      <c r="G57" s="44">
        <v>178.43</v>
      </c>
      <c r="H57" s="44">
        <v>294.38</v>
      </c>
      <c r="I57" s="45">
        <v>418.95</v>
      </c>
      <c r="J57" s="46">
        <v>3.92</v>
      </c>
      <c r="K57" s="6">
        <f t="shared" si="1"/>
        <v>-1.4185480450933001E-2</v>
      </c>
      <c r="L57" s="6">
        <f t="shared" si="2"/>
        <v>-3.7541452460853166E-4</v>
      </c>
      <c r="M57" s="6">
        <f t="shared" si="3"/>
        <v>-2.5864628147859225E-2</v>
      </c>
      <c r="N57" s="6">
        <f t="shared" si="4"/>
        <v>1.9510241846538091E-2</v>
      </c>
      <c r="O57" s="6">
        <f t="shared" si="5"/>
        <v>-2.8608186604138979E-2</v>
      </c>
      <c r="P57" s="6">
        <f t="shared" si="6"/>
        <v>-1.8477566219133172E-3</v>
      </c>
      <c r="Q57" s="6">
        <f t="shared" si="7"/>
        <v>-3.1563971015075923E-2</v>
      </c>
      <c r="R57" s="21">
        <f t="shared" si="8"/>
        <v>1.7480942109643849E-2</v>
      </c>
      <c r="U57" s="3"/>
    </row>
    <row r="58" spans="1:21" x14ac:dyDescent="0.3">
      <c r="A58" s="2">
        <v>45904</v>
      </c>
      <c r="B58" s="44">
        <v>506.91</v>
      </c>
      <c r="C58" s="44">
        <v>239.78</v>
      </c>
      <c r="D58" s="44">
        <v>507.97</v>
      </c>
      <c r="E58" s="44">
        <v>37.56</v>
      </c>
      <c r="F58" s="44">
        <v>112.4</v>
      </c>
      <c r="G58" s="44">
        <v>178.76</v>
      </c>
      <c r="H58" s="44">
        <v>303.82</v>
      </c>
      <c r="I58" s="45">
        <v>411.69</v>
      </c>
      <c r="J58" s="46">
        <v>4.01</v>
      </c>
      <c r="K58" s="6">
        <f t="shared" si="1"/>
        <v>1.0749806016947479E-2</v>
      </c>
      <c r="L58" s="6">
        <f t="shared" si="2"/>
        <v>5.4783200263767082E-3</v>
      </c>
      <c r="M58" s="6">
        <f t="shared" si="3"/>
        <v>5.1711321958779078E-3</v>
      </c>
      <c r="N58" s="6">
        <f t="shared" si="4"/>
        <v>-4.9094392951821074E-2</v>
      </c>
      <c r="O58" s="6">
        <f t="shared" si="5"/>
        <v>4.3689606296550883E-3</v>
      </c>
      <c r="P58" s="6">
        <f t="shared" si="6"/>
        <v>4.2605737731656306E-3</v>
      </c>
      <c r="Q58" s="6">
        <f t="shared" si="7"/>
        <v>1.4287614799776088E-2</v>
      </c>
      <c r="R58" s="21">
        <f t="shared" si="8"/>
        <v>9.7145015861490967E-3</v>
      </c>
      <c r="U58" s="3"/>
    </row>
    <row r="59" spans="1:21" x14ac:dyDescent="0.3">
      <c r="A59" s="2">
        <v>45903</v>
      </c>
      <c r="B59" s="44">
        <v>501.49</v>
      </c>
      <c r="C59" s="44">
        <v>238.47</v>
      </c>
      <c r="D59" s="44">
        <v>505.35</v>
      </c>
      <c r="E59" s="44">
        <v>39.450000000000003</v>
      </c>
      <c r="F59" s="44">
        <v>111.91</v>
      </c>
      <c r="G59" s="44">
        <v>178</v>
      </c>
      <c r="H59" s="44">
        <v>299.51</v>
      </c>
      <c r="I59" s="45">
        <v>407.71</v>
      </c>
      <c r="J59" s="46">
        <v>4.03</v>
      </c>
      <c r="K59" s="6">
        <f t="shared" si="1"/>
        <v>6.9816385748840582E-4</v>
      </c>
      <c r="L59" s="6">
        <f t="shared" si="2"/>
        <v>3.738234025703522E-2</v>
      </c>
      <c r="M59" s="6">
        <f t="shared" si="3"/>
        <v>4.5523371099014061E-4</v>
      </c>
      <c r="N59" s="6">
        <f t="shared" si="4"/>
        <v>-5.3306475702966545E-2</v>
      </c>
      <c r="O59" s="6">
        <f t="shared" si="5"/>
        <v>-2.4537859546495285E-2</v>
      </c>
      <c r="P59" s="6">
        <f t="shared" si="6"/>
        <v>-3.3702185344001669E-4</v>
      </c>
      <c r="Q59" s="6">
        <f t="shared" si="7"/>
        <v>-6.3416834287701883E-4</v>
      </c>
      <c r="R59" s="21">
        <f t="shared" si="8"/>
        <v>3.4397223172980785E-3</v>
      </c>
      <c r="U59" s="3"/>
    </row>
    <row r="60" spans="1:21" x14ac:dyDescent="0.3">
      <c r="A60" s="2">
        <v>45902</v>
      </c>
      <c r="B60" s="44">
        <v>501.14</v>
      </c>
      <c r="C60" s="44">
        <v>229.72</v>
      </c>
      <c r="D60" s="44">
        <v>505.12</v>
      </c>
      <c r="E60" s="44">
        <v>41.61</v>
      </c>
      <c r="F60" s="44">
        <v>114.69</v>
      </c>
      <c r="G60" s="44">
        <v>178.06</v>
      </c>
      <c r="H60" s="44">
        <v>299.7</v>
      </c>
      <c r="I60" s="45">
        <v>406.31</v>
      </c>
      <c r="J60" s="46">
        <v>4.05</v>
      </c>
      <c r="K60" s="6">
        <f t="shared" si="1"/>
        <v>-3.6649047115889068E-3</v>
      </c>
      <c r="L60" s="6">
        <f t="shared" si="2"/>
        <v>-1.0479461944380755E-2</v>
      </c>
      <c r="M60" s="6">
        <f t="shared" si="3"/>
        <v>-3.1033519337198886E-3</v>
      </c>
      <c r="N60" s="6">
        <f t="shared" si="4"/>
        <v>-6.2418394940256854E-2</v>
      </c>
      <c r="O60" s="6">
        <f t="shared" si="5"/>
        <v>3.4937584669245546E-3</v>
      </c>
      <c r="P60" s="6">
        <f t="shared" si="6"/>
        <v>5.0108485331791554E-3</v>
      </c>
      <c r="Q60" s="6">
        <f t="shared" si="7"/>
        <v>-5.7226666689128161E-3</v>
      </c>
      <c r="R60" s="21">
        <f t="shared" si="8"/>
        <v>-1.1315000961230541E-3</v>
      </c>
      <c r="U60" s="3"/>
    </row>
    <row r="61" spans="1:21" x14ac:dyDescent="0.3">
      <c r="A61" s="2">
        <v>45898</v>
      </c>
      <c r="B61" s="44">
        <v>502.98</v>
      </c>
      <c r="C61" s="44">
        <v>232.14</v>
      </c>
      <c r="D61" s="44">
        <v>506.69</v>
      </c>
      <c r="E61" s="44">
        <v>44.29</v>
      </c>
      <c r="F61" s="44">
        <v>114.29</v>
      </c>
      <c r="G61" s="44">
        <v>177.17</v>
      </c>
      <c r="H61" s="44">
        <v>301.42</v>
      </c>
      <c r="I61" s="45">
        <v>406.77</v>
      </c>
      <c r="J61" s="46">
        <v>4.05</v>
      </c>
      <c r="K61" s="6">
        <f t="shared" si="1"/>
        <v>6.2223486629481546E-3</v>
      </c>
      <c r="L61" s="6">
        <f t="shared" si="2"/>
        <v>-1.8076183101439452E-3</v>
      </c>
      <c r="M61" s="6">
        <f t="shared" si="3"/>
        <v>-5.8052173697786275E-3</v>
      </c>
      <c r="N61" s="6">
        <f t="shared" si="4"/>
        <v>3.3987197778251953E-2</v>
      </c>
      <c r="O61" s="6">
        <f t="shared" si="5"/>
        <v>8.2587009559686557E-3</v>
      </c>
      <c r="P61" s="6">
        <f t="shared" si="6"/>
        <v>9.7556215831217947E-3</v>
      </c>
      <c r="Q61" s="6">
        <f t="shared" si="7"/>
        <v>1.1618451405721354E-3</v>
      </c>
      <c r="R61" s="21">
        <f t="shared" si="8"/>
        <v>-1.6703106239013615E-3</v>
      </c>
      <c r="U61" s="3"/>
    </row>
    <row r="62" spans="1:21" x14ac:dyDescent="0.3">
      <c r="A62" s="2">
        <v>45897</v>
      </c>
      <c r="B62" s="44">
        <v>499.86</v>
      </c>
      <c r="C62" s="44">
        <v>232.56</v>
      </c>
      <c r="D62" s="44">
        <v>509.64</v>
      </c>
      <c r="E62" s="44">
        <v>42.81</v>
      </c>
      <c r="F62" s="44">
        <v>113.35</v>
      </c>
      <c r="G62" s="44">
        <v>175.45</v>
      </c>
      <c r="H62" s="44">
        <v>301.07</v>
      </c>
      <c r="I62" s="45">
        <v>407.45</v>
      </c>
      <c r="J62" s="46">
        <v>4.08</v>
      </c>
      <c r="K62" s="6">
        <f t="shared" si="1"/>
        <v>8.3168080181993398E-3</v>
      </c>
      <c r="L62" s="6">
        <f t="shared" si="2"/>
        <v>8.9407787029671757E-3</v>
      </c>
      <c r="M62" s="6">
        <f t="shared" si="3"/>
        <v>5.7065425722285946E-3</v>
      </c>
      <c r="N62" s="6">
        <f t="shared" si="4"/>
        <v>-4.9890769613464982E-2</v>
      </c>
      <c r="O62" s="6">
        <f t="shared" si="5"/>
        <v>5.3073985707503164E-3</v>
      </c>
      <c r="P62" s="6">
        <f t="shared" si="6"/>
        <v>-7.6084854887075231E-3</v>
      </c>
      <c r="Q62" s="6">
        <f t="shared" si="7"/>
        <v>5.963205811067576E-3</v>
      </c>
      <c r="R62" s="21">
        <f t="shared" si="8"/>
        <v>-1.9370109894873205E-3</v>
      </c>
      <c r="U62" s="3"/>
    </row>
    <row r="63" spans="1:21" x14ac:dyDescent="0.3">
      <c r="A63" s="2">
        <v>45896</v>
      </c>
      <c r="B63" s="44">
        <v>495.72</v>
      </c>
      <c r="C63" s="44">
        <v>230.49</v>
      </c>
      <c r="D63" s="44">
        <v>506.74</v>
      </c>
      <c r="E63" s="44">
        <v>45</v>
      </c>
      <c r="F63" s="44">
        <v>112.75</v>
      </c>
      <c r="G63" s="44">
        <v>176.79</v>
      </c>
      <c r="H63" s="44">
        <v>299.27999999999997</v>
      </c>
      <c r="I63" s="45">
        <v>408.24</v>
      </c>
      <c r="J63" s="46">
        <v>4.08</v>
      </c>
      <c r="K63" s="6">
        <f t="shared" si="1"/>
        <v>7.1057965017728379E-3</v>
      </c>
      <c r="L63" s="6">
        <f t="shared" si="2"/>
        <v>5.1326776447566114E-3</v>
      </c>
      <c r="M63" s="6">
        <f t="shared" si="3"/>
        <v>9.3182537487059691E-3</v>
      </c>
      <c r="N63" s="6">
        <f t="shared" si="4"/>
        <v>1.6807118316381191E-2</v>
      </c>
      <c r="O63" s="6">
        <f t="shared" si="5"/>
        <v>1.1238077603307584E-2</v>
      </c>
      <c r="P63" s="6">
        <f t="shared" si="6"/>
        <v>1.6983699734572906E-3</v>
      </c>
      <c r="Q63" s="6">
        <f t="shared" si="7"/>
        <v>2.3751788367891236E-3</v>
      </c>
      <c r="R63" s="21">
        <f t="shared" si="8"/>
        <v>1.7161493829254749E-3</v>
      </c>
      <c r="U63" s="3"/>
    </row>
    <row r="64" spans="1:21" x14ac:dyDescent="0.3">
      <c r="A64" s="2">
        <v>45895</v>
      </c>
      <c r="B64" s="44">
        <v>492.21</v>
      </c>
      <c r="C64" s="44">
        <v>229.31</v>
      </c>
      <c r="D64" s="44">
        <v>502.04</v>
      </c>
      <c r="E64" s="44">
        <v>44.25</v>
      </c>
      <c r="F64" s="44">
        <v>111.49</v>
      </c>
      <c r="G64" s="44">
        <v>176.49</v>
      </c>
      <c r="H64" s="44">
        <v>298.57</v>
      </c>
      <c r="I64" s="45">
        <v>407.54</v>
      </c>
      <c r="J64" s="46">
        <v>4.0999999999999996</v>
      </c>
      <c r="K64" s="6">
        <f t="shared" si="1"/>
        <v>1.2326528994211883E-2</v>
      </c>
      <c r="L64" s="6">
        <f t="shared" si="2"/>
        <v>9.4201848936647913E-3</v>
      </c>
      <c r="M64" s="6">
        <f t="shared" si="3"/>
        <v>-4.4122102782564454E-3</v>
      </c>
      <c r="N64" s="6">
        <f t="shared" si="4"/>
        <v>4.9332684188163743E-2</v>
      </c>
      <c r="O64" s="6">
        <f t="shared" si="5"/>
        <v>-2.2398432515225537E-3</v>
      </c>
      <c r="P64" s="6">
        <f t="shared" si="6"/>
        <v>-1.0820054842137689E-2</v>
      </c>
      <c r="Q64" s="6">
        <f t="shared" si="7"/>
        <v>1.2368095381871015E-2</v>
      </c>
      <c r="R64" s="21">
        <f t="shared" si="8"/>
        <v>-3.3315399978060892E-3</v>
      </c>
      <c r="U64" s="3"/>
    </row>
    <row r="65" spans="1:21" x14ac:dyDescent="0.3">
      <c r="A65" s="2">
        <v>45894</v>
      </c>
      <c r="B65" s="44">
        <v>486.18</v>
      </c>
      <c r="C65" s="44">
        <v>227.16</v>
      </c>
      <c r="D65" s="44">
        <v>504.26</v>
      </c>
      <c r="E65" s="44">
        <v>42.12</v>
      </c>
      <c r="F65" s="44">
        <v>111.74</v>
      </c>
      <c r="G65" s="44">
        <v>178.41</v>
      </c>
      <c r="H65" s="44">
        <v>294.89999999999998</v>
      </c>
      <c r="I65" s="45">
        <v>408.9</v>
      </c>
      <c r="J65" s="46">
        <v>4.0999999999999996</v>
      </c>
      <c r="K65" s="6">
        <f t="shared" si="1"/>
        <v>-5.7835637741830721E-3</v>
      </c>
      <c r="L65" s="6">
        <f t="shared" si="2"/>
        <v>-2.6378279605502935E-3</v>
      </c>
      <c r="M65" s="6">
        <f t="shared" si="3"/>
        <v>-5.8725415683089253E-3</v>
      </c>
      <c r="N65" s="6">
        <f t="shared" si="4"/>
        <v>-4.2529936865411386E-2</v>
      </c>
      <c r="O65" s="6">
        <f t="shared" si="5"/>
        <v>4.1251964158151499E-3</v>
      </c>
      <c r="P65" s="6">
        <f t="shared" si="6"/>
        <v>-4.9203342207238742E-3</v>
      </c>
      <c r="Q65" s="6">
        <f t="shared" si="7"/>
        <v>-4.5336207841268185E-3</v>
      </c>
      <c r="R65" s="21">
        <f t="shared" si="8"/>
        <v>-9.4683616971295136E-3</v>
      </c>
      <c r="U65" s="3"/>
    </row>
    <row r="66" spans="1:21" x14ac:dyDescent="0.3">
      <c r="A66" s="2">
        <v>45891</v>
      </c>
      <c r="B66" s="44">
        <v>489</v>
      </c>
      <c r="C66" s="44">
        <v>227.76</v>
      </c>
      <c r="D66" s="44">
        <v>507.23</v>
      </c>
      <c r="E66" s="44">
        <v>43.95</v>
      </c>
      <c r="F66" s="44">
        <v>111.28</v>
      </c>
      <c r="G66" s="44">
        <v>179.29</v>
      </c>
      <c r="H66" s="44">
        <v>296.24</v>
      </c>
      <c r="I66" s="45">
        <v>412.79</v>
      </c>
      <c r="J66" s="46">
        <v>4.0999999999999996</v>
      </c>
      <c r="K66" s="6">
        <f t="shared" si="1"/>
        <v>8.3879750005422585E-4</v>
      </c>
      <c r="L66" s="6">
        <f t="shared" si="2"/>
        <v>1.2636584004512057E-2</v>
      </c>
      <c r="M66" s="6">
        <f t="shared" si="3"/>
        <v>5.9122044339561313E-3</v>
      </c>
      <c r="N66" s="6">
        <f t="shared" si="4"/>
        <v>2.7341097004683866E-3</v>
      </c>
      <c r="O66" s="6">
        <f t="shared" si="5"/>
        <v>1.8593796759735572E-2</v>
      </c>
      <c r="P66" s="6">
        <f t="shared" si="6"/>
        <v>2.0099387035653125E-3</v>
      </c>
      <c r="Q66" s="6">
        <f t="shared" si="7"/>
        <v>1.623285206299268E-2</v>
      </c>
      <c r="R66" s="21">
        <f t="shared" si="8"/>
        <v>3.7241036854081151E-2</v>
      </c>
      <c r="U66" s="3"/>
    </row>
    <row r="67" spans="1:21" x14ac:dyDescent="0.3">
      <c r="A67" s="2">
        <v>45890</v>
      </c>
      <c r="B67" s="44">
        <v>488.59</v>
      </c>
      <c r="C67" s="44">
        <v>224.9</v>
      </c>
      <c r="D67" s="44">
        <v>504.24</v>
      </c>
      <c r="E67" s="44">
        <v>43.83</v>
      </c>
      <c r="F67" s="44">
        <v>109.23</v>
      </c>
      <c r="G67" s="44">
        <v>178.93</v>
      </c>
      <c r="H67" s="44">
        <v>291.47000000000003</v>
      </c>
      <c r="I67" s="45">
        <v>397.7</v>
      </c>
      <c r="J67" s="46">
        <v>4.1399999999999997</v>
      </c>
      <c r="K67" s="6">
        <f t="shared" si="1"/>
        <v>-1.8418656104137441E-4</v>
      </c>
      <c r="L67" s="6">
        <f t="shared" si="2"/>
        <v>-4.9233871157219602E-3</v>
      </c>
      <c r="M67" s="6">
        <f t="shared" si="3"/>
        <v>-2.9308112388423155E-3</v>
      </c>
      <c r="N67" s="6">
        <f t="shared" si="4"/>
        <v>-6.2783045531006526E-2</v>
      </c>
      <c r="O67" s="6">
        <f t="shared" si="5"/>
        <v>6.4291183975282232E-3</v>
      </c>
      <c r="P67" s="6">
        <f t="shared" si="6"/>
        <v>5.0311653799055126E-4</v>
      </c>
      <c r="Q67" s="6">
        <f t="shared" si="7"/>
        <v>-2.6382979446624372E-3</v>
      </c>
      <c r="R67" s="21">
        <f t="shared" si="8"/>
        <v>-1.0107160992757189E-2</v>
      </c>
      <c r="U67" s="3"/>
    </row>
    <row r="68" spans="1:21" x14ac:dyDescent="0.3">
      <c r="A68" s="2">
        <v>45889</v>
      </c>
      <c r="B68" s="44">
        <v>488.68</v>
      </c>
      <c r="C68" s="44">
        <v>226.01</v>
      </c>
      <c r="D68" s="44">
        <v>505.72</v>
      </c>
      <c r="E68" s="44">
        <v>46.67</v>
      </c>
      <c r="F68" s="44">
        <v>108.53</v>
      </c>
      <c r="G68" s="44">
        <v>178.84</v>
      </c>
      <c r="H68" s="44">
        <v>292.24</v>
      </c>
      <c r="I68" s="45">
        <v>401.74</v>
      </c>
      <c r="J68" s="46">
        <v>4.12</v>
      </c>
      <c r="K68" s="6">
        <f t="shared" ref="K68:K131" si="9">LN(B68/B69)</f>
        <v>6.9200165261466638E-3</v>
      </c>
      <c r="L68" s="6">
        <f t="shared" ref="L68:L131" si="10">LN(C68/C69)</f>
        <v>-1.9931886170219938E-2</v>
      </c>
      <c r="M68" s="6">
        <f t="shared" ref="M68:M131" si="11">LN(D68/D69)</f>
        <v>-7.9764871602762358E-3</v>
      </c>
      <c r="N68" s="6">
        <f t="shared" ref="N68:N131" si="12">LN(E68/E69)</f>
        <v>3.4342167257187112E-3</v>
      </c>
      <c r="O68" s="6">
        <f t="shared" ref="O68:O131" si="13">LN(F68/F69)</f>
        <v>1.0280247980610242E-2</v>
      </c>
      <c r="P68" s="6">
        <f t="shared" ref="P68:P131" si="14">LN(G68/G69)</f>
        <v>5.832228285975548E-3</v>
      </c>
      <c r="Q68" s="6">
        <f t="shared" ref="Q68:Q131" si="15">LN(H68/H69)</f>
        <v>5.4211832890025133E-3</v>
      </c>
      <c r="R68" s="21">
        <f t="shared" ref="R68:R131" si="16">LN(I68/I69)</f>
        <v>-1.3499352029910826E-2</v>
      </c>
      <c r="U68" s="3"/>
    </row>
    <row r="69" spans="1:21" x14ac:dyDescent="0.3">
      <c r="A69" s="2">
        <v>45888</v>
      </c>
      <c r="B69" s="44">
        <v>485.31</v>
      </c>
      <c r="C69" s="44">
        <v>230.56</v>
      </c>
      <c r="D69" s="44">
        <v>509.77</v>
      </c>
      <c r="E69" s="44">
        <v>46.51</v>
      </c>
      <c r="F69" s="44">
        <v>107.42</v>
      </c>
      <c r="G69" s="44">
        <v>177.8</v>
      </c>
      <c r="H69" s="44">
        <v>290.66000000000003</v>
      </c>
      <c r="I69" s="45">
        <v>407.2</v>
      </c>
      <c r="J69" s="46">
        <v>4.12</v>
      </c>
      <c r="K69" s="6">
        <f t="shared" si="9"/>
        <v>1.4089854707008952E-2</v>
      </c>
      <c r="L69" s="6">
        <f t="shared" si="10"/>
        <v>-1.430274379700124E-3</v>
      </c>
      <c r="M69" s="6">
        <f t="shared" si="11"/>
        <v>-1.4276635798202614E-2</v>
      </c>
      <c r="N69" s="6">
        <f t="shared" si="12"/>
        <v>-2.7776618794173032E-2</v>
      </c>
      <c r="O69" s="6">
        <f t="shared" si="13"/>
        <v>6.5378023099996584E-3</v>
      </c>
      <c r="P69" s="6">
        <f t="shared" si="14"/>
        <v>8.7558813874261607E-3</v>
      </c>
      <c r="Q69" s="6">
        <f t="shared" si="15"/>
        <v>-2.988717249011728E-3</v>
      </c>
      <c r="R69" s="21">
        <f t="shared" si="16"/>
        <v>3.1178482567511635E-2</v>
      </c>
      <c r="U69" s="3"/>
    </row>
    <row r="70" spans="1:21" x14ac:dyDescent="0.3">
      <c r="A70" s="2">
        <v>45887</v>
      </c>
      <c r="B70" s="44">
        <v>478.52</v>
      </c>
      <c r="C70" s="44">
        <v>230.89</v>
      </c>
      <c r="D70" s="44">
        <v>517.1</v>
      </c>
      <c r="E70" s="44">
        <v>47.82</v>
      </c>
      <c r="F70" s="44">
        <v>106.72</v>
      </c>
      <c r="G70" s="44">
        <v>176.25</v>
      </c>
      <c r="H70" s="44">
        <v>291.52999999999997</v>
      </c>
      <c r="I70" s="45">
        <v>394.7</v>
      </c>
      <c r="J70" s="46">
        <v>4.1399999999999997</v>
      </c>
      <c r="K70" s="6">
        <f t="shared" si="9"/>
        <v>2.7623170789423989E-3</v>
      </c>
      <c r="L70" s="6">
        <f t="shared" si="10"/>
        <v>-3.0271602428172274E-3</v>
      </c>
      <c r="M70" s="6">
        <f t="shared" si="11"/>
        <v>-5.9194018225152238E-3</v>
      </c>
      <c r="N70" s="6">
        <f t="shared" si="12"/>
        <v>-2.4376336080447893E-2</v>
      </c>
      <c r="O70" s="6">
        <f t="shared" si="13"/>
        <v>2.1574981400213143E-3</v>
      </c>
      <c r="P70" s="6">
        <f t="shared" si="14"/>
        <v>-2.2103213963523298E-3</v>
      </c>
      <c r="Q70" s="6">
        <f t="shared" si="15"/>
        <v>3.5737641554868019E-3</v>
      </c>
      <c r="R70" s="21">
        <f t="shared" si="16"/>
        <v>-1.1787361946444109E-2</v>
      </c>
      <c r="U70" s="3"/>
    </row>
    <row r="71" spans="1:21" x14ac:dyDescent="0.3">
      <c r="A71" s="2">
        <v>45884</v>
      </c>
      <c r="B71" s="44">
        <v>477.2</v>
      </c>
      <c r="C71" s="44">
        <v>231.59</v>
      </c>
      <c r="D71" s="44">
        <v>520.16999999999996</v>
      </c>
      <c r="E71" s="44">
        <v>49</v>
      </c>
      <c r="F71" s="44">
        <v>106.49</v>
      </c>
      <c r="G71" s="44">
        <v>176.64</v>
      </c>
      <c r="H71" s="44">
        <v>290.49</v>
      </c>
      <c r="I71" s="45">
        <v>399.38</v>
      </c>
      <c r="J71" s="46">
        <v>4.12</v>
      </c>
      <c r="K71" s="6">
        <f t="shared" si="9"/>
        <v>-4.2240919335915644E-3</v>
      </c>
      <c r="L71" s="6">
        <f t="shared" si="10"/>
        <v>-5.1252346401009499E-3</v>
      </c>
      <c r="M71" s="6">
        <f t="shared" si="11"/>
        <v>-4.4310243697106002E-3</v>
      </c>
      <c r="N71" s="6">
        <f t="shared" si="12"/>
        <v>4.3163168304300281E-2</v>
      </c>
      <c r="O71" s="6">
        <f t="shared" si="13"/>
        <v>-8.3228609671310971E-3</v>
      </c>
      <c r="P71" s="6">
        <f t="shared" si="14"/>
        <v>1.092907053219023E-2</v>
      </c>
      <c r="Q71" s="6">
        <f t="shared" si="15"/>
        <v>-1.2554684701467216E-2</v>
      </c>
      <c r="R71" s="21">
        <f t="shared" si="16"/>
        <v>-2.3508826633007588E-3</v>
      </c>
      <c r="U71" s="3"/>
    </row>
    <row r="72" spans="1:21" x14ac:dyDescent="0.3">
      <c r="A72" s="2">
        <v>45883</v>
      </c>
      <c r="B72" s="44">
        <v>479.22</v>
      </c>
      <c r="C72" s="44">
        <v>232.78</v>
      </c>
      <c r="D72" s="44">
        <v>522.48</v>
      </c>
      <c r="E72" s="44">
        <v>46.93</v>
      </c>
      <c r="F72" s="44">
        <v>107.38</v>
      </c>
      <c r="G72" s="44">
        <v>174.72</v>
      </c>
      <c r="H72" s="44">
        <v>294.16000000000003</v>
      </c>
      <c r="I72" s="45">
        <v>400.32</v>
      </c>
      <c r="J72" s="46">
        <v>4.12</v>
      </c>
      <c r="K72" s="6">
        <f t="shared" si="9"/>
        <v>3.9936071812328739E-3</v>
      </c>
      <c r="L72" s="6">
        <f t="shared" si="10"/>
        <v>-2.3599590451372499E-3</v>
      </c>
      <c r="M72" s="6">
        <f t="shared" si="11"/>
        <v>3.6431309828070797E-3</v>
      </c>
      <c r="N72" s="6">
        <f t="shared" si="12"/>
        <v>-4.1529181012645314E-2</v>
      </c>
      <c r="O72" s="6">
        <f t="shared" si="13"/>
        <v>-2.0467027332606198E-3</v>
      </c>
      <c r="P72" s="6">
        <f t="shared" si="14"/>
        <v>1.7185087577006358E-3</v>
      </c>
      <c r="Q72" s="6">
        <f t="shared" si="15"/>
        <v>1.2416995809301112E-2</v>
      </c>
      <c r="R72" s="21">
        <f t="shared" si="16"/>
        <v>-1.6991120837984743E-2</v>
      </c>
      <c r="U72" s="3"/>
    </row>
    <row r="73" spans="1:21" x14ac:dyDescent="0.3">
      <c r="A73" s="2">
        <v>45882</v>
      </c>
      <c r="B73" s="44">
        <v>477.31</v>
      </c>
      <c r="C73" s="44">
        <v>233.33</v>
      </c>
      <c r="D73" s="44">
        <v>520.58000000000004</v>
      </c>
      <c r="E73" s="44">
        <v>48.92</v>
      </c>
      <c r="F73" s="44">
        <v>107.6</v>
      </c>
      <c r="G73" s="44">
        <v>174.42</v>
      </c>
      <c r="H73" s="44">
        <v>290.52999999999997</v>
      </c>
      <c r="I73" s="45">
        <v>407.18</v>
      </c>
      <c r="J73" s="46">
        <v>4.1100000000000003</v>
      </c>
      <c r="K73" s="6">
        <f t="shared" si="9"/>
        <v>1.4604037121069283E-2</v>
      </c>
      <c r="L73" s="6">
        <f t="shared" si="10"/>
        <v>1.5897349787165019E-2</v>
      </c>
      <c r="M73" s="6">
        <f t="shared" si="11"/>
        <v>-1.6498440562615617E-2</v>
      </c>
      <c r="N73" s="6">
        <f t="shared" si="12"/>
        <v>2.7143487612544225E-2</v>
      </c>
      <c r="O73" s="6">
        <f t="shared" si="13"/>
        <v>1.3755889953953004E-2</v>
      </c>
      <c r="P73" s="6">
        <f t="shared" si="14"/>
        <v>9.447074868101429E-3</v>
      </c>
      <c r="Q73" s="6">
        <f t="shared" si="15"/>
        <v>-7.9536913520758777E-3</v>
      </c>
      <c r="R73" s="21">
        <f t="shared" si="16"/>
        <v>2.7841136862050406E-2</v>
      </c>
      <c r="U73" s="3"/>
    </row>
    <row r="74" spans="1:21" x14ac:dyDescent="0.3">
      <c r="A74" s="2">
        <v>45881</v>
      </c>
      <c r="B74" s="44">
        <v>470.39</v>
      </c>
      <c r="C74" s="44">
        <v>229.65</v>
      </c>
      <c r="D74" s="44">
        <v>529.24</v>
      </c>
      <c r="E74" s="44">
        <v>47.61</v>
      </c>
      <c r="F74" s="44">
        <v>106.13</v>
      </c>
      <c r="G74" s="44">
        <v>172.78</v>
      </c>
      <c r="H74" s="44">
        <v>292.85000000000002</v>
      </c>
      <c r="I74" s="45">
        <v>396</v>
      </c>
      <c r="J74" s="46">
        <v>4.1399999999999997</v>
      </c>
      <c r="K74" s="6">
        <f t="shared" si="9"/>
        <v>1.2105546068669289E-2</v>
      </c>
      <c r="L74" s="6">
        <f t="shared" si="10"/>
        <v>1.0813755968526953E-2</v>
      </c>
      <c r="M74" s="6">
        <f t="shared" si="11"/>
        <v>1.4215137416834164E-2</v>
      </c>
      <c r="N74" s="6">
        <f t="shared" si="12"/>
        <v>1.0769822184055219E-2</v>
      </c>
      <c r="O74" s="6">
        <f t="shared" si="13"/>
        <v>2.8307246680979721E-3</v>
      </c>
      <c r="P74" s="6">
        <f t="shared" si="14"/>
        <v>-6.0011720785758957E-3</v>
      </c>
      <c r="Q74" s="6">
        <f t="shared" si="15"/>
        <v>1.1298003110850677E-2</v>
      </c>
      <c r="R74" s="21">
        <f t="shared" si="16"/>
        <v>2.1620946102963712E-2</v>
      </c>
      <c r="U74" s="3"/>
    </row>
    <row r="75" spans="1:21" x14ac:dyDescent="0.3">
      <c r="A75" s="2">
        <v>45880</v>
      </c>
      <c r="B75" s="44">
        <v>464.73</v>
      </c>
      <c r="C75" s="44">
        <v>227.18</v>
      </c>
      <c r="D75" s="44">
        <v>521.77</v>
      </c>
      <c r="E75" s="44">
        <v>47.1</v>
      </c>
      <c r="F75" s="44">
        <v>105.83</v>
      </c>
      <c r="G75" s="44">
        <v>173.82</v>
      </c>
      <c r="H75" s="44">
        <v>289.56</v>
      </c>
      <c r="I75" s="45">
        <v>387.53</v>
      </c>
      <c r="J75" s="46">
        <v>4.1500000000000004</v>
      </c>
      <c r="K75" s="6">
        <f t="shared" si="9"/>
        <v>-1.440659081810034E-3</v>
      </c>
      <c r="L75" s="6">
        <f t="shared" si="10"/>
        <v>-9.506566239905357E-3</v>
      </c>
      <c r="M75" s="6">
        <f t="shared" si="11"/>
        <v>-5.1733554195073847E-4</v>
      </c>
      <c r="N75" s="6">
        <f t="shared" si="12"/>
        <v>-2.0177229285950837E-2</v>
      </c>
      <c r="O75" s="6">
        <f t="shared" si="13"/>
        <v>-9.1238934204613906E-3</v>
      </c>
      <c r="P75" s="6">
        <f t="shared" si="14"/>
        <v>2.8229890560950636E-3</v>
      </c>
      <c r="Q75" s="6">
        <f t="shared" si="15"/>
        <v>2.7666361539805131E-3</v>
      </c>
      <c r="R75" s="21">
        <f t="shared" si="16"/>
        <v>-8.2540178536393179E-4</v>
      </c>
      <c r="U75" s="3"/>
    </row>
    <row r="76" spans="1:21" x14ac:dyDescent="0.3">
      <c r="A76" s="2">
        <v>45877</v>
      </c>
      <c r="B76" s="44">
        <v>465.4</v>
      </c>
      <c r="C76" s="44">
        <v>229.35</v>
      </c>
      <c r="D76" s="44">
        <v>522.04</v>
      </c>
      <c r="E76" s="44">
        <v>48.06</v>
      </c>
      <c r="F76" s="44">
        <v>106.8</v>
      </c>
      <c r="G76" s="44">
        <v>173.33</v>
      </c>
      <c r="H76" s="44">
        <v>288.76</v>
      </c>
      <c r="I76" s="45">
        <v>387.85</v>
      </c>
      <c r="J76" s="46">
        <v>4.1399999999999997</v>
      </c>
      <c r="K76" s="6">
        <f t="shared" si="9"/>
        <v>8.4802044553462692E-3</v>
      </c>
      <c r="L76" s="6">
        <f t="shared" si="10"/>
        <v>4.1485320351131408E-2</v>
      </c>
      <c r="M76" s="6">
        <f t="shared" si="11"/>
        <v>2.3013204387992716E-3</v>
      </c>
      <c r="N76" s="6">
        <f t="shared" si="12"/>
        <v>3.2352964451765664E-2</v>
      </c>
      <c r="O76" s="6">
        <f t="shared" si="13"/>
        <v>7.9906418117863757E-3</v>
      </c>
      <c r="P76" s="6">
        <f t="shared" si="14"/>
        <v>1.0439113531485295E-2</v>
      </c>
      <c r="Q76" s="6">
        <f t="shared" si="15"/>
        <v>6.3227586007163416E-3</v>
      </c>
      <c r="R76" s="21">
        <f t="shared" si="16"/>
        <v>4.3409799182815177E-3</v>
      </c>
      <c r="U76" s="3"/>
    </row>
    <row r="77" spans="1:21" x14ac:dyDescent="0.3">
      <c r="A77" s="2">
        <v>45876</v>
      </c>
      <c r="B77" s="44">
        <v>461.47</v>
      </c>
      <c r="C77" s="44">
        <v>220.03</v>
      </c>
      <c r="D77" s="44">
        <v>520.84</v>
      </c>
      <c r="E77" s="44">
        <v>46.53</v>
      </c>
      <c r="F77" s="44">
        <v>105.95</v>
      </c>
      <c r="G77" s="44">
        <v>171.53</v>
      </c>
      <c r="H77" s="44">
        <v>286.94</v>
      </c>
      <c r="I77" s="45">
        <v>386.17</v>
      </c>
      <c r="J77" s="46">
        <v>4.1399999999999997</v>
      </c>
      <c r="K77" s="6">
        <f t="shared" si="9"/>
        <v>-1.5993805964139275E-2</v>
      </c>
      <c r="L77" s="6">
        <f t="shared" si="10"/>
        <v>3.1298714320261108E-2</v>
      </c>
      <c r="M77" s="6">
        <f t="shared" si="11"/>
        <v>-7.8410774857006864E-3</v>
      </c>
      <c r="N77" s="6">
        <f t="shared" si="12"/>
        <v>2.5025786504861456E-2</v>
      </c>
      <c r="O77" s="6">
        <f t="shared" si="13"/>
        <v>-5.2715927407663054E-3</v>
      </c>
      <c r="P77" s="6">
        <f t="shared" si="14"/>
        <v>5.4951617293055128E-3</v>
      </c>
      <c r="Q77" s="6">
        <f t="shared" si="15"/>
        <v>-1.525215891883943E-2</v>
      </c>
      <c r="R77" s="21">
        <f t="shared" si="16"/>
        <v>-1.6300765605401313E-3</v>
      </c>
      <c r="U77" s="3"/>
    </row>
    <row r="78" spans="1:21" x14ac:dyDescent="0.3">
      <c r="A78" s="2">
        <v>45875</v>
      </c>
      <c r="B78" s="44">
        <v>468.91</v>
      </c>
      <c r="C78" s="44">
        <v>213.25</v>
      </c>
      <c r="D78" s="44">
        <v>524.94000000000005</v>
      </c>
      <c r="E78" s="44">
        <v>45.38</v>
      </c>
      <c r="F78" s="44">
        <v>106.51</v>
      </c>
      <c r="G78" s="44">
        <v>170.59</v>
      </c>
      <c r="H78" s="44">
        <v>291.35000000000002</v>
      </c>
      <c r="I78" s="45">
        <v>386.8</v>
      </c>
      <c r="J78" s="46">
        <v>4.1399999999999997</v>
      </c>
      <c r="K78" s="6">
        <f t="shared" si="9"/>
        <v>1.0116901207293404E-2</v>
      </c>
      <c r="L78" s="6">
        <f t="shared" si="10"/>
        <v>4.9653373673299327E-2</v>
      </c>
      <c r="M78" s="6">
        <f t="shared" si="11"/>
        <v>-5.3387163822017046E-3</v>
      </c>
      <c r="N78" s="6">
        <f t="shared" si="12"/>
        <v>-6.5890859960590015E-3</v>
      </c>
      <c r="O78" s="6">
        <f t="shared" si="13"/>
        <v>-6.8304359126840969E-3</v>
      </c>
      <c r="P78" s="6">
        <f t="shared" si="14"/>
        <v>-8.7891488973217233E-4</v>
      </c>
      <c r="Q78" s="6">
        <f t="shared" si="15"/>
        <v>-6.8643602443119154E-5</v>
      </c>
      <c r="R78" s="21">
        <f t="shared" si="16"/>
        <v>3.600060867511295E-3</v>
      </c>
      <c r="U78" s="3"/>
    </row>
    <row r="79" spans="1:21" x14ac:dyDescent="0.3">
      <c r="A79" s="2">
        <v>45874</v>
      </c>
      <c r="B79" s="44">
        <v>464.19</v>
      </c>
      <c r="C79" s="44">
        <v>202.92</v>
      </c>
      <c r="D79" s="44">
        <v>527.75</v>
      </c>
      <c r="E79" s="44">
        <v>45.68</v>
      </c>
      <c r="F79" s="44">
        <v>107.24</v>
      </c>
      <c r="G79" s="44">
        <v>170.74</v>
      </c>
      <c r="H79" s="44">
        <v>291.37</v>
      </c>
      <c r="I79" s="45">
        <v>385.41</v>
      </c>
      <c r="J79" s="46">
        <v>4.16</v>
      </c>
      <c r="K79" s="6">
        <f t="shared" si="9"/>
        <v>1.1004118404837346E-2</v>
      </c>
      <c r="L79" s="6">
        <f t="shared" si="10"/>
        <v>-2.1168196547443788E-3</v>
      </c>
      <c r="M79" s="6">
        <f t="shared" si="11"/>
        <v>-1.4839606898935459E-2</v>
      </c>
      <c r="N79" s="6">
        <f t="shared" si="12"/>
        <v>1.3443728645197864E-2</v>
      </c>
      <c r="O79" s="6">
        <f t="shared" si="13"/>
        <v>-1.2115000782856569E-3</v>
      </c>
      <c r="P79" s="6">
        <f t="shared" si="14"/>
        <v>-1.7555156945746155E-3</v>
      </c>
      <c r="Q79" s="6">
        <f t="shared" si="15"/>
        <v>-9.869793078274524E-3</v>
      </c>
      <c r="R79" s="21">
        <f t="shared" si="16"/>
        <v>1.1980880165194389E-2</v>
      </c>
      <c r="U79" s="3"/>
    </row>
    <row r="80" spans="1:21" x14ac:dyDescent="0.3">
      <c r="A80" s="2">
        <v>45873</v>
      </c>
      <c r="B80" s="44">
        <v>459.11</v>
      </c>
      <c r="C80" s="44">
        <v>203.35</v>
      </c>
      <c r="D80" s="44">
        <v>535.64</v>
      </c>
      <c r="E80" s="44">
        <v>45.07</v>
      </c>
      <c r="F80" s="44">
        <v>107.37</v>
      </c>
      <c r="G80" s="44">
        <v>171.04</v>
      </c>
      <c r="H80" s="44">
        <v>294.26</v>
      </c>
      <c r="I80" s="45">
        <v>380.82</v>
      </c>
      <c r="J80" s="46">
        <v>4.16</v>
      </c>
      <c r="K80" s="6">
        <f t="shared" si="9"/>
        <v>-2.9467232117322491E-2</v>
      </c>
      <c r="L80" s="6">
        <f t="shared" si="10"/>
        <v>4.7815140516196241E-3</v>
      </c>
      <c r="M80" s="6">
        <f t="shared" si="11"/>
        <v>2.1760707673090265E-2</v>
      </c>
      <c r="N80" s="6">
        <f t="shared" si="12"/>
        <v>-7.955843068755037E-3</v>
      </c>
      <c r="O80" s="6">
        <f t="shared" si="13"/>
        <v>-2.0921457988540927E-2</v>
      </c>
      <c r="P80" s="6">
        <f t="shared" si="14"/>
        <v>2.1929536770252743E-2</v>
      </c>
      <c r="Q80" s="6">
        <f t="shared" si="15"/>
        <v>1.6757584196290084E-2</v>
      </c>
      <c r="R80" s="21">
        <f t="shared" si="16"/>
        <v>1.8980529514742366E-2</v>
      </c>
      <c r="U80" s="3"/>
    </row>
    <row r="81" spans="1:21" x14ac:dyDescent="0.3">
      <c r="A81" s="2">
        <v>45870</v>
      </c>
      <c r="B81" s="44">
        <v>472.84</v>
      </c>
      <c r="C81" s="44">
        <v>202.38</v>
      </c>
      <c r="D81" s="44">
        <v>524.11</v>
      </c>
      <c r="E81" s="44">
        <v>45.43</v>
      </c>
      <c r="F81" s="44">
        <v>109.64</v>
      </c>
      <c r="G81" s="44">
        <v>167.33</v>
      </c>
      <c r="H81" s="44">
        <v>289.37</v>
      </c>
      <c r="I81" s="45">
        <v>373.66</v>
      </c>
      <c r="J81" s="46">
        <v>4.1900000000000004</v>
      </c>
      <c r="K81" s="6">
        <f t="shared" si="9"/>
        <v>2.0323489085344909E-3</v>
      </c>
      <c r="L81" s="6">
        <f t="shared" si="10"/>
        <v>-2.5321513877215478E-2</v>
      </c>
      <c r="M81" s="6">
        <f t="shared" si="11"/>
        <v>-1.7757484787532907E-2</v>
      </c>
      <c r="N81" s="6">
        <f t="shared" si="12"/>
        <v>-2.9283081384721035E-2</v>
      </c>
      <c r="O81" s="6">
        <f t="shared" si="13"/>
        <v>-1.8077137233536395E-2</v>
      </c>
      <c r="P81" s="6">
        <f t="shared" si="14"/>
        <v>1.5599436993379652E-2</v>
      </c>
      <c r="Q81" s="6">
        <f t="shared" si="15"/>
        <v>-2.3463790531846405E-2</v>
      </c>
      <c r="R81" s="21">
        <f t="shared" si="16"/>
        <v>1.6595763864655694E-2</v>
      </c>
      <c r="U81" s="3"/>
    </row>
    <row r="82" spans="1:21" x14ac:dyDescent="0.3">
      <c r="A82" s="2">
        <v>45869</v>
      </c>
      <c r="B82" s="44">
        <v>471.88</v>
      </c>
      <c r="C82" s="44">
        <v>207.57</v>
      </c>
      <c r="D82" s="44">
        <v>533.5</v>
      </c>
      <c r="E82" s="44">
        <v>46.78</v>
      </c>
      <c r="F82" s="44">
        <v>111.64</v>
      </c>
      <c r="G82" s="44">
        <v>164.74</v>
      </c>
      <c r="H82" s="44">
        <v>296.24</v>
      </c>
      <c r="I82" s="45">
        <v>367.51</v>
      </c>
      <c r="J82" s="46">
        <v>4.24</v>
      </c>
      <c r="K82" s="6">
        <f t="shared" si="9"/>
        <v>-8.6931382577783382E-3</v>
      </c>
      <c r="L82" s="6">
        <f t="shared" si="10"/>
        <v>-7.104825623744683E-3</v>
      </c>
      <c r="M82" s="6">
        <f t="shared" si="11"/>
        <v>3.8715498714990526E-2</v>
      </c>
      <c r="N82" s="6">
        <f t="shared" si="12"/>
        <v>8.5543204532112168E-4</v>
      </c>
      <c r="O82" s="6">
        <f t="shared" si="13"/>
        <v>-2.3262066497581812E-3</v>
      </c>
      <c r="P82" s="6">
        <f t="shared" si="14"/>
        <v>-1.5181014440276886E-2</v>
      </c>
      <c r="Q82" s="6">
        <f t="shared" si="15"/>
        <v>-1.1378443536030234E-2</v>
      </c>
      <c r="R82" s="21">
        <f t="shared" si="16"/>
        <v>-1.2358355748805876E-2</v>
      </c>
      <c r="U82" s="3"/>
    </row>
    <row r="83" spans="1:21" x14ac:dyDescent="0.3">
      <c r="A83" s="2">
        <v>45868</v>
      </c>
      <c r="B83" s="44">
        <v>476</v>
      </c>
      <c r="C83" s="44">
        <v>209.05</v>
      </c>
      <c r="D83" s="44">
        <v>513.24</v>
      </c>
      <c r="E83" s="44">
        <v>46.74</v>
      </c>
      <c r="F83" s="44">
        <v>111.9</v>
      </c>
      <c r="G83" s="44">
        <v>167.26</v>
      </c>
      <c r="H83" s="44">
        <v>299.63</v>
      </c>
      <c r="I83" s="45">
        <v>372.08</v>
      </c>
      <c r="J83" s="46">
        <v>4.25</v>
      </c>
      <c r="K83" s="6">
        <f t="shared" si="9"/>
        <v>-1.1757790890119504E-3</v>
      </c>
      <c r="L83" s="6">
        <f t="shared" si="10"/>
        <v>-1.0563478509569259E-2</v>
      </c>
      <c r="M83" s="6">
        <f t="shared" si="11"/>
        <v>1.306284975332303E-3</v>
      </c>
      <c r="N83" s="6">
        <f t="shared" si="12"/>
        <v>-8.0972102326192508E-3</v>
      </c>
      <c r="O83" s="6">
        <f t="shared" si="13"/>
        <v>-8.7196922266788868E-3</v>
      </c>
      <c r="P83" s="6">
        <f t="shared" si="14"/>
        <v>-5.0690390915876645E-3</v>
      </c>
      <c r="Q83" s="6">
        <f t="shared" si="15"/>
        <v>8.6815702725627861E-3</v>
      </c>
      <c r="R83" s="21">
        <f t="shared" si="16"/>
        <v>-1.4037752867625371E-2</v>
      </c>
      <c r="U83" s="3"/>
    </row>
    <row r="84" spans="1:21" x14ac:dyDescent="0.3">
      <c r="A84" s="2">
        <v>45867</v>
      </c>
      <c r="B84" s="44">
        <v>476.56</v>
      </c>
      <c r="C84" s="44">
        <v>211.27</v>
      </c>
      <c r="D84" s="44">
        <v>512.57000000000005</v>
      </c>
      <c r="E84" s="44">
        <v>47.12</v>
      </c>
      <c r="F84" s="44">
        <v>112.88</v>
      </c>
      <c r="G84" s="44">
        <v>168.11</v>
      </c>
      <c r="H84" s="44">
        <v>297.04000000000002</v>
      </c>
      <c r="I84" s="45">
        <v>377.34</v>
      </c>
      <c r="J84" s="46">
        <v>4.24</v>
      </c>
      <c r="K84" s="6">
        <f t="shared" si="9"/>
        <v>-1.0727880315743074E-2</v>
      </c>
      <c r="L84" s="6">
        <f t="shared" si="10"/>
        <v>-1.3072696278811793E-2</v>
      </c>
      <c r="M84" s="6">
        <f t="shared" si="11"/>
        <v>1.3657603892189231E-4</v>
      </c>
      <c r="N84" s="6">
        <f t="shared" si="12"/>
        <v>2.6450310936589151E-2</v>
      </c>
      <c r="O84" s="6">
        <f t="shared" si="13"/>
        <v>1.2838978073008265E-2</v>
      </c>
      <c r="P84" s="6">
        <f t="shared" si="14"/>
        <v>1.1306314920086998E-2</v>
      </c>
      <c r="Q84" s="6">
        <f t="shared" si="15"/>
        <v>-4.1658328067693028E-3</v>
      </c>
      <c r="R84" s="21">
        <f t="shared" si="16"/>
        <v>2.9155678274828746E-4</v>
      </c>
      <c r="U84" s="3"/>
    </row>
    <row r="85" spans="1:21" x14ac:dyDescent="0.3">
      <c r="A85" s="2">
        <v>45866</v>
      </c>
      <c r="B85" s="44">
        <v>481.7</v>
      </c>
      <c r="C85" s="44">
        <v>214.05</v>
      </c>
      <c r="D85" s="44">
        <v>512.5</v>
      </c>
      <c r="E85" s="44">
        <v>45.89</v>
      </c>
      <c r="F85" s="44">
        <v>111.44</v>
      </c>
      <c r="G85" s="44">
        <v>166.22</v>
      </c>
      <c r="H85" s="44">
        <v>298.27999999999997</v>
      </c>
      <c r="I85" s="45">
        <v>377.23</v>
      </c>
      <c r="J85" s="46">
        <v>4.24</v>
      </c>
      <c r="K85" s="6">
        <f t="shared" si="9"/>
        <v>-4.9080107219949196E-3</v>
      </c>
      <c r="L85" s="6">
        <f t="shared" si="10"/>
        <v>7.9452251042439034E-4</v>
      </c>
      <c r="M85" s="6">
        <f t="shared" si="11"/>
        <v>-2.3581928859426281E-3</v>
      </c>
      <c r="N85" s="6">
        <f t="shared" si="12"/>
        <v>6.339511886401787E-3</v>
      </c>
      <c r="O85" s="6">
        <f t="shared" si="13"/>
        <v>9.3761956285552343E-3</v>
      </c>
      <c r="P85" s="6">
        <f t="shared" si="14"/>
        <v>-1.2435889071880082E-2</v>
      </c>
      <c r="Q85" s="6">
        <f t="shared" si="15"/>
        <v>-1.1392194229238846E-3</v>
      </c>
      <c r="R85" s="21">
        <f t="shared" si="16"/>
        <v>5.02279913759217E-3</v>
      </c>
      <c r="U85" s="3"/>
    </row>
    <row r="86" spans="1:21" x14ac:dyDescent="0.3">
      <c r="A86" s="2">
        <v>45863</v>
      </c>
      <c r="B86" s="44">
        <v>484.07</v>
      </c>
      <c r="C86" s="44">
        <v>213.88</v>
      </c>
      <c r="D86" s="44">
        <v>513.71</v>
      </c>
      <c r="E86" s="44">
        <v>45.6</v>
      </c>
      <c r="F86" s="44">
        <v>110.4</v>
      </c>
      <c r="G86" s="44">
        <v>168.3</v>
      </c>
      <c r="H86" s="44">
        <v>298.62</v>
      </c>
      <c r="I86" s="45">
        <v>375.34</v>
      </c>
      <c r="J86" s="46">
        <v>4.25</v>
      </c>
      <c r="K86" s="6">
        <f t="shared" si="9"/>
        <v>7.1942010558013981E-3</v>
      </c>
      <c r="L86" s="6">
        <f t="shared" si="10"/>
        <v>5.6121973225001546E-4</v>
      </c>
      <c r="M86" s="6">
        <f t="shared" si="11"/>
        <v>5.5241749320338734E-3</v>
      </c>
      <c r="N86" s="6">
        <f t="shared" si="12"/>
        <v>1.0138945130950785E-2</v>
      </c>
      <c r="O86" s="6">
        <f t="shared" si="13"/>
        <v>-3.5263836895865876E-3</v>
      </c>
      <c r="P86" s="6">
        <f t="shared" si="14"/>
        <v>-7.4587452876760576E-3</v>
      </c>
      <c r="Q86" s="6">
        <f t="shared" si="15"/>
        <v>6.9560238137821107E-3</v>
      </c>
      <c r="R86" s="21">
        <f t="shared" si="16"/>
        <v>6.0126044610338244E-3</v>
      </c>
      <c r="U86" s="3"/>
    </row>
    <row r="87" spans="1:21" x14ac:dyDescent="0.3">
      <c r="A87" s="2">
        <v>45862</v>
      </c>
      <c r="B87" s="44">
        <v>480.6</v>
      </c>
      <c r="C87" s="44">
        <v>213.76</v>
      </c>
      <c r="D87" s="44">
        <v>510.88</v>
      </c>
      <c r="E87" s="44">
        <v>45.14</v>
      </c>
      <c r="F87" s="44">
        <v>110.79</v>
      </c>
      <c r="G87" s="44">
        <v>169.56</v>
      </c>
      <c r="H87" s="44">
        <v>296.55</v>
      </c>
      <c r="I87" s="45">
        <v>373.09</v>
      </c>
      <c r="J87" s="46">
        <v>4.25</v>
      </c>
      <c r="K87" s="6">
        <f t="shared" si="9"/>
        <v>-4.2149912387272614E-3</v>
      </c>
      <c r="L87" s="6">
        <f t="shared" si="10"/>
        <v>-1.8228137130991598E-3</v>
      </c>
      <c r="M87" s="6">
        <f t="shared" si="11"/>
        <v>9.8550096838789375E-3</v>
      </c>
      <c r="N87" s="6">
        <f t="shared" si="12"/>
        <v>-5.7433336579126217E-3</v>
      </c>
      <c r="O87" s="6">
        <f t="shared" si="13"/>
        <v>7.7927179418091344E-3</v>
      </c>
      <c r="P87" s="6">
        <f t="shared" si="14"/>
        <v>2.7165905799018588E-3</v>
      </c>
      <c r="Q87" s="6">
        <f t="shared" si="15"/>
        <v>-7.0789303658941902E-4</v>
      </c>
      <c r="R87" s="21">
        <f t="shared" si="16"/>
        <v>-8.6998840784482737E-3</v>
      </c>
      <c r="U87" s="3"/>
    </row>
    <row r="88" spans="1:21" x14ac:dyDescent="0.3">
      <c r="A88" s="2">
        <v>45861</v>
      </c>
      <c r="B88" s="44">
        <v>482.63</v>
      </c>
      <c r="C88" s="44">
        <v>214.15</v>
      </c>
      <c r="D88" s="44">
        <v>505.87</v>
      </c>
      <c r="E88" s="44">
        <v>45.4</v>
      </c>
      <c r="F88" s="44">
        <v>109.93</v>
      </c>
      <c r="G88" s="44">
        <v>169.1</v>
      </c>
      <c r="H88" s="44">
        <v>296.76</v>
      </c>
      <c r="I88" s="45">
        <v>376.35</v>
      </c>
      <c r="J88" s="46">
        <v>4.25</v>
      </c>
      <c r="K88" s="6">
        <f t="shared" si="9"/>
        <v>9.3676524986352049E-3</v>
      </c>
      <c r="L88" s="6">
        <f t="shared" si="10"/>
        <v>-1.1667251352669031E-3</v>
      </c>
      <c r="M88" s="6">
        <f t="shared" si="11"/>
        <v>1.1867794181265449E-3</v>
      </c>
      <c r="N88" s="6">
        <f t="shared" si="12"/>
        <v>1.4420660326437964E-2</v>
      </c>
      <c r="O88" s="6">
        <f t="shared" si="13"/>
        <v>1.2725030955513635E-2</v>
      </c>
      <c r="P88" s="6">
        <f t="shared" si="14"/>
        <v>6.9430299976179716E-3</v>
      </c>
      <c r="Q88" s="6">
        <f t="shared" si="15"/>
        <v>1.8123891589606644E-2</v>
      </c>
      <c r="R88" s="21">
        <f t="shared" si="16"/>
        <v>1.4290545058465668E-2</v>
      </c>
      <c r="U88" s="3"/>
    </row>
    <row r="89" spans="1:21" x14ac:dyDescent="0.3">
      <c r="A89" s="2">
        <v>45860</v>
      </c>
      <c r="B89" s="44">
        <v>478.13</v>
      </c>
      <c r="C89" s="44">
        <v>214.4</v>
      </c>
      <c r="D89" s="44">
        <v>505.27</v>
      </c>
      <c r="E89" s="44">
        <v>44.75</v>
      </c>
      <c r="F89" s="44">
        <v>108.54</v>
      </c>
      <c r="G89" s="44">
        <v>167.93</v>
      </c>
      <c r="H89" s="44">
        <v>291.43</v>
      </c>
      <c r="I89" s="45">
        <v>371.01</v>
      </c>
      <c r="J89" s="46">
        <v>4.24</v>
      </c>
      <c r="K89" s="6">
        <f t="shared" si="9"/>
        <v>7.8107353230993702E-3</v>
      </c>
      <c r="L89" s="6">
        <f t="shared" si="10"/>
        <v>8.9955629085780031E-3</v>
      </c>
      <c r="M89" s="6">
        <f t="shared" si="11"/>
        <v>-9.4354259928562771E-3</v>
      </c>
      <c r="N89" s="6">
        <f t="shared" si="12"/>
        <v>3.3575856948459474E-3</v>
      </c>
      <c r="O89" s="6">
        <f t="shared" si="13"/>
        <v>4.5246856823638569E-3</v>
      </c>
      <c r="P89" s="6">
        <f t="shared" si="14"/>
        <v>2.1488081891707551E-2</v>
      </c>
      <c r="Q89" s="6">
        <f t="shared" si="15"/>
        <v>1.5796706581572898E-3</v>
      </c>
      <c r="R89" s="21">
        <f t="shared" si="16"/>
        <v>1.896526471292035E-2</v>
      </c>
      <c r="U89" s="3"/>
    </row>
    <row r="90" spans="1:21" x14ac:dyDescent="0.3">
      <c r="A90" s="2">
        <v>45859</v>
      </c>
      <c r="B90" s="44">
        <v>474.41</v>
      </c>
      <c r="C90" s="44">
        <v>212.48</v>
      </c>
      <c r="D90" s="44">
        <v>510.06</v>
      </c>
      <c r="E90" s="44">
        <v>44.6</v>
      </c>
      <c r="F90" s="44">
        <v>108.05</v>
      </c>
      <c r="G90" s="44">
        <v>164.36</v>
      </c>
      <c r="H90" s="44">
        <v>290.97000000000003</v>
      </c>
      <c r="I90" s="45">
        <v>364.04</v>
      </c>
      <c r="J90" s="46">
        <v>4.24</v>
      </c>
      <c r="K90" s="6">
        <f t="shared" si="9"/>
        <v>1.2866349946763489E-3</v>
      </c>
      <c r="L90" s="6">
        <f t="shared" si="10"/>
        <v>6.1370159097006195E-3</v>
      </c>
      <c r="M90" s="6">
        <f t="shared" si="11"/>
        <v>1.9605728794484891E-5</v>
      </c>
      <c r="N90" s="6">
        <f t="shared" si="12"/>
        <v>-3.3295987192595765E-2</v>
      </c>
      <c r="O90" s="6">
        <f t="shared" si="13"/>
        <v>2.5947563441546064E-3</v>
      </c>
      <c r="P90" s="6">
        <f t="shared" si="14"/>
        <v>4.0236596381198553E-3</v>
      </c>
      <c r="Q90" s="6">
        <f t="shared" si="15"/>
        <v>-1.0305029766020087E-3</v>
      </c>
      <c r="R90" s="21">
        <f t="shared" si="16"/>
        <v>1.2827777359696346E-2</v>
      </c>
      <c r="U90" s="3"/>
    </row>
    <row r="91" spans="1:21" x14ac:dyDescent="0.3">
      <c r="A91" s="2">
        <v>45856</v>
      </c>
      <c r="B91" s="44">
        <v>473.8</v>
      </c>
      <c r="C91" s="44">
        <v>211.18</v>
      </c>
      <c r="D91" s="44">
        <v>510.05</v>
      </c>
      <c r="E91" s="44">
        <v>46.11</v>
      </c>
      <c r="F91" s="44">
        <v>107.77</v>
      </c>
      <c r="G91" s="44">
        <v>163.69999999999999</v>
      </c>
      <c r="H91" s="44">
        <v>291.27</v>
      </c>
      <c r="I91" s="45">
        <v>359.4</v>
      </c>
      <c r="J91" s="46">
        <v>4.24</v>
      </c>
      <c r="K91" s="6">
        <f t="shared" si="9"/>
        <v>8.4459464480163347E-4</v>
      </c>
      <c r="L91" s="6">
        <f t="shared" si="10"/>
        <v>5.5080861005209316E-3</v>
      </c>
      <c r="M91" s="6">
        <f t="shared" si="11"/>
        <v>-3.2297556825181557E-3</v>
      </c>
      <c r="N91" s="6">
        <f t="shared" si="12"/>
        <v>1.24387855830207E-2</v>
      </c>
      <c r="O91" s="6">
        <f t="shared" si="13"/>
        <v>-3.5459213273474031E-2</v>
      </c>
      <c r="P91" s="6">
        <f t="shared" si="14"/>
        <v>4.4079904850154181E-3</v>
      </c>
      <c r="Q91" s="6">
        <f t="shared" si="15"/>
        <v>4.7146361225534356E-3</v>
      </c>
      <c r="R91" s="21">
        <f t="shared" si="16"/>
        <v>1.0021714551818378E-3</v>
      </c>
      <c r="U91" s="3"/>
    </row>
    <row r="92" spans="1:21" x14ac:dyDescent="0.3">
      <c r="A92" s="2">
        <v>45855</v>
      </c>
      <c r="B92" s="44">
        <v>473.4</v>
      </c>
      <c r="C92" s="44">
        <v>210.02</v>
      </c>
      <c r="D92" s="44">
        <v>511.7</v>
      </c>
      <c r="E92" s="44">
        <v>45.54</v>
      </c>
      <c r="F92" s="44">
        <v>111.66</v>
      </c>
      <c r="G92" s="44">
        <v>162.97999999999999</v>
      </c>
      <c r="H92" s="44">
        <v>289.89999999999998</v>
      </c>
      <c r="I92" s="45">
        <v>359.04</v>
      </c>
      <c r="J92" s="46">
        <v>4.24</v>
      </c>
      <c r="K92" s="6">
        <f t="shared" si="9"/>
        <v>4.4246454673807492E-3</v>
      </c>
      <c r="L92" s="6">
        <f t="shared" si="10"/>
        <v>-6.6638109943707117E-4</v>
      </c>
      <c r="M92" s="6">
        <f t="shared" si="11"/>
        <v>1.1953116798728996E-2</v>
      </c>
      <c r="N92" s="6">
        <f t="shared" si="12"/>
        <v>1.5936592262812597E-2</v>
      </c>
      <c r="O92" s="6">
        <f t="shared" si="13"/>
        <v>-5.0917971459501733E-3</v>
      </c>
      <c r="P92" s="6">
        <f t="shared" si="14"/>
        <v>-1.0983756995370353E-2</v>
      </c>
      <c r="Q92" s="6">
        <f t="shared" si="15"/>
        <v>1.4173793873961067E-2</v>
      </c>
      <c r="R92" s="21">
        <f t="shared" si="16"/>
        <v>4.5782001689492714E-3</v>
      </c>
      <c r="U92" s="3"/>
    </row>
    <row r="93" spans="1:21" x14ac:dyDescent="0.3">
      <c r="A93" s="2">
        <v>45854</v>
      </c>
      <c r="B93" s="44">
        <v>471.31</v>
      </c>
      <c r="C93" s="44">
        <v>210.16</v>
      </c>
      <c r="D93" s="44">
        <v>505.62</v>
      </c>
      <c r="E93" s="44">
        <v>44.82</v>
      </c>
      <c r="F93" s="44">
        <v>112.23</v>
      </c>
      <c r="G93" s="44">
        <v>164.78</v>
      </c>
      <c r="H93" s="44">
        <v>285.82</v>
      </c>
      <c r="I93" s="45">
        <v>357.4</v>
      </c>
      <c r="J93" s="46">
        <v>4.24</v>
      </c>
      <c r="K93" s="6">
        <f t="shared" si="9"/>
        <v>2.5067994092684881E-3</v>
      </c>
      <c r="L93" s="6">
        <f t="shared" si="10"/>
        <v>5.0087160785759338E-3</v>
      </c>
      <c r="M93" s="6">
        <f t="shared" si="11"/>
        <v>-3.9547576249049837E-4</v>
      </c>
      <c r="N93" s="6">
        <f t="shared" si="12"/>
        <v>1.9829401416316922E-2</v>
      </c>
      <c r="O93" s="6">
        <f t="shared" si="13"/>
        <v>-6.0407041642663159E-3</v>
      </c>
      <c r="P93" s="6">
        <f t="shared" si="14"/>
        <v>6.0089960792051353E-2</v>
      </c>
      <c r="Q93" s="6">
        <f t="shared" si="15"/>
        <v>-2.5507989440978216E-3</v>
      </c>
      <c r="R93" s="21">
        <f t="shared" si="16"/>
        <v>-3.4634971218563946E-3</v>
      </c>
      <c r="U93" s="3"/>
    </row>
    <row r="94" spans="1:21" x14ac:dyDescent="0.3">
      <c r="A94" s="2">
        <v>45853</v>
      </c>
      <c r="B94" s="44">
        <v>470.13</v>
      </c>
      <c r="C94" s="44">
        <v>209.11</v>
      </c>
      <c r="D94" s="44">
        <v>505.82</v>
      </c>
      <c r="E94" s="44">
        <v>43.94</v>
      </c>
      <c r="F94" s="44">
        <v>112.91</v>
      </c>
      <c r="G94" s="44">
        <v>155.16999999999999</v>
      </c>
      <c r="H94" s="44">
        <v>286.55</v>
      </c>
      <c r="I94" s="45">
        <v>358.64</v>
      </c>
      <c r="J94" s="46">
        <v>4.25</v>
      </c>
      <c r="K94" s="6">
        <f t="shared" si="9"/>
        <v>-1.3059650554295518E-2</v>
      </c>
      <c r="L94" s="6">
        <f t="shared" si="10"/>
        <v>2.3460140508832585E-3</v>
      </c>
      <c r="M94" s="6">
        <f t="shared" si="11"/>
        <v>5.5509440341215939E-3</v>
      </c>
      <c r="N94" s="6">
        <f t="shared" si="12"/>
        <v>5.4769648549194885E-3</v>
      </c>
      <c r="O94" s="6">
        <f t="shared" si="13"/>
        <v>-8.905406471234889E-3</v>
      </c>
      <c r="P94" s="6">
        <f t="shared" si="14"/>
        <v>-1.0577360707383325E-2</v>
      </c>
      <c r="Q94" s="6">
        <f t="shared" si="15"/>
        <v>-7.4750456711428102E-3</v>
      </c>
      <c r="R94" s="21">
        <f t="shared" si="16"/>
        <v>-3.1481158904298895E-2</v>
      </c>
      <c r="U94" s="3"/>
    </row>
    <row r="95" spans="1:21" x14ac:dyDescent="0.3">
      <c r="A95" s="2">
        <v>45852</v>
      </c>
      <c r="B95" s="44">
        <v>476.31</v>
      </c>
      <c r="C95" s="44">
        <v>208.62</v>
      </c>
      <c r="D95" s="44">
        <v>503.02</v>
      </c>
      <c r="E95" s="44">
        <v>43.7</v>
      </c>
      <c r="F95" s="44">
        <v>113.92</v>
      </c>
      <c r="G95" s="44">
        <v>156.82</v>
      </c>
      <c r="H95" s="44">
        <v>288.7</v>
      </c>
      <c r="I95" s="45">
        <v>370.11</v>
      </c>
      <c r="J95" s="46">
        <v>4.26</v>
      </c>
      <c r="K95" s="6">
        <f t="shared" si="9"/>
        <v>9.4520943424663856E-4</v>
      </c>
      <c r="L95" s="6">
        <f t="shared" si="10"/>
        <v>-1.210172470759039E-2</v>
      </c>
      <c r="M95" s="6">
        <f t="shared" si="11"/>
        <v>-5.9621998308118768E-4</v>
      </c>
      <c r="N95" s="6">
        <f t="shared" si="12"/>
        <v>1.0119681576631828E-2</v>
      </c>
      <c r="O95" s="6">
        <f t="shared" si="13"/>
        <v>-1.3167837963155269E-2</v>
      </c>
      <c r="P95" s="6">
        <f t="shared" si="14"/>
        <v>-5.100089362110831E-4</v>
      </c>
      <c r="Q95" s="6">
        <f t="shared" si="15"/>
        <v>6.3937948028222353E-3</v>
      </c>
      <c r="R95" s="21">
        <f t="shared" si="16"/>
        <v>1.0808181804140728E-4</v>
      </c>
      <c r="U95" s="3"/>
    </row>
    <row r="96" spans="1:21" x14ac:dyDescent="0.3">
      <c r="A96" s="2">
        <v>45849</v>
      </c>
      <c r="B96" s="44">
        <v>475.86</v>
      </c>
      <c r="C96" s="44">
        <v>211.16</v>
      </c>
      <c r="D96" s="44">
        <v>503.32</v>
      </c>
      <c r="E96" s="44">
        <v>43.26</v>
      </c>
      <c r="F96" s="44">
        <v>115.43</v>
      </c>
      <c r="G96" s="44">
        <v>156.9</v>
      </c>
      <c r="H96" s="44">
        <v>286.86</v>
      </c>
      <c r="I96" s="45">
        <v>370.07</v>
      </c>
      <c r="J96" s="46">
        <v>4.25</v>
      </c>
      <c r="K96" s="6">
        <f t="shared" si="9"/>
        <v>-5.051733254936428E-3</v>
      </c>
      <c r="L96" s="6">
        <f t="shared" si="10"/>
        <v>-5.902229283378157E-3</v>
      </c>
      <c r="M96" s="6">
        <f t="shared" si="11"/>
        <v>3.662424475942728E-3</v>
      </c>
      <c r="N96" s="6">
        <f t="shared" si="12"/>
        <v>-3.8767180257703288E-2</v>
      </c>
      <c r="O96" s="6">
        <f t="shared" si="13"/>
        <v>4.3410382461535422E-3</v>
      </c>
      <c r="P96" s="6">
        <f t="shared" si="14"/>
        <v>-5.0224206785085303E-3</v>
      </c>
      <c r="Q96" s="6">
        <f t="shared" si="15"/>
        <v>-4.6256929710596206E-3</v>
      </c>
      <c r="R96" s="21">
        <f t="shared" si="16"/>
        <v>-8.6902089870967061E-3</v>
      </c>
      <c r="U96" s="3"/>
    </row>
    <row r="97" spans="1:21" x14ac:dyDescent="0.3">
      <c r="A97" s="2">
        <v>45848</v>
      </c>
      <c r="B97" s="44">
        <v>478.27</v>
      </c>
      <c r="C97" s="44">
        <v>212.41</v>
      </c>
      <c r="D97" s="44">
        <v>501.48</v>
      </c>
      <c r="E97" s="44">
        <v>44.97</v>
      </c>
      <c r="F97" s="44">
        <v>114.93</v>
      </c>
      <c r="G97" s="44">
        <v>157.69</v>
      </c>
      <c r="H97" s="44">
        <v>288.19</v>
      </c>
      <c r="I97" s="45">
        <v>373.3</v>
      </c>
      <c r="J97" s="46">
        <v>4.25</v>
      </c>
      <c r="K97" s="6">
        <f t="shared" si="9"/>
        <v>-1.3372617383864613E-3</v>
      </c>
      <c r="L97" s="6">
        <f t="shared" si="10"/>
        <v>5.9969486772448706E-3</v>
      </c>
      <c r="M97" s="6">
        <f t="shared" si="11"/>
        <v>-4.0398466867537551E-3</v>
      </c>
      <c r="N97" s="6">
        <f t="shared" si="12"/>
        <v>9.6079389533943772E-3</v>
      </c>
      <c r="O97" s="6">
        <f t="shared" si="13"/>
        <v>9.8807256884369133E-3</v>
      </c>
      <c r="P97" s="6">
        <f t="shared" si="14"/>
        <v>8.9818102306255861E-3</v>
      </c>
      <c r="Q97" s="6">
        <f t="shared" si="15"/>
        <v>1.7607875931137974E-2</v>
      </c>
      <c r="R97" s="21">
        <f t="shared" si="16"/>
        <v>6.072512413316679E-3</v>
      </c>
      <c r="U97" s="3"/>
    </row>
    <row r="98" spans="1:21" x14ac:dyDescent="0.3">
      <c r="A98" s="2">
        <v>45847</v>
      </c>
      <c r="B98" s="44">
        <v>478.91</v>
      </c>
      <c r="C98" s="44">
        <v>211.14</v>
      </c>
      <c r="D98" s="44">
        <v>503.51</v>
      </c>
      <c r="E98" s="44">
        <v>44.54</v>
      </c>
      <c r="F98" s="44">
        <v>113.8</v>
      </c>
      <c r="G98" s="44">
        <v>156.28</v>
      </c>
      <c r="H98" s="44">
        <v>283.16000000000003</v>
      </c>
      <c r="I98" s="45">
        <v>371.04</v>
      </c>
      <c r="J98" s="46">
        <v>4.26</v>
      </c>
      <c r="K98" s="6">
        <f t="shared" si="9"/>
        <v>3.0113575946649047E-3</v>
      </c>
      <c r="L98" s="6">
        <f t="shared" si="10"/>
        <v>5.3662719302117997E-3</v>
      </c>
      <c r="M98" s="6">
        <f t="shared" si="11"/>
        <v>1.3778426809218635E-2</v>
      </c>
      <c r="N98" s="6">
        <f t="shared" si="12"/>
        <v>-2.9859566577520622E-2</v>
      </c>
      <c r="O98" s="6">
        <f t="shared" si="13"/>
        <v>-3.4212060213261396E-3</v>
      </c>
      <c r="P98" s="6">
        <f t="shared" si="14"/>
        <v>3.1403236625325254E-3</v>
      </c>
      <c r="Q98" s="6">
        <f t="shared" si="15"/>
        <v>1.342898742294167E-3</v>
      </c>
      <c r="R98" s="21">
        <f t="shared" si="16"/>
        <v>9.5865548543301819E-3</v>
      </c>
      <c r="U98" s="3"/>
    </row>
    <row r="99" spans="1:21" x14ac:dyDescent="0.3">
      <c r="A99" s="2">
        <v>45846</v>
      </c>
      <c r="B99" s="44">
        <v>477.47</v>
      </c>
      <c r="C99" s="44">
        <v>210.01</v>
      </c>
      <c r="D99" s="44">
        <v>496.62</v>
      </c>
      <c r="E99" s="44">
        <v>45.89</v>
      </c>
      <c r="F99" s="44">
        <v>114.19</v>
      </c>
      <c r="G99" s="44">
        <v>155.79</v>
      </c>
      <c r="H99" s="44">
        <v>282.77999999999997</v>
      </c>
      <c r="I99" s="45">
        <v>367.5</v>
      </c>
      <c r="J99" s="46">
        <v>4.26</v>
      </c>
      <c r="K99" s="6">
        <f t="shared" si="9"/>
        <v>-1.1721613063698127E-3</v>
      </c>
      <c r="L99" s="6">
        <f t="shared" si="10"/>
        <v>2.8574150113462317E-4</v>
      </c>
      <c r="M99" s="6">
        <f t="shared" si="11"/>
        <v>-2.2125237820710877E-3</v>
      </c>
      <c r="N99" s="6">
        <f t="shared" si="12"/>
        <v>1.581407874022937E-2</v>
      </c>
      <c r="O99" s="6">
        <f t="shared" si="13"/>
        <v>2.7343026117639346E-2</v>
      </c>
      <c r="P99" s="6">
        <f t="shared" si="14"/>
        <v>3.3434095312587725E-3</v>
      </c>
      <c r="Q99" s="6">
        <f t="shared" si="15"/>
        <v>-3.1981847100472853E-2</v>
      </c>
      <c r="R99" s="21">
        <f t="shared" si="16"/>
        <v>-3.8087983701735932E-4</v>
      </c>
      <c r="U99" s="3"/>
    </row>
    <row r="100" spans="1:21" x14ac:dyDescent="0.3">
      <c r="A100" s="2">
        <v>45845</v>
      </c>
      <c r="B100" s="44">
        <v>478.03</v>
      </c>
      <c r="C100" s="44">
        <v>209.95</v>
      </c>
      <c r="D100" s="44">
        <v>497.72</v>
      </c>
      <c r="E100" s="44">
        <v>45.17</v>
      </c>
      <c r="F100" s="44">
        <v>111.11</v>
      </c>
      <c r="G100" s="44">
        <v>155.27000000000001</v>
      </c>
      <c r="H100" s="44">
        <v>291.97000000000003</v>
      </c>
      <c r="I100" s="45">
        <v>367.64</v>
      </c>
      <c r="J100" s="46">
        <v>4.26</v>
      </c>
      <c r="K100" s="6">
        <f t="shared" si="9"/>
        <v>-1.4475398909172073E-2</v>
      </c>
      <c r="L100" s="6">
        <f t="shared" si="10"/>
        <v>-1.7001590157273334E-2</v>
      </c>
      <c r="M100" s="6">
        <f t="shared" si="11"/>
        <v>-2.2477331451158352E-3</v>
      </c>
      <c r="N100" s="6">
        <f t="shared" si="12"/>
        <v>3.1042153530325477E-3</v>
      </c>
      <c r="O100" s="6">
        <f t="shared" si="13"/>
        <v>-9.7622914926786524E-3</v>
      </c>
      <c r="P100" s="6">
        <f t="shared" si="14"/>
        <v>-4.7545707660795163E-3</v>
      </c>
      <c r="Q100" s="6">
        <f t="shared" si="15"/>
        <v>-1.3708397059893063E-2</v>
      </c>
      <c r="R100" s="21">
        <f t="shared" si="16"/>
        <v>-1.0929070532190317E-2</v>
      </c>
      <c r="U100" s="3"/>
    </row>
    <row r="101" spans="1:21" x14ac:dyDescent="0.3">
      <c r="A101" s="2">
        <v>45841</v>
      </c>
      <c r="B101" s="44">
        <v>485</v>
      </c>
      <c r="C101" s="44">
        <v>213.55</v>
      </c>
      <c r="D101" s="44">
        <v>498.84</v>
      </c>
      <c r="E101" s="44">
        <v>45.03</v>
      </c>
      <c r="F101" s="44">
        <v>112.2</v>
      </c>
      <c r="G101" s="44">
        <v>156.01</v>
      </c>
      <c r="H101" s="44">
        <v>296</v>
      </c>
      <c r="I101" s="45">
        <v>371.68</v>
      </c>
      <c r="J101" s="46">
        <v>4.26</v>
      </c>
      <c r="K101" s="6">
        <f t="shared" si="9"/>
        <v>9.3632867024630376E-3</v>
      </c>
      <c r="L101" s="6">
        <f t="shared" si="10"/>
        <v>5.2114017332771934E-3</v>
      </c>
      <c r="M101" s="6">
        <f t="shared" si="11"/>
        <v>1.5657992666304153E-2</v>
      </c>
      <c r="N101" s="6">
        <f t="shared" si="12"/>
        <v>-2.3267072418936652E-2</v>
      </c>
      <c r="O101" s="6">
        <f t="shared" si="13"/>
        <v>1.0302442748159644E-2</v>
      </c>
      <c r="P101" s="6">
        <f t="shared" si="14"/>
        <v>2.8885984716113329E-3</v>
      </c>
      <c r="Q101" s="6">
        <f t="shared" si="15"/>
        <v>1.3605652055778678E-2</v>
      </c>
      <c r="R101" s="21">
        <f t="shared" si="16"/>
        <v>-4.572781272102324E-4</v>
      </c>
      <c r="U101" s="3"/>
    </row>
    <row r="102" spans="1:21" x14ac:dyDescent="0.3">
      <c r="A102" s="2">
        <v>45840</v>
      </c>
      <c r="B102" s="44">
        <v>480.48</v>
      </c>
      <c r="C102" s="44">
        <v>212.44</v>
      </c>
      <c r="D102" s="44">
        <v>491.09</v>
      </c>
      <c r="E102" s="44">
        <v>46.09</v>
      </c>
      <c r="F102" s="44">
        <v>111.05</v>
      </c>
      <c r="G102" s="44">
        <v>155.56</v>
      </c>
      <c r="H102" s="44">
        <v>292</v>
      </c>
      <c r="I102" s="45">
        <v>371.85</v>
      </c>
      <c r="J102" s="46">
        <v>4.24</v>
      </c>
      <c r="K102" s="6">
        <f t="shared" si="9"/>
        <v>-1.8823551591113374E-2</v>
      </c>
      <c r="L102" s="6">
        <f t="shared" si="10"/>
        <v>2.1987275129697868E-2</v>
      </c>
      <c r="M102" s="6">
        <f t="shared" si="11"/>
        <v>-1.9529269587524277E-3</v>
      </c>
      <c r="N102" s="6">
        <f t="shared" si="12"/>
        <v>-1.3790349979917786E-2</v>
      </c>
      <c r="O102" s="6">
        <f t="shared" si="13"/>
        <v>1.6433253734932131E-2</v>
      </c>
      <c r="P102" s="6">
        <f t="shared" si="14"/>
        <v>-2.3115459117586997E-3</v>
      </c>
      <c r="Q102" s="6">
        <f t="shared" si="15"/>
        <v>5.4600846488126187E-3</v>
      </c>
      <c r="R102" s="21">
        <f t="shared" si="16"/>
        <v>-3.5167349434511333E-3</v>
      </c>
      <c r="U102" s="3"/>
    </row>
    <row r="103" spans="1:21" x14ac:dyDescent="0.3">
      <c r="A103" s="2">
        <v>45839</v>
      </c>
      <c r="B103" s="44">
        <v>489.61</v>
      </c>
      <c r="C103" s="44">
        <v>207.82</v>
      </c>
      <c r="D103" s="44">
        <v>492.05</v>
      </c>
      <c r="E103" s="44">
        <v>46.73</v>
      </c>
      <c r="F103" s="44">
        <v>109.24</v>
      </c>
      <c r="G103" s="44">
        <v>155.91999999999999</v>
      </c>
      <c r="H103" s="44">
        <v>290.41000000000003</v>
      </c>
      <c r="I103" s="45">
        <v>373.16</v>
      </c>
      <c r="J103" s="46">
        <v>4.24</v>
      </c>
      <c r="K103" s="6">
        <f t="shared" si="9"/>
        <v>7.8738949730578888E-3</v>
      </c>
      <c r="L103" s="6">
        <f t="shared" si="10"/>
        <v>1.2833416646386379E-2</v>
      </c>
      <c r="M103" s="6">
        <f t="shared" si="11"/>
        <v>-1.0834298365843018E-2</v>
      </c>
      <c r="N103" s="6">
        <f t="shared" si="12"/>
        <v>-7.6743075431285456E-3</v>
      </c>
      <c r="O103" s="6">
        <f t="shared" si="13"/>
        <v>1.3269638130607359E-2</v>
      </c>
      <c r="P103" s="6">
        <f t="shared" si="14"/>
        <v>2.0540457147600492E-2</v>
      </c>
      <c r="Q103" s="6">
        <f t="shared" si="15"/>
        <v>1.7231876334572491E-3</v>
      </c>
      <c r="R103" s="21">
        <f t="shared" si="16"/>
        <v>1.7626841891891683E-2</v>
      </c>
      <c r="U103" s="3"/>
    </row>
    <row r="104" spans="1:21" x14ac:dyDescent="0.3">
      <c r="A104" s="2">
        <v>45838</v>
      </c>
      <c r="B104" s="44">
        <v>485.77</v>
      </c>
      <c r="C104" s="44">
        <v>205.17</v>
      </c>
      <c r="D104" s="44">
        <v>497.41</v>
      </c>
      <c r="E104" s="44">
        <v>47.09</v>
      </c>
      <c r="F104" s="44">
        <v>107.8</v>
      </c>
      <c r="G104" s="44">
        <v>152.75</v>
      </c>
      <c r="H104" s="44">
        <v>289.91000000000003</v>
      </c>
      <c r="I104" s="45">
        <v>366.64</v>
      </c>
      <c r="J104" s="46">
        <v>4.24</v>
      </c>
      <c r="K104" s="6">
        <f t="shared" si="9"/>
        <v>1.8529003089695005E-4</v>
      </c>
      <c r="L104" s="6">
        <f t="shared" si="10"/>
        <v>2.0136064953739752E-2</v>
      </c>
      <c r="M104" s="6">
        <f t="shared" si="11"/>
        <v>2.9596840450329376E-3</v>
      </c>
      <c r="N104" s="6">
        <f t="shared" si="12"/>
        <v>8.7448568371081645E-3</v>
      </c>
      <c r="O104" s="6">
        <f t="shared" si="13"/>
        <v>-1.45503994437299E-2</v>
      </c>
      <c r="P104" s="6">
        <f t="shared" si="14"/>
        <v>2.2283401539463766E-3</v>
      </c>
      <c r="Q104" s="6">
        <f t="shared" si="15"/>
        <v>9.7051123962672934E-3</v>
      </c>
      <c r="R104" s="21">
        <f t="shared" si="16"/>
        <v>-5.7113484413761984E-3</v>
      </c>
      <c r="U104" s="3"/>
    </row>
    <row r="105" spans="1:21" x14ac:dyDescent="0.3">
      <c r="A105" s="2">
        <v>45835</v>
      </c>
      <c r="B105" s="44">
        <v>485.68</v>
      </c>
      <c r="C105" s="44">
        <v>201.08</v>
      </c>
      <c r="D105" s="44">
        <v>495.94</v>
      </c>
      <c r="E105" s="44">
        <v>46.68</v>
      </c>
      <c r="F105" s="44">
        <v>109.38</v>
      </c>
      <c r="G105" s="44">
        <v>152.41</v>
      </c>
      <c r="H105" s="44">
        <v>287.11</v>
      </c>
      <c r="I105" s="45">
        <v>368.74</v>
      </c>
      <c r="J105" s="46">
        <v>4.2</v>
      </c>
      <c r="K105" s="6">
        <f t="shared" si="9"/>
        <v>1.2979924148861454E-3</v>
      </c>
      <c r="L105" s="6">
        <f t="shared" si="10"/>
        <v>3.9793076529873232E-4</v>
      </c>
      <c r="M105" s="6">
        <f t="shared" si="11"/>
        <v>-3.0400973695640823E-3</v>
      </c>
      <c r="N105" s="6">
        <f t="shared" si="12"/>
        <v>-6.6190056963691324E-3</v>
      </c>
      <c r="O105" s="6">
        <f t="shared" si="13"/>
        <v>-5.5613946503985474E-3</v>
      </c>
      <c r="P105" s="6">
        <f t="shared" si="14"/>
        <v>2.6279497418301629E-3</v>
      </c>
      <c r="Q105" s="6">
        <f t="shared" si="15"/>
        <v>-5.6958442462587454E-3</v>
      </c>
      <c r="R105" s="21">
        <f t="shared" si="16"/>
        <v>1.4312491668670595E-2</v>
      </c>
      <c r="U105" s="3"/>
    </row>
    <row r="106" spans="1:21" x14ac:dyDescent="0.3">
      <c r="A106" s="2">
        <v>45834</v>
      </c>
      <c r="B106" s="44">
        <v>485.05</v>
      </c>
      <c r="C106" s="44">
        <v>201</v>
      </c>
      <c r="D106" s="44">
        <v>497.45</v>
      </c>
      <c r="E106" s="44">
        <v>46.99</v>
      </c>
      <c r="F106" s="44">
        <v>109.99</v>
      </c>
      <c r="G106" s="44">
        <v>152.01</v>
      </c>
      <c r="H106" s="44">
        <v>288.75</v>
      </c>
      <c r="I106" s="45">
        <v>363.5</v>
      </c>
      <c r="J106" s="46">
        <v>4.21</v>
      </c>
      <c r="K106" s="6">
        <f t="shared" si="9"/>
        <v>-2.3886509308452919E-3</v>
      </c>
      <c r="L106" s="6">
        <f t="shared" si="10"/>
        <v>-2.782195753321553E-3</v>
      </c>
      <c r="M106" s="6">
        <f t="shared" si="11"/>
        <v>1.0467702580200092E-2</v>
      </c>
      <c r="N106" s="6">
        <f t="shared" si="12"/>
        <v>1.917137662490728E-3</v>
      </c>
      <c r="O106" s="6">
        <f t="shared" si="13"/>
        <v>1.4838154634121295E-2</v>
      </c>
      <c r="P106" s="6">
        <f t="shared" si="14"/>
        <v>-1.774623358368601E-3</v>
      </c>
      <c r="Q106" s="6">
        <f t="shared" si="15"/>
        <v>1.6375778383021216E-2</v>
      </c>
      <c r="R106" s="21">
        <f t="shared" si="16"/>
        <v>4.5219002826235736E-3</v>
      </c>
      <c r="U106" s="3"/>
    </row>
    <row r="107" spans="1:21" x14ac:dyDescent="0.3">
      <c r="A107" s="2">
        <v>45833</v>
      </c>
      <c r="B107" s="44">
        <v>486.21</v>
      </c>
      <c r="C107" s="44">
        <v>201.56</v>
      </c>
      <c r="D107" s="44">
        <v>492.27</v>
      </c>
      <c r="E107" s="44">
        <v>46.9</v>
      </c>
      <c r="F107" s="44">
        <v>108.37</v>
      </c>
      <c r="G107" s="44">
        <v>152.28</v>
      </c>
      <c r="H107" s="44">
        <v>284.06</v>
      </c>
      <c r="I107" s="45">
        <v>361.86</v>
      </c>
      <c r="J107" s="46">
        <v>4.1900000000000004</v>
      </c>
      <c r="K107" s="6">
        <f t="shared" si="9"/>
        <v>-1.4841701865126032E-2</v>
      </c>
      <c r="L107" s="6">
        <f t="shared" si="10"/>
        <v>6.2708611406248112E-3</v>
      </c>
      <c r="M107" s="6">
        <f t="shared" si="11"/>
        <v>4.39749074864165E-3</v>
      </c>
      <c r="N107" s="6">
        <f t="shared" si="12"/>
        <v>-2.1097828964635926E-2</v>
      </c>
      <c r="O107" s="6">
        <f t="shared" si="13"/>
        <v>2.7686770515093344E-4</v>
      </c>
      <c r="P107" s="6">
        <f t="shared" si="14"/>
        <v>5.9119126758839667E-4</v>
      </c>
      <c r="Q107" s="6">
        <f t="shared" si="15"/>
        <v>9.9059750108804363E-3</v>
      </c>
      <c r="R107" s="21">
        <f t="shared" si="16"/>
        <v>3.9873786008253441E-3</v>
      </c>
      <c r="U107" s="3"/>
    </row>
    <row r="108" spans="1:21" x14ac:dyDescent="0.3">
      <c r="A108" s="2">
        <v>45832</v>
      </c>
      <c r="B108" s="44">
        <v>493.48</v>
      </c>
      <c r="C108" s="44">
        <v>200.3</v>
      </c>
      <c r="D108" s="44">
        <v>490.11</v>
      </c>
      <c r="E108" s="44">
        <v>47.9</v>
      </c>
      <c r="F108" s="44">
        <v>108.34</v>
      </c>
      <c r="G108" s="44">
        <v>152.19</v>
      </c>
      <c r="H108" s="44">
        <v>281.26</v>
      </c>
      <c r="I108" s="45">
        <v>360.42</v>
      </c>
      <c r="J108" s="46">
        <v>4.1900000000000004</v>
      </c>
      <c r="K108" s="6">
        <f t="shared" si="9"/>
        <v>1.1638347927690603E-2</v>
      </c>
      <c r="L108" s="6">
        <f t="shared" si="10"/>
        <v>-5.9731387149650926E-3</v>
      </c>
      <c r="M108" s="6">
        <f t="shared" si="11"/>
        <v>8.4212318060332414E-3</v>
      </c>
      <c r="N108" s="6">
        <f t="shared" si="12"/>
        <v>-4.1744939032446732E-4</v>
      </c>
      <c r="O108" s="6">
        <f t="shared" si="13"/>
        <v>-3.0900313801249798E-2</v>
      </c>
      <c r="P108" s="6">
        <f t="shared" si="14"/>
        <v>5.7329404818797928E-3</v>
      </c>
      <c r="Q108" s="6">
        <f t="shared" si="15"/>
        <v>1.0687643061806494E-2</v>
      </c>
      <c r="R108" s="21">
        <f t="shared" si="16"/>
        <v>9.6462874059028356E-3</v>
      </c>
      <c r="U108" s="3"/>
    </row>
    <row r="109" spans="1:21" x14ac:dyDescent="0.3">
      <c r="A109" s="2">
        <v>45831</v>
      </c>
      <c r="B109" s="44">
        <v>487.77</v>
      </c>
      <c r="C109" s="44">
        <v>201.5</v>
      </c>
      <c r="D109" s="44">
        <v>486</v>
      </c>
      <c r="E109" s="44">
        <v>47.92</v>
      </c>
      <c r="F109" s="44">
        <v>111.74</v>
      </c>
      <c r="G109" s="44">
        <v>151.32</v>
      </c>
      <c r="H109" s="44">
        <v>278.27</v>
      </c>
      <c r="I109" s="45">
        <v>356.96</v>
      </c>
      <c r="J109" s="46">
        <v>4.1900000000000004</v>
      </c>
      <c r="K109" s="6">
        <f t="shared" si="9"/>
        <v>6.0044185250180699E-3</v>
      </c>
      <c r="L109" s="6">
        <f t="shared" si="10"/>
        <v>2.4844733276619658E-3</v>
      </c>
      <c r="M109" s="6">
        <f t="shared" si="11"/>
        <v>1.7853909995764E-2</v>
      </c>
      <c r="N109" s="6">
        <f t="shared" si="12"/>
        <v>-2.4122394262767261E-2</v>
      </c>
      <c r="O109" s="6">
        <f t="shared" si="13"/>
        <v>-2.614528010432236E-2</v>
      </c>
      <c r="P109" s="6">
        <f t="shared" si="14"/>
        <v>1.0162486584200953E-2</v>
      </c>
      <c r="Q109" s="6">
        <f t="shared" si="15"/>
        <v>1.1820767713723802E-2</v>
      </c>
      <c r="R109" s="21">
        <f t="shared" si="16"/>
        <v>2.0776880301184398E-2</v>
      </c>
      <c r="U109" s="3"/>
    </row>
    <row r="110" spans="1:21" x14ac:dyDescent="0.3">
      <c r="A110" s="2">
        <v>45828</v>
      </c>
      <c r="B110" s="44">
        <v>484.85</v>
      </c>
      <c r="C110" s="44">
        <v>201</v>
      </c>
      <c r="D110" s="44">
        <v>477.4</v>
      </c>
      <c r="E110" s="44">
        <v>49.09</v>
      </c>
      <c r="F110" s="44">
        <v>114.7</v>
      </c>
      <c r="G110" s="44">
        <v>149.79</v>
      </c>
      <c r="H110" s="44">
        <v>275</v>
      </c>
      <c r="I110" s="45">
        <v>349.62</v>
      </c>
      <c r="J110" s="46">
        <v>4.21</v>
      </c>
      <c r="K110" s="6">
        <f t="shared" si="9"/>
        <v>-5.9794432651971675E-4</v>
      </c>
      <c r="L110" s="6">
        <f t="shared" si="10"/>
        <v>2.2235434920592347E-2</v>
      </c>
      <c r="M110" s="6">
        <f t="shared" si="11"/>
        <v>-5.9312650388580251E-3</v>
      </c>
      <c r="N110" s="6">
        <f t="shared" si="12"/>
        <v>-1.5363148337886221E-2</v>
      </c>
      <c r="O110" s="6">
        <f t="shared" si="13"/>
        <v>1.3252201490996249E-2</v>
      </c>
      <c r="P110" s="6">
        <f t="shared" si="14"/>
        <v>-6.2558436418102088E-3</v>
      </c>
      <c r="Q110" s="6">
        <f t="shared" si="15"/>
        <v>3.7889873368668176E-3</v>
      </c>
      <c r="R110" s="21">
        <f t="shared" si="16"/>
        <v>7.4356188418132898E-3</v>
      </c>
      <c r="U110" s="3"/>
    </row>
    <row r="111" spans="1:21" x14ac:dyDescent="0.3">
      <c r="A111" s="2">
        <v>45826</v>
      </c>
      <c r="B111" s="44">
        <v>485.14</v>
      </c>
      <c r="C111" s="44">
        <v>196.58</v>
      </c>
      <c r="D111" s="44">
        <v>480.24</v>
      </c>
      <c r="E111" s="44">
        <v>49.85</v>
      </c>
      <c r="F111" s="44">
        <v>113.19</v>
      </c>
      <c r="G111" s="44">
        <v>150.72999999999999</v>
      </c>
      <c r="H111" s="44">
        <v>273.95999999999998</v>
      </c>
      <c r="I111" s="45">
        <v>347.03</v>
      </c>
      <c r="J111" s="46">
        <v>4.2300000000000004</v>
      </c>
      <c r="K111" s="6">
        <f t="shared" si="9"/>
        <v>3.4275600858188222E-3</v>
      </c>
      <c r="L111" s="6">
        <f t="shared" si="10"/>
        <v>4.7932374673270439E-3</v>
      </c>
      <c r="M111" s="6">
        <f t="shared" si="11"/>
        <v>4.5915679449073828E-3</v>
      </c>
      <c r="N111" s="6">
        <f t="shared" si="12"/>
        <v>1.7198198297220822E-2</v>
      </c>
      <c r="O111" s="6">
        <f t="shared" si="13"/>
        <v>-7.1306257501666664E-3</v>
      </c>
      <c r="P111" s="6">
        <f t="shared" si="14"/>
        <v>-1.088724422242578E-2</v>
      </c>
      <c r="Q111" s="6">
        <f t="shared" si="15"/>
        <v>1.6339511231406947E-2</v>
      </c>
      <c r="R111" s="21">
        <f t="shared" si="16"/>
        <v>-5.0301194000896823E-3</v>
      </c>
      <c r="U111" s="3"/>
    </row>
    <row r="112" spans="1:21" x14ac:dyDescent="0.3">
      <c r="A112" s="2">
        <v>45825</v>
      </c>
      <c r="B112" s="44">
        <v>483.48</v>
      </c>
      <c r="C112" s="44">
        <v>195.64</v>
      </c>
      <c r="D112" s="44">
        <v>478.04</v>
      </c>
      <c r="E112" s="44">
        <v>49</v>
      </c>
      <c r="F112" s="44">
        <v>114</v>
      </c>
      <c r="G112" s="44">
        <v>152.38</v>
      </c>
      <c r="H112" s="44">
        <v>269.52</v>
      </c>
      <c r="I112" s="45">
        <v>348.78</v>
      </c>
      <c r="J112" s="46">
        <v>4.2300000000000004</v>
      </c>
      <c r="K112" s="6">
        <f t="shared" si="9"/>
        <v>-1.3864719740546321E-2</v>
      </c>
      <c r="L112" s="6">
        <f t="shared" si="10"/>
        <v>-1.4109760550600002E-2</v>
      </c>
      <c r="M112" s="6">
        <f t="shared" si="11"/>
        <v>-2.2984192821627544E-3</v>
      </c>
      <c r="N112" s="6">
        <f t="shared" si="12"/>
        <v>7.7853292226494411E-3</v>
      </c>
      <c r="O112" s="6">
        <f t="shared" si="13"/>
        <v>1.342302033214055E-2</v>
      </c>
      <c r="P112" s="6">
        <f t="shared" si="14"/>
        <v>-1.8466064381129244E-2</v>
      </c>
      <c r="Q112" s="6">
        <f t="shared" si="15"/>
        <v>-3.1118051338560873E-3</v>
      </c>
      <c r="R112" s="21">
        <f t="shared" si="16"/>
        <v>-1.3611851251433082E-2</v>
      </c>
      <c r="U112" s="3"/>
    </row>
    <row r="113" spans="1:21" x14ac:dyDescent="0.3">
      <c r="A113" s="2">
        <v>45824</v>
      </c>
      <c r="B113" s="44">
        <v>490.23</v>
      </c>
      <c r="C113" s="44">
        <v>198.42</v>
      </c>
      <c r="D113" s="44">
        <v>479.14</v>
      </c>
      <c r="E113" s="44">
        <v>48.62</v>
      </c>
      <c r="F113" s="44">
        <v>112.48</v>
      </c>
      <c r="G113" s="44">
        <v>155.22</v>
      </c>
      <c r="H113" s="44">
        <v>270.36</v>
      </c>
      <c r="I113" s="45">
        <v>353.56</v>
      </c>
      <c r="J113" s="46">
        <v>4.24</v>
      </c>
      <c r="K113" s="6">
        <f t="shared" si="9"/>
        <v>5.5023303778716113E-3</v>
      </c>
      <c r="L113" s="6">
        <f t="shared" si="10"/>
        <v>9.9780502172876224E-3</v>
      </c>
      <c r="M113" s="6">
        <f t="shared" si="11"/>
        <v>8.7622403184230927E-3</v>
      </c>
      <c r="N113" s="6">
        <f t="shared" si="12"/>
        <v>6.5443908252383609E-2</v>
      </c>
      <c r="O113" s="6">
        <f t="shared" si="13"/>
        <v>3.2057017657672162E-3</v>
      </c>
      <c r="P113" s="6">
        <f t="shared" si="14"/>
        <v>-1.2039079835582625E-2</v>
      </c>
      <c r="Q113" s="6">
        <f t="shared" si="15"/>
        <v>2.0213275293382335E-2</v>
      </c>
      <c r="R113" s="21">
        <f t="shared" si="16"/>
        <v>-3.1063818715859424E-3</v>
      </c>
      <c r="U113" s="3"/>
    </row>
    <row r="114" spans="1:21" x14ac:dyDescent="0.3">
      <c r="A114" s="2">
        <v>45821</v>
      </c>
      <c r="B114" s="44">
        <v>487.54</v>
      </c>
      <c r="C114" s="44">
        <v>196.45</v>
      </c>
      <c r="D114" s="44">
        <v>474.96</v>
      </c>
      <c r="E114" s="44">
        <v>45.54</v>
      </c>
      <c r="F114" s="44">
        <v>112.12</v>
      </c>
      <c r="G114" s="44">
        <v>157.1</v>
      </c>
      <c r="H114" s="44">
        <v>264.95</v>
      </c>
      <c r="I114" s="45">
        <v>354.66</v>
      </c>
      <c r="J114" s="46">
        <v>4.26</v>
      </c>
      <c r="K114" s="6">
        <f t="shared" si="9"/>
        <v>-5.7266896800355063E-3</v>
      </c>
      <c r="L114" s="6">
        <f t="shared" si="10"/>
        <v>-1.3901399146029038E-2</v>
      </c>
      <c r="M114" s="6">
        <f t="shared" si="11"/>
        <v>-8.1985718657999838E-3</v>
      </c>
      <c r="N114" s="6">
        <f t="shared" si="12"/>
        <v>-1.3166558847468963E-3</v>
      </c>
      <c r="O114" s="6">
        <f t="shared" si="13"/>
        <v>2.1546923293879819E-2</v>
      </c>
      <c r="P114" s="6">
        <f t="shared" si="14"/>
        <v>2.8046933224830802E-3</v>
      </c>
      <c r="Q114" s="6">
        <f t="shared" si="15"/>
        <v>-1.2340973219202137E-2</v>
      </c>
      <c r="R114" s="21">
        <f t="shared" si="16"/>
        <v>-2.368392443922326E-2</v>
      </c>
      <c r="U114" s="3"/>
    </row>
    <row r="115" spans="1:21" x14ac:dyDescent="0.3">
      <c r="A115" s="2">
        <v>45820</v>
      </c>
      <c r="B115" s="44">
        <v>490.34</v>
      </c>
      <c r="C115" s="44">
        <v>199.2</v>
      </c>
      <c r="D115" s="44">
        <v>478.87</v>
      </c>
      <c r="E115" s="44">
        <v>45.6</v>
      </c>
      <c r="F115" s="44">
        <v>109.73</v>
      </c>
      <c r="G115" s="44">
        <v>156.66</v>
      </c>
      <c r="H115" s="44">
        <v>268.24</v>
      </c>
      <c r="I115" s="45">
        <v>363.16</v>
      </c>
      <c r="J115" s="46">
        <v>4.2699999999999996</v>
      </c>
      <c r="K115" s="6">
        <f t="shared" si="9"/>
        <v>4.4967780786208476E-3</v>
      </c>
      <c r="L115" s="6">
        <f t="shared" si="10"/>
        <v>2.1106596106382439E-3</v>
      </c>
      <c r="M115" s="6">
        <f t="shared" si="11"/>
        <v>1.3137478884932047E-2</v>
      </c>
      <c r="N115" s="6">
        <f t="shared" si="12"/>
        <v>-1.523424457184786E-2</v>
      </c>
      <c r="O115" s="6">
        <f t="shared" si="13"/>
        <v>3.8349206969637865E-3</v>
      </c>
      <c r="P115" s="6">
        <f t="shared" si="14"/>
        <v>8.9767209615581253E-3</v>
      </c>
      <c r="Q115" s="6">
        <f t="shared" si="15"/>
        <v>3.3557672903893846E-4</v>
      </c>
      <c r="R115" s="21">
        <f t="shared" si="16"/>
        <v>7.4625149388973496E-3</v>
      </c>
      <c r="U115" s="3"/>
    </row>
    <row r="116" spans="1:21" x14ac:dyDescent="0.3">
      <c r="A116" s="2">
        <v>45819</v>
      </c>
      <c r="B116" s="44">
        <v>488.14</v>
      </c>
      <c r="C116" s="44">
        <v>198.78</v>
      </c>
      <c r="D116" s="44">
        <v>472.62</v>
      </c>
      <c r="E116" s="44">
        <v>46.3</v>
      </c>
      <c r="F116" s="44">
        <v>109.31</v>
      </c>
      <c r="G116" s="44">
        <v>155.26</v>
      </c>
      <c r="H116" s="44">
        <v>268.14999999999998</v>
      </c>
      <c r="I116" s="45">
        <v>360.46</v>
      </c>
      <c r="J116" s="46">
        <v>4.26</v>
      </c>
      <c r="K116" s="6">
        <f t="shared" si="9"/>
        <v>-6.1066085790145094E-3</v>
      </c>
      <c r="L116" s="6">
        <f t="shared" si="10"/>
        <v>-1.9380354991362321E-2</v>
      </c>
      <c r="M116" s="6">
        <f t="shared" si="11"/>
        <v>3.6034547332919114E-3</v>
      </c>
      <c r="N116" s="6">
        <f t="shared" si="12"/>
        <v>-1.0100010645606578E-2</v>
      </c>
      <c r="O116" s="6">
        <f t="shared" si="13"/>
        <v>1.9305083906352424E-2</v>
      </c>
      <c r="P116" s="6">
        <f t="shared" si="14"/>
        <v>-7.6353391373567992E-3</v>
      </c>
      <c r="Q116" s="6">
        <f t="shared" si="15"/>
        <v>-1.6767586602032057E-3</v>
      </c>
      <c r="R116" s="21">
        <f t="shared" si="16"/>
        <v>-2.0457349475930964E-2</v>
      </c>
      <c r="U116" s="3"/>
    </row>
    <row r="117" spans="1:21" x14ac:dyDescent="0.3">
      <c r="A117" s="2">
        <v>45818</v>
      </c>
      <c r="B117" s="44">
        <v>491.13</v>
      </c>
      <c r="C117" s="44">
        <v>202.67</v>
      </c>
      <c r="D117" s="44">
        <v>470.92</v>
      </c>
      <c r="E117" s="44">
        <v>46.77</v>
      </c>
      <c r="F117" s="44">
        <v>107.22</v>
      </c>
      <c r="G117" s="44">
        <v>156.44999999999999</v>
      </c>
      <c r="H117" s="44">
        <v>268.60000000000002</v>
      </c>
      <c r="I117" s="45">
        <v>367.91</v>
      </c>
      <c r="J117" s="46">
        <v>4.26</v>
      </c>
      <c r="K117" s="6">
        <f t="shared" si="9"/>
        <v>-4.4694627761073073E-3</v>
      </c>
      <c r="L117" s="6">
        <f t="shared" si="10"/>
        <v>6.0378288938655912E-3</v>
      </c>
      <c r="M117" s="6">
        <f t="shared" si="11"/>
        <v>-3.878479328570745E-3</v>
      </c>
      <c r="N117" s="6">
        <f t="shared" si="12"/>
        <v>4.0707072815999298E-3</v>
      </c>
      <c r="O117" s="6">
        <f t="shared" si="13"/>
        <v>2.1208203351685374E-2</v>
      </c>
      <c r="P117" s="6">
        <f t="shared" si="14"/>
        <v>7.8285820765392061E-3</v>
      </c>
      <c r="Q117" s="6">
        <f t="shared" si="15"/>
        <v>6.9488828948888895E-3</v>
      </c>
      <c r="R117" s="21">
        <f t="shared" si="16"/>
        <v>7.3931943197767577E-3</v>
      </c>
      <c r="U117" s="3"/>
    </row>
    <row r="118" spans="1:21" x14ac:dyDescent="0.3">
      <c r="A118" s="2">
        <v>45817</v>
      </c>
      <c r="B118" s="44">
        <v>493.33</v>
      </c>
      <c r="C118" s="44">
        <v>201.45</v>
      </c>
      <c r="D118" s="44">
        <v>472.75</v>
      </c>
      <c r="E118" s="44">
        <v>46.58</v>
      </c>
      <c r="F118" s="44">
        <v>104.97</v>
      </c>
      <c r="G118" s="44">
        <v>155.22999999999999</v>
      </c>
      <c r="H118" s="44">
        <v>266.74</v>
      </c>
      <c r="I118" s="45">
        <v>365.2</v>
      </c>
      <c r="J118" s="46">
        <v>4.25</v>
      </c>
      <c r="K118" s="6">
        <f t="shared" si="9"/>
        <v>-4.0532598897135988E-4</v>
      </c>
      <c r="L118" s="6">
        <f t="shared" si="10"/>
        <v>-1.2186548430503737E-2</v>
      </c>
      <c r="M118" s="6">
        <f t="shared" si="11"/>
        <v>5.0258288648259248E-3</v>
      </c>
      <c r="N118" s="6">
        <f t="shared" si="12"/>
        <v>-8.7635486585294509E-3</v>
      </c>
      <c r="O118" s="6">
        <f t="shared" si="13"/>
        <v>6.6909062462046425E-3</v>
      </c>
      <c r="P118" s="6">
        <f t="shared" si="14"/>
        <v>1.289241460081021E-3</v>
      </c>
      <c r="Q118" s="6">
        <f t="shared" si="15"/>
        <v>3.7936455060567759E-3</v>
      </c>
      <c r="R118" s="21">
        <f t="shared" si="16"/>
        <v>-5.8154778726006518E-3</v>
      </c>
      <c r="U118" s="3"/>
    </row>
    <row r="119" spans="1:21" x14ac:dyDescent="0.3">
      <c r="A119" s="2">
        <v>45814</v>
      </c>
      <c r="B119" s="44">
        <v>493.53</v>
      </c>
      <c r="C119" s="44">
        <v>203.92</v>
      </c>
      <c r="D119" s="44">
        <v>470.38</v>
      </c>
      <c r="E119" s="44">
        <v>46.99</v>
      </c>
      <c r="F119" s="44">
        <v>104.27</v>
      </c>
      <c r="G119" s="44">
        <v>155.03</v>
      </c>
      <c r="H119" s="44">
        <v>265.73</v>
      </c>
      <c r="I119" s="45">
        <v>367.33</v>
      </c>
      <c r="J119" s="46">
        <v>4.25</v>
      </c>
      <c r="K119" s="6">
        <f t="shared" si="9"/>
        <v>9.7529965672353228E-3</v>
      </c>
      <c r="L119" s="6">
        <f t="shared" si="10"/>
        <v>1.6265344375750522E-2</v>
      </c>
      <c r="M119" s="6">
        <f t="shared" si="11"/>
        <v>5.7565773108050828E-3</v>
      </c>
      <c r="N119" s="6">
        <f t="shared" si="12"/>
        <v>2.0858728507504486E-2</v>
      </c>
      <c r="O119" s="6">
        <f t="shared" si="13"/>
        <v>2.3678932617927639E-2</v>
      </c>
      <c r="P119" s="6">
        <f t="shared" si="14"/>
        <v>8.8762771387820606E-3</v>
      </c>
      <c r="Q119" s="6">
        <f t="shared" si="15"/>
        <v>1.4327109833963181E-2</v>
      </c>
      <c r="R119" s="21">
        <f t="shared" si="16"/>
        <v>-5.2945372862660111E-3</v>
      </c>
      <c r="U119" s="3"/>
    </row>
    <row r="120" spans="1:21" x14ac:dyDescent="0.3">
      <c r="A120" s="2">
        <v>45813</v>
      </c>
      <c r="B120" s="44">
        <v>488.74</v>
      </c>
      <c r="C120" s="44">
        <v>200.63</v>
      </c>
      <c r="D120" s="44">
        <v>467.68</v>
      </c>
      <c r="E120" s="44">
        <v>46.02</v>
      </c>
      <c r="F120" s="44">
        <v>101.83</v>
      </c>
      <c r="G120" s="44">
        <v>153.66</v>
      </c>
      <c r="H120" s="44">
        <v>261.95</v>
      </c>
      <c r="I120" s="45">
        <v>369.28</v>
      </c>
      <c r="J120" s="46">
        <v>4.25</v>
      </c>
      <c r="K120" s="6">
        <f t="shared" si="9"/>
        <v>-4.6134770623172498E-3</v>
      </c>
      <c r="L120" s="6">
        <f t="shared" si="10"/>
        <v>-1.085647049174078E-2</v>
      </c>
      <c r="M120" s="6">
        <f t="shared" si="11"/>
        <v>8.1799608060967484E-3</v>
      </c>
      <c r="N120" s="6">
        <f t="shared" si="12"/>
        <v>6.1028960125848013E-3</v>
      </c>
      <c r="O120" s="6">
        <f t="shared" si="13"/>
        <v>-4.6049167740067768E-3</v>
      </c>
      <c r="P120" s="6">
        <f t="shared" si="14"/>
        <v>2.8675723508140394E-3</v>
      </c>
      <c r="Q120" s="6">
        <f t="shared" si="15"/>
        <v>-8.6284435959794372E-3</v>
      </c>
      <c r="R120" s="21">
        <f t="shared" si="16"/>
        <v>-8.4133815232319571E-3</v>
      </c>
      <c r="U120" s="3"/>
    </row>
    <row r="121" spans="1:21" x14ac:dyDescent="0.3">
      <c r="A121" s="2">
        <v>45812</v>
      </c>
      <c r="B121" s="44">
        <v>491</v>
      </c>
      <c r="C121" s="44">
        <v>202.82</v>
      </c>
      <c r="D121" s="44">
        <v>463.87</v>
      </c>
      <c r="E121" s="44">
        <v>45.74</v>
      </c>
      <c r="F121" s="44">
        <v>102.3</v>
      </c>
      <c r="G121" s="44">
        <v>153.22</v>
      </c>
      <c r="H121" s="44">
        <v>264.22000000000003</v>
      </c>
      <c r="I121" s="45">
        <v>372.4</v>
      </c>
      <c r="J121" s="46">
        <v>4.25</v>
      </c>
      <c r="K121" s="6">
        <f t="shared" si="9"/>
        <v>-1.3814525489832474E-2</v>
      </c>
      <c r="L121" s="6">
        <f t="shared" si="10"/>
        <v>-2.2162583870203399E-3</v>
      </c>
      <c r="M121" s="6">
        <f t="shared" si="11"/>
        <v>1.9420833862943819E-3</v>
      </c>
      <c r="N121" s="6">
        <f t="shared" si="12"/>
        <v>2.1886636007602414E-3</v>
      </c>
      <c r="O121" s="6">
        <f t="shared" si="13"/>
        <v>-1.4556297774207487E-2</v>
      </c>
      <c r="P121" s="6">
        <f t="shared" si="14"/>
        <v>-7.8013657919948085E-3</v>
      </c>
      <c r="Q121" s="6">
        <f t="shared" si="15"/>
        <v>-7.7287421231502489E-3</v>
      </c>
      <c r="R121" s="21">
        <f t="shared" si="16"/>
        <v>-1.824328455750767E-3</v>
      </c>
      <c r="U121" s="3"/>
    </row>
    <row r="122" spans="1:21" x14ac:dyDescent="0.3">
      <c r="A122" s="2">
        <v>45811</v>
      </c>
      <c r="B122" s="44">
        <v>497.83</v>
      </c>
      <c r="C122" s="44">
        <v>203.27</v>
      </c>
      <c r="D122" s="44">
        <v>462.97</v>
      </c>
      <c r="E122" s="44">
        <v>45.64</v>
      </c>
      <c r="F122" s="44">
        <v>103.8</v>
      </c>
      <c r="G122" s="44">
        <v>154.41999999999999</v>
      </c>
      <c r="H122" s="44">
        <v>266.27</v>
      </c>
      <c r="I122" s="45">
        <v>373.08</v>
      </c>
      <c r="J122" s="46">
        <v>4.24</v>
      </c>
      <c r="K122" s="6">
        <f t="shared" si="9"/>
        <v>-9.9537118576705497E-3</v>
      </c>
      <c r="L122" s="6">
        <f t="shared" si="10"/>
        <v>7.7536996107045722E-3</v>
      </c>
      <c r="M122" s="6">
        <f t="shared" si="11"/>
        <v>2.1623032621133197E-3</v>
      </c>
      <c r="N122" s="6">
        <f t="shared" si="12"/>
        <v>2.1930217671366839E-2</v>
      </c>
      <c r="O122" s="6">
        <f t="shared" si="13"/>
        <v>7.2516633953202065E-3</v>
      </c>
      <c r="P122" s="6">
        <f t="shared" si="14"/>
        <v>-6.3262750528775081E-3</v>
      </c>
      <c r="Q122" s="6">
        <f t="shared" si="15"/>
        <v>6.0648482284549636E-3</v>
      </c>
      <c r="R122" s="21">
        <f t="shared" si="16"/>
        <v>1.381863724970632E-2</v>
      </c>
      <c r="U122" s="3"/>
    </row>
    <row r="123" spans="1:21" x14ac:dyDescent="0.3">
      <c r="A123" s="2">
        <v>45810</v>
      </c>
      <c r="B123" s="44">
        <v>502.81</v>
      </c>
      <c r="C123" s="44">
        <v>201.7</v>
      </c>
      <c r="D123" s="44">
        <v>461.97</v>
      </c>
      <c r="E123" s="44">
        <v>44.65</v>
      </c>
      <c r="F123" s="44">
        <v>103.05</v>
      </c>
      <c r="G123" s="44">
        <v>155.4</v>
      </c>
      <c r="H123" s="44">
        <v>264.66000000000003</v>
      </c>
      <c r="I123" s="45">
        <v>367.96</v>
      </c>
      <c r="J123" s="46">
        <v>4.25</v>
      </c>
      <c r="K123" s="6">
        <f t="shared" si="9"/>
        <v>-2.2845347004053799E-3</v>
      </c>
      <c r="L123" s="6">
        <f t="shared" si="10"/>
        <v>4.2230841548747573E-3</v>
      </c>
      <c r="M123" s="6">
        <f t="shared" si="11"/>
        <v>3.4911618081408594E-3</v>
      </c>
      <c r="N123" s="6">
        <f t="shared" si="12"/>
        <v>-6.2514157595605635E-3</v>
      </c>
      <c r="O123" s="6">
        <f t="shared" si="13"/>
        <v>7.304634378887234E-3</v>
      </c>
      <c r="P123" s="6">
        <f t="shared" si="14"/>
        <v>1.223399270453846E-3</v>
      </c>
      <c r="Q123" s="6">
        <f t="shared" si="15"/>
        <v>2.4968801985873674E-3</v>
      </c>
      <c r="R123" s="21">
        <f t="shared" si="16"/>
        <v>-8.9643469500556188E-4</v>
      </c>
      <c r="U123" s="3"/>
    </row>
    <row r="124" spans="1:21" x14ac:dyDescent="0.3">
      <c r="A124" s="2">
        <v>45807</v>
      </c>
      <c r="B124" s="44">
        <v>503.96</v>
      </c>
      <c r="C124" s="44">
        <v>200.85</v>
      </c>
      <c r="D124" s="44">
        <v>460.36</v>
      </c>
      <c r="E124" s="44">
        <v>44.93</v>
      </c>
      <c r="F124" s="44">
        <v>102.3</v>
      </c>
      <c r="G124" s="44">
        <v>155.21</v>
      </c>
      <c r="H124" s="44">
        <v>264</v>
      </c>
      <c r="I124" s="45">
        <v>368.29</v>
      </c>
      <c r="J124" s="46">
        <v>4.25</v>
      </c>
      <c r="K124" s="6">
        <f t="shared" si="9"/>
        <v>-4.3954374129820846E-3</v>
      </c>
      <c r="L124" s="6">
        <f t="shared" si="10"/>
        <v>4.4910255124638023E-3</v>
      </c>
      <c r="M124" s="6">
        <f t="shared" si="11"/>
        <v>3.6559929301866012E-3</v>
      </c>
      <c r="N124" s="6">
        <f t="shared" si="12"/>
        <v>3.0736882952717818E-2</v>
      </c>
      <c r="O124" s="6">
        <f t="shared" si="13"/>
        <v>-3.8050682526228931E-3</v>
      </c>
      <c r="P124" s="6">
        <f t="shared" si="14"/>
        <v>1.0557434760695754E-2</v>
      </c>
      <c r="Q124" s="6">
        <f t="shared" si="15"/>
        <v>-1.4005339458312647E-3</v>
      </c>
      <c r="R124" s="21">
        <f t="shared" si="16"/>
        <v>0</v>
      </c>
      <c r="U124" s="3"/>
    </row>
    <row r="125" spans="1:21" x14ac:dyDescent="0.3">
      <c r="A125" s="2">
        <v>45806</v>
      </c>
      <c r="B125" s="44">
        <v>506.18</v>
      </c>
      <c r="C125" s="44">
        <v>199.95</v>
      </c>
      <c r="D125" s="44">
        <v>458.68</v>
      </c>
      <c r="E125" s="44">
        <v>43.57</v>
      </c>
      <c r="F125" s="44">
        <v>102.69</v>
      </c>
      <c r="G125" s="44">
        <v>153.58000000000001</v>
      </c>
      <c r="H125" s="44">
        <v>264.37</v>
      </c>
      <c r="I125" s="45">
        <v>368.29</v>
      </c>
      <c r="J125" s="46">
        <v>4.25</v>
      </c>
      <c r="K125" s="6">
        <f t="shared" si="9"/>
        <v>6.083503191615441E-3</v>
      </c>
      <c r="L125" s="6">
        <f t="shared" si="10"/>
        <v>-2.3478293373554809E-3</v>
      </c>
      <c r="M125" s="6">
        <f t="shared" si="11"/>
        <v>2.8819722143877146E-3</v>
      </c>
      <c r="N125" s="6">
        <f t="shared" si="12"/>
        <v>-1.7969322352815478E-2</v>
      </c>
      <c r="O125" s="6">
        <f t="shared" si="13"/>
        <v>5.6640776427571453E-3</v>
      </c>
      <c r="P125" s="6">
        <f t="shared" si="14"/>
        <v>7.516129628647358E-3</v>
      </c>
      <c r="Q125" s="6">
        <f t="shared" si="15"/>
        <v>3.3342204950116763E-3</v>
      </c>
      <c r="R125" s="21">
        <f t="shared" si="16"/>
        <v>6.2470294691348717E-4</v>
      </c>
      <c r="U125" s="3"/>
    </row>
    <row r="126" spans="1:21" x14ac:dyDescent="0.3">
      <c r="A126" s="2">
        <v>45805</v>
      </c>
      <c r="B126" s="44">
        <v>503.11</v>
      </c>
      <c r="C126" s="44">
        <v>200.42</v>
      </c>
      <c r="D126" s="44">
        <v>457.36</v>
      </c>
      <c r="E126" s="44">
        <v>44.36</v>
      </c>
      <c r="F126" s="44">
        <v>102.11</v>
      </c>
      <c r="G126" s="44">
        <v>152.43</v>
      </c>
      <c r="H126" s="44">
        <v>263.49</v>
      </c>
      <c r="I126" s="45">
        <v>368.06</v>
      </c>
      <c r="J126" s="46">
        <v>4.24</v>
      </c>
      <c r="K126" s="6">
        <f t="shared" si="9"/>
        <v>-1.1953474938438383E-2</v>
      </c>
      <c r="L126" s="6">
        <f t="shared" si="10"/>
        <v>1.0483489465745394E-3</v>
      </c>
      <c r="M126" s="6">
        <f t="shared" si="11"/>
        <v>-7.254538651160704E-3</v>
      </c>
      <c r="N126" s="6">
        <f t="shared" si="12"/>
        <v>-7.1878117188336789E-3</v>
      </c>
      <c r="O126" s="6">
        <f t="shared" si="13"/>
        <v>-1.3714167185143801E-2</v>
      </c>
      <c r="P126" s="6">
        <f t="shared" si="14"/>
        <v>-5.36510054257054E-3</v>
      </c>
      <c r="Q126" s="6">
        <f t="shared" si="15"/>
        <v>-6.8081506586177174E-3</v>
      </c>
      <c r="R126" s="21">
        <f t="shared" si="16"/>
        <v>-6.3375344149757444E-3</v>
      </c>
      <c r="U126" s="3"/>
    </row>
    <row r="127" spans="1:21" x14ac:dyDescent="0.3">
      <c r="A127" s="2">
        <v>45804</v>
      </c>
      <c r="B127" s="44">
        <v>509.16</v>
      </c>
      <c r="C127" s="44">
        <v>200.21</v>
      </c>
      <c r="D127" s="44">
        <v>460.69</v>
      </c>
      <c r="E127" s="44">
        <v>44.68</v>
      </c>
      <c r="F127" s="44">
        <v>103.52</v>
      </c>
      <c r="G127" s="44">
        <v>153.25</v>
      </c>
      <c r="H127" s="44">
        <v>265.29000000000002</v>
      </c>
      <c r="I127" s="45">
        <v>370.4</v>
      </c>
      <c r="J127" s="46">
        <v>4.24</v>
      </c>
      <c r="K127" s="6">
        <f t="shared" si="9"/>
        <v>1.1258043892200777E-2</v>
      </c>
      <c r="L127" s="6">
        <f t="shared" si="10"/>
        <v>2.4983599431202347E-2</v>
      </c>
      <c r="M127" s="6">
        <f t="shared" si="11"/>
        <v>2.3077862821184108E-2</v>
      </c>
      <c r="N127" s="6">
        <f t="shared" si="12"/>
        <v>-3.1284941717809817E-3</v>
      </c>
      <c r="O127" s="6">
        <f t="shared" si="13"/>
        <v>4.744622795613768E-3</v>
      </c>
      <c r="P127" s="6">
        <f t="shared" si="14"/>
        <v>2.0248872002417415E-3</v>
      </c>
      <c r="Q127" s="6">
        <f t="shared" si="15"/>
        <v>1.7414888785750749E-2</v>
      </c>
      <c r="R127" s="21">
        <f t="shared" si="16"/>
        <v>2.0979885867927511E-2</v>
      </c>
      <c r="U127" s="3"/>
    </row>
    <row r="128" spans="1:21" x14ac:dyDescent="0.3">
      <c r="A128" s="2">
        <v>45800</v>
      </c>
      <c r="B128" s="44">
        <v>503.46</v>
      </c>
      <c r="C128" s="44">
        <v>195.27</v>
      </c>
      <c r="D128" s="44">
        <v>450.18</v>
      </c>
      <c r="E128" s="44">
        <v>44.82</v>
      </c>
      <c r="F128" s="44">
        <v>103.03</v>
      </c>
      <c r="G128" s="44">
        <v>152.94</v>
      </c>
      <c r="H128" s="44">
        <v>260.70999999999998</v>
      </c>
      <c r="I128" s="45">
        <v>362.71</v>
      </c>
      <c r="J128" s="46">
        <v>4.24</v>
      </c>
      <c r="K128" s="6">
        <f t="shared" si="9"/>
        <v>-2.184641975660806E-4</v>
      </c>
      <c r="L128" s="6">
        <f t="shared" si="10"/>
        <v>-3.0711134574654807E-2</v>
      </c>
      <c r="M128" s="6">
        <f t="shared" si="11"/>
        <v>-1.0342176510575202E-2</v>
      </c>
      <c r="N128" s="6">
        <f t="shared" si="12"/>
        <v>-1.3377928416599422E-3</v>
      </c>
      <c r="O128" s="6">
        <f t="shared" si="13"/>
        <v>5.8252428831713206E-4</v>
      </c>
      <c r="P128" s="6">
        <f t="shared" si="14"/>
        <v>2.1600401132955793E-3</v>
      </c>
      <c r="Q128" s="6">
        <f t="shared" si="15"/>
        <v>1.5343895077852597E-4</v>
      </c>
      <c r="R128" s="21">
        <f t="shared" si="16"/>
        <v>-9.3848446886188614E-3</v>
      </c>
      <c r="U128" s="3"/>
    </row>
    <row r="129" spans="1:21" x14ac:dyDescent="0.3">
      <c r="A129" s="2">
        <v>45799</v>
      </c>
      <c r="B129" s="44">
        <v>503.57</v>
      </c>
      <c r="C129" s="44">
        <v>201.36</v>
      </c>
      <c r="D129" s="44">
        <v>454.86</v>
      </c>
      <c r="E129" s="44">
        <v>44.88</v>
      </c>
      <c r="F129" s="44">
        <v>102.97</v>
      </c>
      <c r="G129" s="44">
        <v>152.61000000000001</v>
      </c>
      <c r="H129" s="44">
        <v>260.67</v>
      </c>
      <c r="I129" s="45">
        <v>366.13</v>
      </c>
      <c r="J129" s="46">
        <v>4.25</v>
      </c>
      <c r="K129" s="6">
        <f t="shared" si="9"/>
        <v>-6.8474441306472173E-3</v>
      </c>
      <c r="L129" s="6">
        <f t="shared" si="10"/>
        <v>-3.6187919030965495E-3</v>
      </c>
      <c r="M129" s="6">
        <f t="shared" si="11"/>
        <v>5.0472319879030173E-3</v>
      </c>
      <c r="N129" s="6">
        <f t="shared" si="12"/>
        <v>-7.7683222753108273E-3</v>
      </c>
      <c r="O129" s="6">
        <f t="shared" si="13"/>
        <v>-6.6786290929009891E-3</v>
      </c>
      <c r="P129" s="6">
        <f t="shared" si="14"/>
        <v>-3.7280529786640642E-3</v>
      </c>
      <c r="Q129" s="6">
        <f t="shared" si="15"/>
        <v>-1.4184127658409371E-3</v>
      </c>
      <c r="R129" s="21">
        <f t="shared" si="16"/>
        <v>-1.2782241146066166E-2</v>
      </c>
      <c r="U129" s="3"/>
    </row>
    <row r="130" spans="1:21" x14ac:dyDescent="0.3">
      <c r="A130" s="2">
        <v>45798</v>
      </c>
      <c r="B130" s="44">
        <v>507.03</v>
      </c>
      <c r="C130" s="44">
        <v>202.09</v>
      </c>
      <c r="D130" s="44">
        <v>452.57</v>
      </c>
      <c r="E130" s="44">
        <v>45.23</v>
      </c>
      <c r="F130" s="44">
        <v>103.66</v>
      </c>
      <c r="G130" s="44">
        <v>153.18</v>
      </c>
      <c r="H130" s="44">
        <v>261.04000000000002</v>
      </c>
      <c r="I130" s="45">
        <v>370.84</v>
      </c>
      <c r="J130" s="46">
        <v>4.24</v>
      </c>
      <c r="K130" s="6">
        <f t="shared" si="9"/>
        <v>-3.3669071057203627E-3</v>
      </c>
      <c r="L130" s="6">
        <f t="shared" si="10"/>
        <v>-2.3329093219500632E-2</v>
      </c>
      <c r="M130" s="6">
        <f t="shared" si="11"/>
        <v>-1.2297846975223624E-2</v>
      </c>
      <c r="N130" s="6">
        <f t="shared" si="12"/>
        <v>4.4228218323796327E-4</v>
      </c>
      <c r="O130" s="6">
        <f t="shared" si="13"/>
        <v>-1.2367733505081597E-2</v>
      </c>
      <c r="P130" s="6">
        <f t="shared" si="14"/>
        <v>-3.1286689580412971E-3</v>
      </c>
      <c r="Q130" s="6">
        <f t="shared" si="15"/>
        <v>-1.7618924783425943E-2</v>
      </c>
      <c r="R130" s="21">
        <f t="shared" si="16"/>
        <v>-1.660710190987447E-2</v>
      </c>
      <c r="U130" s="3"/>
    </row>
    <row r="131" spans="1:21" x14ac:dyDescent="0.3">
      <c r="A131" s="2">
        <v>45797</v>
      </c>
      <c r="B131" s="44">
        <v>508.74</v>
      </c>
      <c r="C131" s="44">
        <v>206.86</v>
      </c>
      <c r="D131" s="44">
        <v>458.17</v>
      </c>
      <c r="E131" s="44">
        <v>45.21</v>
      </c>
      <c r="F131" s="44">
        <v>104.95</v>
      </c>
      <c r="G131" s="44">
        <v>153.66</v>
      </c>
      <c r="H131" s="44">
        <v>265.68</v>
      </c>
      <c r="I131" s="45">
        <v>377.05</v>
      </c>
      <c r="J131" s="46">
        <v>4.26</v>
      </c>
      <c r="K131" s="6">
        <f t="shared" si="9"/>
        <v>-7.1489732850502398E-3</v>
      </c>
      <c r="L131" s="6">
        <f t="shared" si="10"/>
        <v>-9.2388300304947473E-3</v>
      </c>
      <c r="M131" s="6">
        <f t="shared" si="11"/>
        <v>-1.5266512604802495E-3</v>
      </c>
      <c r="N131" s="6">
        <f t="shared" si="12"/>
        <v>3.1014646039568528E-3</v>
      </c>
      <c r="O131" s="6">
        <f t="shared" si="13"/>
        <v>-1.4379209059872737E-2</v>
      </c>
      <c r="P131" s="6">
        <f t="shared" si="14"/>
        <v>7.6433493125680659E-3</v>
      </c>
      <c r="Q131" s="6">
        <f t="shared" si="15"/>
        <v>3.0156838295002362E-3</v>
      </c>
      <c r="R131" s="21">
        <f t="shared" si="16"/>
        <v>-6.1605366499207451E-3</v>
      </c>
      <c r="U131" s="3"/>
    </row>
    <row r="132" spans="1:21" x14ac:dyDescent="0.3">
      <c r="A132" s="2">
        <v>45796</v>
      </c>
      <c r="B132" s="44">
        <v>512.39</v>
      </c>
      <c r="C132" s="44">
        <v>208.78</v>
      </c>
      <c r="D132" s="44">
        <v>458.87</v>
      </c>
      <c r="E132" s="44">
        <v>45.07</v>
      </c>
      <c r="F132" s="44">
        <v>106.47</v>
      </c>
      <c r="G132" s="44">
        <v>152.49</v>
      </c>
      <c r="H132" s="44">
        <v>264.88</v>
      </c>
      <c r="I132" s="45">
        <v>379.38</v>
      </c>
      <c r="J132" s="46">
        <v>4.28</v>
      </c>
      <c r="K132" s="6">
        <f t="shared" ref="K132:K195" si="17">LN(B132/B133)</f>
        <v>-3.740142667159252E-3</v>
      </c>
      <c r="L132" s="6">
        <f t="shared" ref="L132:L195" si="18">LN(C132/C133)</f>
        <v>-1.1808536414863721E-2</v>
      </c>
      <c r="M132" s="6">
        <f t="shared" ref="M132:M195" si="19">LN(D132/D133)</f>
        <v>1.0075210618417079E-2</v>
      </c>
      <c r="N132" s="6">
        <f t="shared" ref="N132:N195" si="20">LN(E132/E133)</f>
        <v>2.6074752128930814E-2</v>
      </c>
      <c r="O132" s="6">
        <f t="shared" ref="O132:O195" si="21">LN(F132/F133)</f>
        <v>-1.6025685372967211E-2</v>
      </c>
      <c r="P132" s="6">
        <f t="shared" ref="P132:P195" si="22">LN(G132/G133)</f>
        <v>7.6361374279860141E-3</v>
      </c>
      <c r="Q132" s="6">
        <f t="shared" ref="Q132:Q195" si="23">LN(H132/H133)</f>
        <v>-1.0066947011216465E-2</v>
      </c>
      <c r="R132" s="21">
        <f t="shared" ref="R132:R195" si="24">LN(I132/I133)</f>
        <v>-3.683439230953549E-3</v>
      </c>
      <c r="U132" s="3"/>
    </row>
    <row r="133" spans="1:21" x14ac:dyDescent="0.3">
      <c r="A133" s="2">
        <v>45793</v>
      </c>
      <c r="B133" s="44">
        <v>514.30999999999995</v>
      </c>
      <c r="C133" s="44">
        <v>211.26</v>
      </c>
      <c r="D133" s="44">
        <v>454.27</v>
      </c>
      <c r="E133" s="44">
        <v>43.91</v>
      </c>
      <c r="F133" s="44">
        <v>108.19</v>
      </c>
      <c r="G133" s="44">
        <v>151.33000000000001</v>
      </c>
      <c r="H133" s="44">
        <v>267.56</v>
      </c>
      <c r="I133" s="45">
        <v>380.78</v>
      </c>
      <c r="J133" s="46">
        <v>4.25</v>
      </c>
      <c r="K133" s="6">
        <f t="shared" si="17"/>
        <v>1.3664517066473076E-2</v>
      </c>
      <c r="L133" s="6">
        <f t="shared" si="18"/>
        <v>-8.9896152348143657E-4</v>
      </c>
      <c r="M133" s="6">
        <f t="shared" si="19"/>
        <v>2.5126748948330183E-3</v>
      </c>
      <c r="N133" s="6">
        <f t="shared" si="20"/>
        <v>-2.784819528936839E-2</v>
      </c>
      <c r="O133" s="6">
        <f t="shared" si="21"/>
        <v>-3.5982877778229887E-3</v>
      </c>
      <c r="P133" s="6">
        <f t="shared" si="22"/>
        <v>1.1430974472793872E-2</v>
      </c>
      <c r="Q133" s="6">
        <f t="shared" si="23"/>
        <v>2.616577904844278E-4</v>
      </c>
      <c r="R133" s="21">
        <f t="shared" si="24"/>
        <v>5.662305590881443E-3</v>
      </c>
      <c r="U133" s="3"/>
    </row>
    <row r="134" spans="1:21" x14ac:dyDescent="0.3">
      <c r="A134" s="2">
        <v>45792</v>
      </c>
      <c r="B134" s="44">
        <v>507.33</v>
      </c>
      <c r="C134" s="44">
        <v>211.45</v>
      </c>
      <c r="D134" s="44">
        <v>453.13</v>
      </c>
      <c r="E134" s="44">
        <v>45.15</v>
      </c>
      <c r="F134" s="44">
        <v>108.58</v>
      </c>
      <c r="G134" s="44">
        <v>149.61000000000001</v>
      </c>
      <c r="H134" s="44">
        <v>267.49</v>
      </c>
      <c r="I134" s="45">
        <v>378.63</v>
      </c>
      <c r="J134" s="46">
        <v>4.2699999999999996</v>
      </c>
      <c r="K134" s="6">
        <f t="shared" si="17"/>
        <v>7.7765967284874936E-3</v>
      </c>
      <c r="L134" s="6">
        <f t="shared" si="18"/>
        <v>-4.1531042752048983E-3</v>
      </c>
      <c r="M134" s="6">
        <f t="shared" si="19"/>
        <v>4.1939365122980522E-4</v>
      </c>
      <c r="N134" s="6">
        <f t="shared" si="20"/>
        <v>-2.2123902829407401E-3</v>
      </c>
      <c r="O134" s="6">
        <f t="shared" si="21"/>
        <v>9.2140428521942915E-4</v>
      </c>
      <c r="P134" s="6">
        <f t="shared" si="22"/>
        <v>2.1962568075134799E-2</v>
      </c>
      <c r="Q134" s="6">
        <f t="shared" si="23"/>
        <v>6.9401737872099578E-3</v>
      </c>
      <c r="R134" s="21">
        <f t="shared" si="24"/>
        <v>1.5490568452635958E-2</v>
      </c>
      <c r="U134" s="3"/>
    </row>
    <row r="135" spans="1:21" x14ac:dyDescent="0.3">
      <c r="A135" s="2">
        <v>45791</v>
      </c>
      <c r="B135" s="44">
        <v>503.4</v>
      </c>
      <c r="C135" s="44">
        <v>212.33</v>
      </c>
      <c r="D135" s="44">
        <v>452.94</v>
      </c>
      <c r="E135" s="44">
        <v>45.25</v>
      </c>
      <c r="F135" s="44">
        <v>108.48</v>
      </c>
      <c r="G135" s="44">
        <v>146.36000000000001</v>
      </c>
      <c r="H135" s="44">
        <v>265.64</v>
      </c>
      <c r="I135" s="45">
        <v>372.81</v>
      </c>
      <c r="J135" s="46">
        <v>4.29</v>
      </c>
      <c r="K135" s="6">
        <f t="shared" si="17"/>
        <v>-1.6705139868179727E-2</v>
      </c>
      <c r="L135" s="6">
        <f t="shared" si="18"/>
        <v>-2.8218050046047607E-3</v>
      </c>
      <c r="M135" s="6">
        <f t="shared" si="19"/>
        <v>8.4250232291931838E-3</v>
      </c>
      <c r="N135" s="6">
        <f t="shared" si="20"/>
        <v>-1.3608638463145462E-2</v>
      </c>
      <c r="O135" s="6">
        <f t="shared" si="21"/>
        <v>-8.9933615236865144E-3</v>
      </c>
      <c r="P135" s="6">
        <f t="shared" si="22"/>
        <v>-1.4111496041390652E-2</v>
      </c>
      <c r="Q135" s="6">
        <f t="shared" si="23"/>
        <v>9.9499544039090212E-3</v>
      </c>
      <c r="R135" s="21">
        <f t="shared" si="24"/>
        <v>-2.116799868674748E-3</v>
      </c>
      <c r="U135" s="3"/>
    </row>
    <row r="136" spans="1:21" x14ac:dyDescent="0.3">
      <c r="A136" s="2">
        <v>45790</v>
      </c>
      <c r="B136" s="44">
        <v>511.88</v>
      </c>
      <c r="C136" s="44">
        <v>212.93</v>
      </c>
      <c r="D136" s="44">
        <v>449.14</v>
      </c>
      <c r="E136" s="44">
        <v>45.87</v>
      </c>
      <c r="F136" s="44">
        <v>109.46</v>
      </c>
      <c r="G136" s="44">
        <v>148.44</v>
      </c>
      <c r="H136" s="44">
        <v>263.01</v>
      </c>
      <c r="I136" s="45">
        <v>373.6</v>
      </c>
      <c r="J136" s="46">
        <v>4.29</v>
      </c>
      <c r="K136" s="6">
        <f t="shared" si="17"/>
        <v>-4.7165302114752844E-3</v>
      </c>
      <c r="L136" s="6">
        <f t="shared" si="18"/>
        <v>1.0101095986503919E-2</v>
      </c>
      <c r="M136" s="6">
        <f t="shared" si="19"/>
        <v>-2.6714158662880427E-4</v>
      </c>
      <c r="N136" s="6">
        <f t="shared" si="20"/>
        <v>-1.1488150623129001E-2</v>
      </c>
      <c r="O136" s="6">
        <f t="shared" si="21"/>
        <v>2.7444898756343247E-3</v>
      </c>
      <c r="P136" s="6">
        <f t="shared" si="22"/>
        <v>-3.768044415745031E-2</v>
      </c>
      <c r="Q136" s="6">
        <f t="shared" si="23"/>
        <v>1.1318134049522349E-2</v>
      </c>
      <c r="R136" s="21">
        <f t="shared" si="24"/>
        <v>-7.9713561435390112E-3</v>
      </c>
      <c r="U136" s="3"/>
    </row>
    <row r="137" spans="1:21" x14ac:dyDescent="0.3">
      <c r="A137" s="2">
        <v>45789</v>
      </c>
      <c r="B137" s="44">
        <v>514.29999999999995</v>
      </c>
      <c r="C137" s="44">
        <v>210.79</v>
      </c>
      <c r="D137" s="44">
        <v>449.26</v>
      </c>
      <c r="E137" s="44">
        <v>46.4</v>
      </c>
      <c r="F137" s="44">
        <v>109.16</v>
      </c>
      <c r="G137" s="44">
        <v>154.13999999999999</v>
      </c>
      <c r="H137" s="44">
        <v>260.05</v>
      </c>
      <c r="I137" s="45">
        <v>376.59</v>
      </c>
      <c r="J137" s="46">
        <v>4.3099999999999996</v>
      </c>
      <c r="K137" s="6">
        <f t="shared" si="17"/>
        <v>1.0894518800608941E-3</v>
      </c>
      <c r="L137" s="6">
        <f t="shared" si="18"/>
        <v>5.9922155002815725E-2</v>
      </c>
      <c r="M137" s="6">
        <f t="shared" si="19"/>
        <v>2.3717595041516697E-2</v>
      </c>
      <c r="N137" s="6">
        <f t="shared" si="20"/>
        <v>5.4024982833483417E-3</v>
      </c>
      <c r="O137" s="6">
        <f t="shared" si="21"/>
        <v>1.7092853901101667E-2</v>
      </c>
      <c r="P137" s="6">
        <f t="shared" si="22"/>
        <v>-5.1887405496747784E-4</v>
      </c>
      <c r="Q137" s="6">
        <f t="shared" si="23"/>
        <v>2.716827594039796E-2</v>
      </c>
      <c r="R137" s="21">
        <f t="shared" si="24"/>
        <v>3.7553445594130069E-2</v>
      </c>
      <c r="U137" s="3"/>
    </row>
    <row r="138" spans="1:21" x14ac:dyDescent="0.3">
      <c r="A138" s="2">
        <v>45786</v>
      </c>
      <c r="B138" s="44">
        <v>513.74</v>
      </c>
      <c r="C138" s="44">
        <v>198.53</v>
      </c>
      <c r="D138" s="44">
        <v>438.73</v>
      </c>
      <c r="E138" s="44">
        <v>46.15</v>
      </c>
      <c r="F138" s="44">
        <v>107.31</v>
      </c>
      <c r="G138" s="44">
        <v>154.22</v>
      </c>
      <c r="H138" s="44">
        <v>253.08</v>
      </c>
      <c r="I138" s="45">
        <v>362.71</v>
      </c>
      <c r="J138" s="46">
        <v>4.22</v>
      </c>
      <c r="K138" s="6">
        <f t="shared" si="17"/>
        <v>9.5424500176675552E-4</v>
      </c>
      <c r="L138" s="6">
        <f t="shared" si="18"/>
        <v>5.2522720610924155E-3</v>
      </c>
      <c r="M138" s="6">
        <f t="shared" si="19"/>
        <v>1.2772267673115025E-3</v>
      </c>
      <c r="N138" s="6">
        <f t="shared" si="20"/>
        <v>-1.4413501113903576E-2</v>
      </c>
      <c r="O138" s="6">
        <f t="shared" si="21"/>
        <v>1.1622588421657217E-2</v>
      </c>
      <c r="P138" s="6">
        <f t="shared" si="22"/>
        <v>-9.2939871264275404E-3</v>
      </c>
      <c r="Q138" s="6">
        <f t="shared" si="23"/>
        <v>-1.5398285541795302E-3</v>
      </c>
      <c r="R138" s="21">
        <f t="shared" si="24"/>
        <v>-5.9101014559767035E-3</v>
      </c>
      <c r="U138" s="3"/>
    </row>
    <row r="139" spans="1:21" x14ac:dyDescent="0.3">
      <c r="A139" s="2">
        <v>45785</v>
      </c>
      <c r="B139" s="44">
        <v>513.25</v>
      </c>
      <c r="C139" s="44">
        <v>197.49</v>
      </c>
      <c r="D139" s="44">
        <v>438.17</v>
      </c>
      <c r="E139" s="44">
        <v>46.82</v>
      </c>
      <c r="F139" s="44">
        <v>106.07</v>
      </c>
      <c r="G139" s="44">
        <v>155.66</v>
      </c>
      <c r="H139" s="44">
        <v>253.47</v>
      </c>
      <c r="I139" s="45">
        <v>364.86</v>
      </c>
      <c r="J139" s="46">
        <v>4.2300000000000004</v>
      </c>
      <c r="K139" s="6">
        <f t="shared" si="17"/>
        <v>-9.636806621206289E-3</v>
      </c>
      <c r="L139" s="6">
        <f t="shared" si="18"/>
        <v>6.298593485377273E-3</v>
      </c>
      <c r="M139" s="6">
        <f t="shared" si="19"/>
        <v>1.1061247347841878E-2</v>
      </c>
      <c r="N139" s="6">
        <f t="shared" si="20"/>
        <v>1.5063766661906411E-2</v>
      </c>
      <c r="O139" s="6">
        <f t="shared" si="21"/>
        <v>1.3860104161709271E-2</v>
      </c>
      <c r="P139" s="6">
        <f t="shared" si="22"/>
        <v>-1.0480668532990125E-2</v>
      </c>
      <c r="Q139" s="6">
        <f t="shared" si="23"/>
        <v>1.6227536621756754E-2</v>
      </c>
      <c r="R139" s="21">
        <f t="shared" si="24"/>
        <v>5.7998265957762219E-3</v>
      </c>
      <c r="U139" s="3"/>
    </row>
    <row r="140" spans="1:21" x14ac:dyDescent="0.3">
      <c r="A140" s="2">
        <v>45784</v>
      </c>
      <c r="B140" s="44">
        <v>518.22</v>
      </c>
      <c r="C140" s="44">
        <v>196.25</v>
      </c>
      <c r="D140" s="44">
        <v>433.35</v>
      </c>
      <c r="E140" s="44">
        <v>46.12</v>
      </c>
      <c r="F140" s="44">
        <v>104.61</v>
      </c>
      <c r="G140" s="44">
        <v>157.30000000000001</v>
      </c>
      <c r="H140" s="44">
        <v>249.39</v>
      </c>
      <c r="I140" s="45">
        <v>362.75</v>
      </c>
      <c r="J140" s="46">
        <v>4.22</v>
      </c>
      <c r="K140" s="6">
        <f t="shared" si="17"/>
        <v>1.1430913851800029E-2</v>
      </c>
      <c r="L140" s="6">
        <f t="shared" si="18"/>
        <v>-1.1450120029559962E-2</v>
      </c>
      <c r="M140" s="6">
        <f t="shared" si="19"/>
        <v>9.2308402438027751E-5</v>
      </c>
      <c r="N140" s="6">
        <f t="shared" si="20"/>
        <v>-2.3147197190651562E-2</v>
      </c>
      <c r="O140" s="6">
        <f t="shared" si="21"/>
        <v>-9.5547494370114207E-4</v>
      </c>
      <c r="P140" s="6">
        <f t="shared" si="22"/>
        <v>1.8154907338072533E-2</v>
      </c>
      <c r="Q140" s="6">
        <f t="shared" si="23"/>
        <v>5.6152736915873844E-4</v>
      </c>
      <c r="R140" s="21">
        <f t="shared" si="24"/>
        <v>9.3335672659896826E-3</v>
      </c>
      <c r="U140" s="3"/>
    </row>
    <row r="141" spans="1:21" x14ac:dyDescent="0.3">
      <c r="A141" s="2">
        <v>45783</v>
      </c>
      <c r="B141" s="44">
        <v>512.33000000000004</v>
      </c>
      <c r="C141" s="44">
        <v>198.51</v>
      </c>
      <c r="D141" s="44">
        <v>433.31</v>
      </c>
      <c r="E141" s="44">
        <v>47.2</v>
      </c>
      <c r="F141" s="44">
        <v>104.71</v>
      </c>
      <c r="G141" s="44">
        <v>154.47</v>
      </c>
      <c r="H141" s="44">
        <v>249.25</v>
      </c>
      <c r="I141" s="45">
        <v>359.38</v>
      </c>
      <c r="J141" s="46">
        <v>4.22</v>
      </c>
      <c r="K141" s="6">
        <f t="shared" si="17"/>
        <v>3.5139778590564209E-4</v>
      </c>
      <c r="L141" s="6">
        <f t="shared" si="18"/>
        <v>-1.9124313830772783E-3</v>
      </c>
      <c r="M141" s="6">
        <f t="shared" si="19"/>
        <v>-6.5786684335278952E-3</v>
      </c>
      <c r="N141" s="6">
        <f t="shared" si="20"/>
        <v>-2.675744916954919E-2</v>
      </c>
      <c r="O141" s="6">
        <f t="shared" si="21"/>
        <v>1.3847706616058098E-2</v>
      </c>
      <c r="P141" s="6">
        <f t="shared" si="22"/>
        <v>-3.4252141930869581E-3</v>
      </c>
      <c r="Q141" s="6">
        <f t="shared" si="23"/>
        <v>-1.3192435407788477E-2</v>
      </c>
      <c r="R141" s="21">
        <f t="shared" si="24"/>
        <v>-6.5177526846376928E-3</v>
      </c>
      <c r="U141" s="3"/>
    </row>
    <row r="142" spans="1:21" x14ac:dyDescent="0.3">
      <c r="A142" s="2">
        <v>45782</v>
      </c>
      <c r="B142" s="44">
        <v>512.15</v>
      </c>
      <c r="C142" s="44">
        <v>198.89</v>
      </c>
      <c r="D142" s="44">
        <v>436.17</v>
      </c>
      <c r="E142" s="44">
        <v>48.48</v>
      </c>
      <c r="F142" s="44">
        <v>103.27</v>
      </c>
      <c r="G142" s="44">
        <v>155</v>
      </c>
      <c r="H142" s="44">
        <v>252.56</v>
      </c>
      <c r="I142" s="45">
        <v>361.73</v>
      </c>
      <c r="J142" s="46">
        <v>4.22</v>
      </c>
      <c r="K142" s="6">
        <f t="shared" si="17"/>
        <v>-5.2581149701360637E-2</v>
      </c>
      <c r="L142" s="6">
        <f t="shared" si="18"/>
        <v>-3.19639323274125E-2</v>
      </c>
      <c r="M142" s="6">
        <f t="shared" si="19"/>
        <v>2.0425734337741314E-3</v>
      </c>
      <c r="N142" s="6">
        <f t="shared" si="20"/>
        <v>4.1339455317281112E-3</v>
      </c>
      <c r="O142" s="6">
        <f t="shared" si="21"/>
        <v>-2.807134865013557E-2</v>
      </c>
      <c r="P142" s="6">
        <f t="shared" si="22"/>
        <v>-7.1998253931676442E-3</v>
      </c>
      <c r="Q142" s="6">
        <f t="shared" si="23"/>
        <v>1.9799235814194074E-4</v>
      </c>
      <c r="R142" s="21">
        <f t="shared" si="24"/>
        <v>-7.6833424449806002E-3</v>
      </c>
      <c r="U142" s="3"/>
    </row>
    <row r="143" spans="1:21" x14ac:dyDescent="0.3">
      <c r="A143" s="2">
        <v>45779</v>
      </c>
      <c r="B143" s="44">
        <v>539.79999999999995</v>
      </c>
      <c r="C143" s="44">
        <v>205.35</v>
      </c>
      <c r="D143" s="44">
        <v>435.28</v>
      </c>
      <c r="E143" s="44">
        <v>48.28</v>
      </c>
      <c r="F143" s="44">
        <v>106.21</v>
      </c>
      <c r="G143" s="44">
        <v>156.12</v>
      </c>
      <c r="H143" s="44">
        <v>252.51</v>
      </c>
      <c r="I143" s="45">
        <v>364.52</v>
      </c>
      <c r="J143" s="46">
        <v>4.22</v>
      </c>
      <c r="K143" s="6">
        <f t="shared" si="17"/>
        <v>1.7887825907976242E-2</v>
      </c>
      <c r="L143" s="6">
        <f t="shared" si="18"/>
        <v>-3.8077545329833914E-2</v>
      </c>
      <c r="M143" s="6">
        <f t="shared" si="19"/>
        <v>2.2959599411533093E-2</v>
      </c>
      <c r="N143" s="6">
        <f t="shared" si="20"/>
        <v>-4.340194887930143E-3</v>
      </c>
      <c r="O143" s="6">
        <f t="shared" si="21"/>
        <v>4.0568006956142478E-3</v>
      </c>
      <c r="P143" s="6">
        <f t="shared" si="22"/>
        <v>1.0689779171296371E-2</v>
      </c>
      <c r="Q143" s="6">
        <f t="shared" si="23"/>
        <v>2.2507958588320436E-2</v>
      </c>
      <c r="R143" s="21">
        <f t="shared" si="24"/>
        <v>1.7210795317017968E-2</v>
      </c>
      <c r="U143" s="3"/>
    </row>
    <row r="144" spans="1:21" x14ac:dyDescent="0.3">
      <c r="A144" s="2">
        <v>45778</v>
      </c>
      <c r="B144" s="44">
        <v>530.23</v>
      </c>
      <c r="C144" s="44">
        <v>213.32</v>
      </c>
      <c r="D144" s="44">
        <v>425.4</v>
      </c>
      <c r="E144" s="44">
        <v>48.49</v>
      </c>
      <c r="F144" s="44">
        <v>105.78</v>
      </c>
      <c r="G144" s="44">
        <v>154.46</v>
      </c>
      <c r="H144" s="44">
        <v>246.89</v>
      </c>
      <c r="I144" s="45">
        <v>358.3</v>
      </c>
      <c r="J144" s="46">
        <v>4.2</v>
      </c>
      <c r="K144" s="6">
        <f t="shared" si="17"/>
        <v>-5.6794826755319217E-3</v>
      </c>
      <c r="L144" s="6">
        <f t="shared" si="18"/>
        <v>3.8513973679298731E-3</v>
      </c>
      <c r="M144" s="6">
        <f t="shared" si="19"/>
        <v>7.3486126553848397E-2</v>
      </c>
      <c r="N144" s="6">
        <f t="shared" si="20"/>
        <v>2.0624935620210111E-4</v>
      </c>
      <c r="O144" s="6">
        <f t="shared" si="21"/>
        <v>1.4190438027631542E-3</v>
      </c>
      <c r="P144" s="6">
        <f t="shared" si="22"/>
        <v>-1.190605176626202E-2</v>
      </c>
      <c r="Q144" s="6">
        <f t="shared" si="23"/>
        <v>9.236907244056727E-3</v>
      </c>
      <c r="R144" s="21">
        <f t="shared" si="24"/>
        <v>-6.0935927783152839E-3</v>
      </c>
      <c r="U144" s="3"/>
    </row>
    <row r="145" spans="1:21" x14ac:dyDescent="0.3">
      <c r="A145" s="2">
        <v>45777</v>
      </c>
      <c r="B145" s="44">
        <v>533.25</v>
      </c>
      <c r="C145" s="44">
        <v>212.5</v>
      </c>
      <c r="D145" s="44">
        <v>395.26</v>
      </c>
      <c r="E145" s="44">
        <v>48.48</v>
      </c>
      <c r="F145" s="44">
        <v>105.63</v>
      </c>
      <c r="G145" s="44">
        <v>156.31</v>
      </c>
      <c r="H145" s="44">
        <v>244.62</v>
      </c>
      <c r="I145" s="45">
        <v>360.49</v>
      </c>
      <c r="J145" s="46">
        <v>4.2</v>
      </c>
      <c r="K145" s="6">
        <f t="shared" si="17"/>
        <v>-2.4723280559731638E-3</v>
      </c>
      <c r="L145" s="6">
        <f t="shared" si="18"/>
        <v>6.0890891684208118E-3</v>
      </c>
      <c r="M145" s="6">
        <f t="shared" si="19"/>
        <v>3.0913492248099282E-3</v>
      </c>
      <c r="N145" s="6">
        <f t="shared" si="20"/>
        <v>6.2073445743337308E-3</v>
      </c>
      <c r="O145" s="6">
        <f t="shared" si="21"/>
        <v>-2.5516595381823572E-2</v>
      </c>
      <c r="P145" s="6">
        <f t="shared" si="22"/>
        <v>2.5622972189197762E-3</v>
      </c>
      <c r="Q145" s="6">
        <f t="shared" si="23"/>
        <v>0</v>
      </c>
      <c r="R145" s="21">
        <f t="shared" si="24"/>
        <v>4.1418286009444524E-3</v>
      </c>
      <c r="U145" s="3"/>
    </row>
    <row r="146" spans="1:21" x14ac:dyDescent="0.3">
      <c r="A146" s="2">
        <v>45776</v>
      </c>
      <c r="B146" s="44">
        <v>534.57000000000005</v>
      </c>
      <c r="C146" s="44">
        <v>211.21</v>
      </c>
      <c r="D146" s="44">
        <v>394.04</v>
      </c>
      <c r="E146" s="44">
        <v>48.18</v>
      </c>
      <c r="F146" s="44">
        <v>108.36</v>
      </c>
      <c r="G146" s="44">
        <v>155.91</v>
      </c>
      <c r="H146" s="44">
        <v>244.62</v>
      </c>
      <c r="I146" s="45">
        <v>359</v>
      </c>
      <c r="J146" s="46">
        <v>4.2</v>
      </c>
      <c r="K146" s="6">
        <f t="shared" si="17"/>
        <v>6.813664900119273E-3</v>
      </c>
      <c r="L146" s="6">
        <f t="shared" si="18"/>
        <v>5.0789239354215587E-3</v>
      </c>
      <c r="M146" s="6">
        <f t="shared" si="19"/>
        <v>7.3357435434040783E-3</v>
      </c>
      <c r="N146" s="6">
        <f t="shared" si="20"/>
        <v>3.3264063936180349E-3</v>
      </c>
      <c r="O146" s="6">
        <f t="shared" si="21"/>
        <v>-2.4885952287651311E-3</v>
      </c>
      <c r="P146" s="6">
        <f t="shared" si="22"/>
        <v>3.5982818494038104E-3</v>
      </c>
      <c r="Q146" s="6">
        <f t="shared" si="23"/>
        <v>5.7396025063636827E-3</v>
      </c>
      <c r="R146" s="21">
        <f t="shared" si="24"/>
        <v>5.8107214563281493E-3</v>
      </c>
      <c r="U146" s="3"/>
    </row>
    <row r="147" spans="1:21" x14ac:dyDescent="0.3">
      <c r="A147" s="2">
        <v>45775</v>
      </c>
      <c r="B147" s="44">
        <v>530.94000000000005</v>
      </c>
      <c r="C147" s="44">
        <v>210.14</v>
      </c>
      <c r="D147" s="44">
        <v>391.16</v>
      </c>
      <c r="E147" s="44">
        <v>48.02</v>
      </c>
      <c r="F147" s="44">
        <v>108.63</v>
      </c>
      <c r="G147" s="44">
        <v>155.35</v>
      </c>
      <c r="H147" s="44">
        <v>243.22</v>
      </c>
      <c r="I147" s="45">
        <v>356.92</v>
      </c>
      <c r="J147" s="46">
        <v>4.2</v>
      </c>
      <c r="K147" s="6">
        <f t="shared" si="17"/>
        <v>-3.7668330355710221E-5</v>
      </c>
      <c r="L147" s="6">
        <f t="shared" si="18"/>
        <v>4.1009069917952523E-3</v>
      </c>
      <c r="M147" s="6">
        <f t="shared" si="19"/>
        <v>-1.7624300547992623E-3</v>
      </c>
      <c r="N147" s="6">
        <f t="shared" si="20"/>
        <v>6.8958584829742469E-3</v>
      </c>
      <c r="O147" s="6">
        <f t="shared" si="21"/>
        <v>5.5248620189883276E-4</v>
      </c>
      <c r="P147" s="6">
        <f t="shared" si="22"/>
        <v>4.9688741603313756E-3</v>
      </c>
      <c r="Q147" s="6">
        <f t="shared" si="23"/>
        <v>-1.3558766996982379E-3</v>
      </c>
      <c r="R147" s="21">
        <f t="shared" si="24"/>
        <v>-1.8474462917232775E-3</v>
      </c>
      <c r="U147" s="3"/>
    </row>
    <row r="148" spans="1:21" x14ac:dyDescent="0.3">
      <c r="A148" s="2">
        <v>45772</v>
      </c>
      <c r="B148" s="44">
        <v>530.96</v>
      </c>
      <c r="C148" s="44">
        <v>209.28</v>
      </c>
      <c r="D148" s="44">
        <v>391.85</v>
      </c>
      <c r="E148" s="44">
        <v>47.69</v>
      </c>
      <c r="F148" s="44">
        <v>108.57</v>
      </c>
      <c r="G148" s="44">
        <v>154.58000000000001</v>
      </c>
      <c r="H148" s="44">
        <v>243.55</v>
      </c>
      <c r="I148" s="45">
        <v>357.58</v>
      </c>
      <c r="J148" s="46">
        <v>4.21</v>
      </c>
      <c r="K148" s="6">
        <f t="shared" si="17"/>
        <v>-1.2798797154624268E-3</v>
      </c>
      <c r="L148" s="6">
        <f t="shared" si="18"/>
        <v>4.3577226867250411E-3</v>
      </c>
      <c r="M148" s="6">
        <f t="shared" si="19"/>
        <v>1.1679526978167121E-2</v>
      </c>
      <c r="N148" s="6">
        <f t="shared" si="20"/>
        <v>9.4807409809712414E-3</v>
      </c>
      <c r="O148" s="6">
        <f t="shared" si="21"/>
        <v>-5.5248620189875188E-4</v>
      </c>
      <c r="P148" s="6">
        <f t="shared" si="22"/>
        <v>-2.2616403294754904E-3</v>
      </c>
      <c r="Q148" s="6">
        <f t="shared" si="23"/>
        <v>-4.4654819282004005E-3</v>
      </c>
      <c r="R148" s="21">
        <f t="shared" si="24"/>
        <v>-5.7444177928980796E-3</v>
      </c>
      <c r="U148" s="3"/>
    </row>
    <row r="149" spans="1:21" x14ac:dyDescent="0.3">
      <c r="A149" s="2">
        <v>45771</v>
      </c>
      <c r="B149" s="44">
        <v>531.64</v>
      </c>
      <c r="C149" s="44">
        <v>208.37</v>
      </c>
      <c r="D149" s="44">
        <v>387.3</v>
      </c>
      <c r="E149" s="44">
        <v>47.24</v>
      </c>
      <c r="F149" s="44">
        <v>108.63</v>
      </c>
      <c r="G149" s="44">
        <v>154.93</v>
      </c>
      <c r="H149" s="44">
        <v>244.64</v>
      </c>
      <c r="I149" s="45">
        <v>359.64</v>
      </c>
      <c r="J149" s="46">
        <v>4.21</v>
      </c>
      <c r="K149" s="6">
        <f t="shared" si="17"/>
        <v>9.1266163281052675E-3</v>
      </c>
      <c r="L149" s="6">
        <f t="shared" si="18"/>
        <v>1.8258492064582833E-2</v>
      </c>
      <c r="M149" s="6">
        <f t="shared" si="19"/>
        <v>3.3901551675681416E-2</v>
      </c>
      <c r="N149" s="6">
        <f t="shared" si="20"/>
        <v>2.0099030236973174E-2</v>
      </c>
      <c r="O149" s="6">
        <f t="shared" si="21"/>
        <v>1.1666798999615381E-2</v>
      </c>
      <c r="P149" s="6">
        <f t="shared" si="22"/>
        <v>-2.9003275140742505E-3</v>
      </c>
      <c r="Q149" s="6">
        <f t="shared" si="23"/>
        <v>1.5488858007273659E-2</v>
      </c>
      <c r="R149" s="21">
        <f t="shared" si="24"/>
        <v>8.9937203716188921E-3</v>
      </c>
      <c r="U149" s="3"/>
    </row>
    <row r="150" spans="1:21" x14ac:dyDescent="0.3">
      <c r="A150" s="2">
        <v>45770</v>
      </c>
      <c r="B150" s="44">
        <v>526.80999999999995</v>
      </c>
      <c r="C150" s="44">
        <v>204.6</v>
      </c>
      <c r="D150" s="44">
        <v>374.39</v>
      </c>
      <c r="E150" s="44">
        <v>46.3</v>
      </c>
      <c r="F150" s="44">
        <v>107.37</v>
      </c>
      <c r="G150" s="44">
        <v>155.38</v>
      </c>
      <c r="H150" s="44">
        <v>240.88</v>
      </c>
      <c r="I150" s="45">
        <v>356.42</v>
      </c>
      <c r="J150" s="46">
        <v>4.22</v>
      </c>
      <c r="K150" s="6">
        <f t="shared" si="17"/>
        <v>1.1493062743891889E-2</v>
      </c>
      <c r="L150" s="6">
        <f t="shared" si="18"/>
        <v>2.4040332702537383E-2</v>
      </c>
      <c r="M150" s="6">
        <f t="shared" si="19"/>
        <v>2.0426770322138518E-2</v>
      </c>
      <c r="N150" s="6">
        <f t="shared" si="20"/>
        <v>-8.3880478906572693E-3</v>
      </c>
      <c r="O150" s="6">
        <f t="shared" si="21"/>
        <v>-8.624340560900761E-3</v>
      </c>
      <c r="P150" s="6">
        <f t="shared" si="22"/>
        <v>-1.5137771899047848E-2</v>
      </c>
      <c r="Q150" s="6">
        <f t="shared" si="23"/>
        <v>2.2205878118585411E-2</v>
      </c>
      <c r="R150" s="21">
        <f t="shared" si="24"/>
        <v>5.5989454837792321E-3</v>
      </c>
      <c r="U150" s="3"/>
    </row>
    <row r="151" spans="1:21" x14ac:dyDescent="0.3">
      <c r="A151" s="2">
        <v>45769</v>
      </c>
      <c r="B151" s="44">
        <v>520.79</v>
      </c>
      <c r="C151" s="44">
        <v>199.74</v>
      </c>
      <c r="D151" s="44">
        <v>366.82</v>
      </c>
      <c r="E151" s="44">
        <v>46.69</v>
      </c>
      <c r="F151" s="44">
        <v>108.3</v>
      </c>
      <c r="G151" s="44">
        <v>157.75</v>
      </c>
      <c r="H151" s="44">
        <v>235.59</v>
      </c>
      <c r="I151" s="45">
        <v>354.43</v>
      </c>
      <c r="J151" s="46">
        <v>4.22</v>
      </c>
      <c r="K151" s="6">
        <f t="shared" si="17"/>
        <v>2.6993689267271328E-2</v>
      </c>
      <c r="L151" s="6">
        <f t="shared" si="18"/>
        <v>3.3497659809647508E-2</v>
      </c>
      <c r="M151" s="6">
        <f t="shared" si="19"/>
        <v>2.1214670049209856E-2</v>
      </c>
      <c r="N151" s="6">
        <f t="shared" si="20"/>
        <v>-1.1287522674521213E-2</v>
      </c>
      <c r="O151" s="6">
        <f t="shared" si="21"/>
        <v>2.7617013756746956E-2</v>
      </c>
      <c r="P151" s="6">
        <f t="shared" si="22"/>
        <v>5.2753800799707372E-3</v>
      </c>
      <c r="Q151" s="6">
        <f t="shared" si="23"/>
        <v>2.8414671576404232E-2</v>
      </c>
      <c r="R151" s="21">
        <f t="shared" si="24"/>
        <v>2.1474311285470053E-2</v>
      </c>
      <c r="U151" s="3"/>
    </row>
    <row r="152" spans="1:21" x14ac:dyDescent="0.3">
      <c r="A152" s="2">
        <v>45768</v>
      </c>
      <c r="B152" s="44">
        <v>506.92</v>
      </c>
      <c r="C152" s="44">
        <v>193.16</v>
      </c>
      <c r="D152" s="44">
        <v>359.12</v>
      </c>
      <c r="E152" s="44">
        <v>47.22</v>
      </c>
      <c r="F152" s="44">
        <v>105.35</v>
      </c>
      <c r="G152" s="44">
        <v>156.91999999999999</v>
      </c>
      <c r="H152" s="44">
        <v>228.99</v>
      </c>
      <c r="I152" s="45">
        <v>346.9</v>
      </c>
      <c r="J152" s="46">
        <v>4.22</v>
      </c>
      <c r="K152" s="6">
        <f t="shared" si="17"/>
        <v>-2.2027365296456901E-2</v>
      </c>
      <c r="L152" s="6">
        <f t="shared" si="18"/>
        <v>-1.9583339736215177E-2</v>
      </c>
      <c r="M152" s="6">
        <f t="shared" si="19"/>
        <v>-2.3828338839030391E-2</v>
      </c>
      <c r="N152" s="6">
        <f t="shared" si="20"/>
        <v>-5.4910380841003744E-3</v>
      </c>
      <c r="O152" s="6">
        <f t="shared" si="21"/>
        <v>-1.4792751020520285E-2</v>
      </c>
      <c r="P152" s="6">
        <f t="shared" si="22"/>
        <v>-3.4988425909663469E-3</v>
      </c>
      <c r="Q152" s="6">
        <f t="shared" si="23"/>
        <v>-1.28866085297511E-2</v>
      </c>
      <c r="R152" s="21">
        <f t="shared" si="24"/>
        <v>-2.3250235302947616E-2</v>
      </c>
      <c r="U152" s="3"/>
    </row>
    <row r="153" spans="1:21" x14ac:dyDescent="0.3">
      <c r="A153" s="2">
        <v>45764</v>
      </c>
      <c r="B153" s="44">
        <v>518.21</v>
      </c>
      <c r="C153" s="44">
        <v>196.98</v>
      </c>
      <c r="D153" s="44">
        <v>367.78</v>
      </c>
      <c r="E153" s="44">
        <v>47.48</v>
      </c>
      <c r="F153" s="44">
        <v>106.92</v>
      </c>
      <c r="G153" s="44">
        <v>157.47</v>
      </c>
      <c r="H153" s="44">
        <v>231.96</v>
      </c>
      <c r="I153" s="45">
        <v>355.06</v>
      </c>
      <c r="J153" s="46">
        <v>4.2300000000000004</v>
      </c>
      <c r="K153" s="6">
        <f t="shared" si="17"/>
        <v>3.402087057677812E-3</v>
      </c>
      <c r="L153" s="6">
        <f t="shared" si="18"/>
        <v>1.385325669086682E-2</v>
      </c>
      <c r="M153" s="6">
        <f t="shared" si="19"/>
        <v>-1.0359983921511193E-2</v>
      </c>
      <c r="N153" s="6">
        <f t="shared" si="20"/>
        <v>-6.717069755943E-3</v>
      </c>
      <c r="O153" s="6">
        <f t="shared" si="21"/>
        <v>2.5864735846625842E-2</v>
      </c>
      <c r="P153" s="6">
        <f t="shared" si="22"/>
        <v>2.2866947940455407E-2</v>
      </c>
      <c r="Q153" s="6">
        <f t="shared" si="23"/>
        <v>1.0182725504308035E-2</v>
      </c>
      <c r="R153" s="21">
        <f t="shared" si="24"/>
        <v>2.5876916372694465E-2</v>
      </c>
      <c r="U153" s="3"/>
    </row>
    <row r="154" spans="1:21" x14ac:dyDescent="0.3">
      <c r="A154" s="2">
        <v>45763</v>
      </c>
      <c r="B154" s="44">
        <v>516.45000000000005</v>
      </c>
      <c r="C154" s="44">
        <v>194.27</v>
      </c>
      <c r="D154" s="44">
        <v>371.61</v>
      </c>
      <c r="E154" s="44">
        <v>47.8</v>
      </c>
      <c r="F154" s="44">
        <v>104.19</v>
      </c>
      <c r="G154" s="44">
        <v>153.91</v>
      </c>
      <c r="H154" s="44">
        <v>229.61</v>
      </c>
      <c r="I154" s="45">
        <v>345.99</v>
      </c>
      <c r="J154" s="46">
        <v>4.21</v>
      </c>
      <c r="K154" s="6">
        <f t="shared" si="17"/>
        <v>-2.2439723129468583E-2</v>
      </c>
      <c r="L154" s="6">
        <f t="shared" si="18"/>
        <v>-3.9711582595827098E-2</v>
      </c>
      <c r="M154" s="6">
        <f t="shared" si="19"/>
        <v>-3.7292725613748225E-2</v>
      </c>
      <c r="N154" s="6">
        <f t="shared" si="20"/>
        <v>1.6750422676948956E-3</v>
      </c>
      <c r="O154" s="6">
        <f t="shared" si="21"/>
        <v>1.0516764401178135E-2</v>
      </c>
      <c r="P154" s="6">
        <f t="shared" si="22"/>
        <v>1.885995421326669E-3</v>
      </c>
      <c r="Q154" s="6">
        <f t="shared" si="23"/>
        <v>-1.5214020385328632E-2</v>
      </c>
      <c r="R154" s="21">
        <f t="shared" si="24"/>
        <v>-2.3197726423139702E-2</v>
      </c>
      <c r="U154" s="3"/>
    </row>
    <row r="155" spans="1:21" x14ac:dyDescent="0.3">
      <c r="A155" s="2">
        <v>45762</v>
      </c>
      <c r="B155" s="44">
        <v>528.16999999999996</v>
      </c>
      <c r="C155" s="44">
        <v>202.14</v>
      </c>
      <c r="D155" s="44">
        <v>385.73</v>
      </c>
      <c r="E155" s="44">
        <v>47.72</v>
      </c>
      <c r="F155" s="44">
        <v>103.1</v>
      </c>
      <c r="G155" s="44">
        <v>153.62</v>
      </c>
      <c r="H155" s="44">
        <v>233.13</v>
      </c>
      <c r="I155" s="45">
        <v>354.11</v>
      </c>
      <c r="J155" s="46">
        <v>4.22</v>
      </c>
      <c r="K155" s="6">
        <f t="shared" si="17"/>
        <v>-2.5527342285562036E-3</v>
      </c>
      <c r="L155" s="6">
        <f t="shared" si="18"/>
        <v>-1.8781204551920384E-3</v>
      </c>
      <c r="M155" s="6">
        <f t="shared" si="19"/>
        <v>-5.3778861159995183E-3</v>
      </c>
      <c r="N155" s="6">
        <f t="shared" si="20"/>
        <v>-4.3910159418245592E-3</v>
      </c>
      <c r="O155" s="6">
        <f t="shared" si="21"/>
        <v>-2.8088545756875917E-3</v>
      </c>
      <c r="P155" s="6">
        <f t="shared" si="22"/>
        <v>-4.8055160988821647E-3</v>
      </c>
      <c r="Q155" s="6">
        <f t="shared" si="23"/>
        <v>-6.7970765054110836E-3</v>
      </c>
      <c r="R155" s="21">
        <f t="shared" si="24"/>
        <v>-8.6882496732471684E-3</v>
      </c>
      <c r="U155" s="3"/>
    </row>
    <row r="156" spans="1:21" x14ac:dyDescent="0.3">
      <c r="A156" s="2">
        <v>45761</v>
      </c>
      <c r="B156" s="44">
        <v>529.52</v>
      </c>
      <c r="C156" s="44">
        <v>202.52</v>
      </c>
      <c r="D156" s="44">
        <v>387.81</v>
      </c>
      <c r="E156" s="44">
        <v>47.93</v>
      </c>
      <c r="F156" s="44">
        <v>103.39</v>
      </c>
      <c r="G156" s="44">
        <v>154.36000000000001</v>
      </c>
      <c r="H156" s="44">
        <v>234.72</v>
      </c>
      <c r="I156" s="45">
        <v>357.2</v>
      </c>
      <c r="J156" s="46">
        <v>4.22</v>
      </c>
      <c r="K156" s="6">
        <f t="shared" si="17"/>
        <v>1.0269349856392182E-2</v>
      </c>
      <c r="L156" s="6">
        <f t="shared" si="18"/>
        <v>2.1814327465264516E-2</v>
      </c>
      <c r="M156" s="6">
        <f t="shared" si="19"/>
        <v>-1.6489324324636817E-3</v>
      </c>
      <c r="N156" s="6">
        <f t="shared" si="20"/>
        <v>-1.0377843243597877E-2</v>
      </c>
      <c r="O156" s="6">
        <f t="shared" si="21"/>
        <v>2.4209569757887893E-3</v>
      </c>
      <c r="P156" s="6">
        <f t="shared" si="22"/>
        <v>1.7184911132268346E-2</v>
      </c>
      <c r="Q156" s="6">
        <f t="shared" si="23"/>
        <v>-6.2855893685903113E-3</v>
      </c>
      <c r="R156" s="21">
        <f t="shared" si="24"/>
        <v>9.3944943174872533E-3</v>
      </c>
      <c r="U156" s="3"/>
    </row>
    <row r="157" spans="1:21" x14ac:dyDescent="0.3">
      <c r="A157" s="2">
        <v>45758</v>
      </c>
      <c r="B157" s="44">
        <v>524.11</v>
      </c>
      <c r="C157" s="44">
        <v>198.15</v>
      </c>
      <c r="D157" s="44">
        <v>388.45</v>
      </c>
      <c r="E157" s="44">
        <v>48.43</v>
      </c>
      <c r="F157" s="44">
        <v>103.14</v>
      </c>
      <c r="G157" s="44">
        <v>151.72999999999999</v>
      </c>
      <c r="H157" s="44">
        <v>236.2</v>
      </c>
      <c r="I157" s="45">
        <v>353.86</v>
      </c>
      <c r="J157" s="46">
        <v>4.2300000000000004</v>
      </c>
      <c r="K157" s="6">
        <f t="shared" si="17"/>
        <v>1.5963105335521616E-2</v>
      </c>
      <c r="L157" s="6">
        <f t="shared" si="18"/>
        <v>3.9792160778898779E-2</v>
      </c>
      <c r="M157" s="6">
        <f t="shared" si="19"/>
        <v>1.8446872786182199E-2</v>
      </c>
      <c r="N157" s="6">
        <f t="shared" si="20"/>
        <v>1.0329512332564812E-3</v>
      </c>
      <c r="O157" s="6">
        <f t="shared" si="21"/>
        <v>3.1617347749114871E-2</v>
      </c>
      <c r="P157" s="6">
        <f t="shared" si="22"/>
        <v>2.0239023828017767E-2</v>
      </c>
      <c r="Q157" s="6">
        <f t="shared" si="23"/>
        <v>3.9244422155759941E-2</v>
      </c>
      <c r="R157" s="21">
        <f t="shared" si="24"/>
        <v>6.7846443491341793E-4</v>
      </c>
      <c r="U157" s="3"/>
    </row>
    <row r="158" spans="1:21" x14ac:dyDescent="0.3">
      <c r="A158" s="2">
        <v>45757</v>
      </c>
      <c r="B158" s="44">
        <v>515.80999999999995</v>
      </c>
      <c r="C158" s="44">
        <v>190.42</v>
      </c>
      <c r="D158" s="44">
        <v>381.35</v>
      </c>
      <c r="E158" s="44">
        <v>48.38</v>
      </c>
      <c r="F158" s="44">
        <v>99.93</v>
      </c>
      <c r="G158" s="44">
        <v>148.69</v>
      </c>
      <c r="H158" s="44">
        <v>227.11</v>
      </c>
      <c r="I158" s="45">
        <v>353.62</v>
      </c>
      <c r="J158" s="46">
        <v>4.22</v>
      </c>
      <c r="K158" s="6">
        <f t="shared" si="17"/>
        <v>-1.0798199829833773E-2</v>
      </c>
      <c r="L158" s="6">
        <f t="shared" si="18"/>
        <v>-4.3318612796154309E-2</v>
      </c>
      <c r="M158" s="6">
        <f t="shared" si="19"/>
        <v>-2.3684772146975341E-2</v>
      </c>
      <c r="N158" s="6">
        <f t="shared" si="20"/>
        <v>-1.4458331548940664E-3</v>
      </c>
      <c r="O158" s="6">
        <f t="shared" si="21"/>
        <v>-5.7080578550500922E-2</v>
      </c>
      <c r="P158" s="6">
        <f t="shared" si="22"/>
        <v>-1.5217539870512775E-2</v>
      </c>
      <c r="Q158" s="6">
        <f t="shared" si="23"/>
        <v>-3.1338570632507515E-2</v>
      </c>
      <c r="R158" s="21">
        <f t="shared" si="24"/>
        <v>-4.9928877646729609E-3</v>
      </c>
      <c r="U158" s="3"/>
    </row>
    <row r="159" spans="1:21" x14ac:dyDescent="0.3">
      <c r="A159" s="2">
        <v>45756</v>
      </c>
      <c r="B159" s="44">
        <v>521.41</v>
      </c>
      <c r="C159" s="44">
        <v>198.85</v>
      </c>
      <c r="D159" s="44">
        <v>390.49</v>
      </c>
      <c r="E159" s="44">
        <v>48.45</v>
      </c>
      <c r="F159" s="44">
        <v>105.8</v>
      </c>
      <c r="G159" s="44">
        <v>150.97</v>
      </c>
      <c r="H159" s="44">
        <v>234.34</v>
      </c>
      <c r="I159" s="45">
        <v>355.39</v>
      </c>
      <c r="J159" s="46">
        <v>4.24</v>
      </c>
      <c r="K159" s="6">
        <f t="shared" si="17"/>
        <v>5.6757996272397075E-2</v>
      </c>
      <c r="L159" s="6">
        <f t="shared" si="18"/>
        <v>0.14261741087192081</v>
      </c>
      <c r="M159" s="6">
        <f t="shared" si="19"/>
        <v>9.6524776638358664E-2</v>
      </c>
      <c r="N159" s="6">
        <f t="shared" si="20"/>
        <v>4.9658699192442765E-3</v>
      </c>
      <c r="O159" s="6">
        <f t="shared" si="21"/>
        <v>4.8709827131887998E-2</v>
      </c>
      <c r="P159" s="6">
        <f t="shared" si="22"/>
        <v>6.4458474833888725E-3</v>
      </c>
      <c r="Q159" s="6">
        <f t="shared" si="23"/>
        <v>7.7474956559694053E-2</v>
      </c>
      <c r="R159" s="21">
        <f t="shared" si="24"/>
        <v>5.836908478391075E-2</v>
      </c>
      <c r="U159" s="3"/>
    </row>
    <row r="160" spans="1:21" x14ac:dyDescent="0.3">
      <c r="A160" s="2">
        <v>45755</v>
      </c>
      <c r="B160" s="44">
        <v>492.64</v>
      </c>
      <c r="C160" s="44">
        <v>172.42</v>
      </c>
      <c r="D160" s="44">
        <v>354.56</v>
      </c>
      <c r="E160" s="44">
        <v>48.21</v>
      </c>
      <c r="F160" s="44">
        <v>100.77</v>
      </c>
      <c r="G160" s="44">
        <v>150</v>
      </c>
      <c r="H160" s="44">
        <v>216.87</v>
      </c>
      <c r="I160" s="45">
        <v>335.24</v>
      </c>
      <c r="J160" s="46">
        <v>4.1900000000000004</v>
      </c>
      <c r="K160" s="6">
        <f t="shared" si="17"/>
        <v>4.5980834200969878E-3</v>
      </c>
      <c r="L160" s="6">
        <f t="shared" si="18"/>
        <v>-5.1101882959704026E-2</v>
      </c>
      <c r="M160" s="6">
        <f t="shared" si="19"/>
        <v>-9.2642643448515635E-3</v>
      </c>
      <c r="N160" s="6">
        <f t="shared" si="20"/>
        <v>-4.3464830923815529E-3</v>
      </c>
      <c r="O160" s="6">
        <f t="shared" si="21"/>
        <v>-2.1305601932297431E-2</v>
      </c>
      <c r="P160" s="6">
        <f t="shared" si="22"/>
        <v>-4.1248145769499601E-3</v>
      </c>
      <c r="Q160" s="6">
        <f t="shared" si="23"/>
        <v>1.1268116720978594E-2</v>
      </c>
      <c r="R160" s="21">
        <f t="shared" si="24"/>
        <v>-1.8530267928279796E-2</v>
      </c>
      <c r="U160" s="3"/>
    </row>
    <row r="161" spans="1:21" x14ac:dyDescent="0.3">
      <c r="A161" s="2">
        <v>45754</v>
      </c>
      <c r="B161" s="44">
        <v>490.38</v>
      </c>
      <c r="C161" s="44">
        <v>181.46</v>
      </c>
      <c r="D161" s="44">
        <v>357.86</v>
      </c>
      <c r="E161" s="44">
        <v>48.42</v>
      </c>
      <c r="F161" s="44">
        <v>102.94</v>
      </c>
      <c r="G161" s="44">
        <v>150.62</v>
      </c>
      <c r="H161" s="44">
        <v>214.44</v>
      </c>
      <c r="I161" s="45">
        <v>341.51</v>
      </c>
      <c r="J161" s="46">
        <v>4.17</v>
      </c>
      <c r="K161" s="6">
        <f t="shared" si="17"/>
        <v>-6.4233085308444873E-3</v>
      </c>
      <c r="L161" s="6">
        <f t="shared" si="18"/>
        <v>-3.7425955653188146E-2</v>
      </c>
      <c r="M161" s="6">
        <f t="shared" si="19"/>
        <v>-5.5176397472896594E-3</v>
      </c>
      <c r="N161" s="6">
        <f t="shared" si="20"/>
        <v>2.19238345742521E-2</v>
      </c>
      <c r="O161" s="6">
        <f t="shared" si="21"/>
        <v>-1.3508503369638259E-2</v>
      </c>
      <c r="P161" s="6">
        <f t="shared" si="22"/>
        <v>-1.7245211159242605E-2</v>
      </c>
      <c r="Q161" s="6">
        <f t="shared" si="23"/>
        <v>1.9590003008089597E-2</v>
      </c>
      <c r="R161" s="21">
        <f t="shared" si="24"/>
        <v>-3.5637426192432466E-2</v>
      </c>
      <c r="U161" s="3"/>
    </row>
    <row r="162" spans="1:21" x14ac:dyDescent="0.3">
      <c r="A162" s="2">
        <v>45751</v>
      </c>
      <c r="B162" s="44">
        <v>493.54</v>
      </c>
      <c r="C162" s="44">
        <v>188.38</v>
      </c>
      <c r="D162" s="44">
        <v>359.84</v>
      </c>
      <c r="E162" s="44">
        <v>47.37</v>
      </c>
      <c r="F162" s="44">
        <v>104.34</v>
      </c>
      <c r="G162" s="44">
        <v>153.24</v>
      </c>
      <c r="H162" s="44">
        <v>210.28</v>
      </c>
      <c r="I162" s="45">
        <v>353.9</v>
      </c>
      <c r="J162" s="46">
        <v>4.17</v>
      </c>
      <c r="K162" s="6">
        <f t="shared" si="17"/>
        <v>-7.1574938493033535E-2</v>
      </c>
      <c r="L162" s="6">
        <f t="shared" si="18"/>
        <v>-7.5680302500250957E-2</v>
      </c>
      <c r="M162" s="6">
        <f t="shared" si="19"/>
        <v>-3.6213794122753933E-2</v>
      </c>
      <c r="N162" s="6">
        <f t="shared" si="20"/>
        <v>4.2229730357299294E-4</v>
      </c>
      <c r="O162" s="6">
        <f t="shared" si="21"/>
        <v>-7.467600816742162E-2</v>
      </c>
      <c r="P162" s="6">
        <f t="shared" si="22"/>
        <v>-4.2042862113868353E-2</v>
      </c>
      <c r="Q162" s="6">
        <f t="shared" si="23"/>
        <v>-8.3927398717044785E-2</v>
      </c>
      <c r="R162" s="21">
        <f t="shared" si="24"/>
        <v>-5.6635025502695686E-3</v>
      </c>
      <c r="U162" s="3"/>
    </row>
    <row r="163" spans="1:21" x14ac:dyDescent="0.3">
      <c r="A163" s="2">
        <v>45750</v>
      </c>
      <c r="B163" s="44">
        <v>530.16</v>
      </c>
      <c r="C163" s="44">
        <v>203.19</v>
      </c>
      <c r="D163" s="44">
        <v>373.11</v>
      </c>
      <c r="E163" s="44">
        <v>47.35</v>
      </c>
      <c r="F163" s="44">
        <v>112.43</v>
      </c>
      <c r="G163" s="44">
        <v>159.82</v>
      </c>
      <c r="H163" s="44">
        <v>228.69</v>
      </c>
      <c r="I163" s="45">
        <v>355.91</v>
      </c>
      <c r="J163" s="46">
        <v>4.2</v>
      </c>
      <c r="K163" s="6">
        <f t="shared" si="17"/>
        <v>-1.4159130806080616E-2</v>
      </c>
      <c r="L163" s="6">
        <f t="shared" si="18"/>
        <v>-9.7013357916483689E-2</v>
      </c>
      <c r="M163" s="6">
        <f t="shared" si="19"/>
        <v>-2.3913751277569985E-2</v>
      </c>
      <c r="N163" s="6">
        <f t="shared" si="20"/>
        <v>1.4794465342446029E-3</v>
      </c>
      <c r="O163" s="6">
        <f t="shared" si="21"/>
        <v>-5.4015725915379467E-2</v>
      </c>
      <c r="P163" s="6">
        <f t="shared" si="22"/>
        <v>2.8303177403301929E-2</v>
      </c>
      <c r="Q163" s="6">
        <f t="shared" si="23"/>
        <v>-7.2232186118542582E-2</v>
      </c>
      <c r="R163" s="21">
        <f t="shared" si="24"/>
        <v>-4.122763278525813E-2</v>
      </c>
      <c r="U163" s="3"/>
    </row>
    <row r="164" spans="1:21" x14ac:dyDescent="0.3">
      <c r="A164" s="2">
        <v>45749</v>
      </c>
      <c r="B164" s="44">
        <v>537.72</v>
      </c>
      <c r="C164" s="44">
        <v>223.89</v>
      </c>
      <c r="D164" s="44">
        <v>382.14</v>
      </c>
      <c r="E164" s="44">
        <v>47.28</v>
      </c>
      <c r="F164" s="44">
        <v>118.67</v>
      </c>
      <c r="G164" s="44">
        <v>155.36000000000001</v>
      </c>
      <c r="H164" s="44">
        <v>245.82</v>
      </c>
      <c r="I164" s="45">
        <v>370.89</v>
      </c>
      <c r="J164" s="46">
        <v>4.21</v>
      </c>
      <c r="K164" s="6">
        <f t="shared" si="17"/>
        <v>8.8353163222897324E-3</v>
      </c>
      <c r="L164" s="6">
        <f t="shared" si="18"/>
        <v>3.1314331753118378E-3</v>
      </c>
      <c r="M164" s="6">
        <f t="shared" si="19"/>
        <v>-1.308335406730681E-4</v>
      </c>
      <c r="N164" s="6">
        <f t="shared" si="20"/>
        <v>-1.448844241612972E-2</v>
      </c>
      <c r="O164" s="6">
        <f t="shared" si="21"/>
        <v>-3.1130394077340858E-3</v>
      </c>
      <c r="P164" s="6">
        <f t="shared" si="22"/>
        <v>1.3674429726694191E-2</v>
      </c>
      <c r="Q164" s="6">
        <f t="shared" si="23"/>
        <v>8.8257498605732575E-3</v>
      </c>
      <c r="R164" s="21">
        <f t="shared" si="24"/>
        <v>1.4584525431929328E-2</v>
      </c>
      <c r="U164" s="3"/>
    </row>
    <row r="165" spans="1:21" x14ac:dyDescent="0.3">
      <c r="A165" s="2">
        <v>45748</v>
      </c>
      <c r="B165" s="44">
        <v>532.99</v>
      </c>
      <c r="C165" s="44">
        <v>223.19</v>
      </c>
      <c r="D165" s="44">
        <v>382.19</v>
      </c>
      <c r="E165" s="44">
        <v>47.97</v>
      </c>
      <c r="F165" s="44">
        <v>119.04</v>
      </c>
      <c r="G165" s="44">
        <v>153.25</v>
      </c>
      <c r="H165" s="44">
        <v>243.66</v>
      </c>
      <c r="I165" s="45">
        <v>365.52</v>
      </c>
      <c r="J165" s="46">
        <v>4.2</v>
      </c>
      <c r="K165" s="6">
        <f t="shared" si="17"/>
        <v>7.6954122250678968E-4</v>
      </c>
      <c r="L165" s="6">
        <f t="shared" si="18"/>
        <v>4.7606305665627204E-3</v>
      </c>
      <c r="M165" s="6">
        <f t="shared" si="19"/>
        <v>1.7952381606929239E-2</v>
      </c>
      <c r="N165" s="6">
        <f t="shared" si="20"/>
        <v>1.2515646189419536E-3</v>
      </c>
      <c r="O165" s="6">
        <f t="shared" si="21"/>
        <v>9.2448634562775241E-4</v>
      </c>
      <c r="P165" s="6">
        <f t="shared" si="22"/>
        <v>-7.8952893311203337E-2</v>
      </c>
      <c r="Q165" s="6">
        <f t="shared" si="23"/>
        <v>-6.7081403381822413E-3</v>
      </c>
      <c r="R165" s="21">
        <f t="shared" si="24"/>
        <v>-2.6502385698399323E-3</v>
      </c>
      <c r="U165" s="3"/>
    </row>
    <row r="166" spans="1:21" x14ac:dyDescent="0.3">
      <c r="A166" s="2">
        <v>45747</v>
      </c>
      <c r="B166" s="44">
        <v>532.58000000000004</v>
      </c>
      <c r="C166" s="44">
        <v>222.13</v>
      </c>
      <c r="D166" s="44">
        <v>375.39</v>
      </c>
      <c r="E166" s="44">
        <v>47.91</v>
      </c>
      <c r="F166" s="44">
        <v>118.93</v>
      </c>
      <c r="G166" s="44">
        <v>165.84</v>
      </c>
      <c r="H166" s="44">
        <v>245.3</v>
      </c>
      <c r="I166" s="45">
        <v>366.49</v>
      </c>
      <c r="J166" s="46">
        <v>4.21</v>
      </c>
      <c r="K166" s="6">
        <f t="shared" si="17"/>
        <v>1.184272829201382E-2</v>
      </c>
      <c r="L166" s="6">
        <f t="shared" si="18"/>
        <v>1.9226554118956955E-2</v>
      </c>
      <c r="M166" s="6">
        <f t="shared" si="19"/>
        <v>-9.0428757668499331E-3</v>
      </c>
      <c r="N166" s="6">
        <f t="shared" si="20"/>
        <v>-5.2045501055348825E-3</v>
      </c>
      <c r="O166" s="6">
        <f t="shared" si="21"/>
        <v>1.0141217649048528E-2</v>
      </c>
      <c r="P166" s="6">
        <f t="shared" si="22"/>
        <v>1.2926898261273927E-2</v>
      </c>
      <c r="Q166" s="6">
        <f t="shared" si="23"/>
        <v>1.0037982472689904E-2</v>
      </c>
      <c r="R166" s="21">
        <f t="shared" si="24"/>
        <v>2.301934276439576E-2</v>
      </c>
      <c r="U166" s="3"/>
    </row>
    <row r="167" spans="1:21" x14ac:dyDescent="0.3">
      <c r="A167" s="2">
        <v>45744</v>
      </c>
      <c r="B167" s="44">
        <v>526.30999999999995</v>
      </c>
      <c r="C167" s="44">
        <v>217.9</v>
      </c>
      <c r="D167" s="44">
        <v>378.8</v>
      </c>
      <c r="E167" s="44">
        <v>48.16</v>
      </c>
      <c r="F167" s="44">
        <v>117.73</v>
      </c>
      <c r="G167" s="44">
        <v>163.71</v>
      </c>
      <c r="H167" s="44">
        <v>242.85</v>
      </c>
      <c r="I167" s="45">
        <v>358.15</v>
      </c>
      <c r="J167" s="46">
        <v>4.2</v>
      </c>
      <c r="K167" s="6">
        <f t="shared" si="17"/>
        <v>-1.5478755163618425E-2</v>
      </c>
      <c r="L167" s="6">
        <f t="shared" si="18"/>
        <v>-2.693994273640031E-2</v>
      </c>
      <c r="M167" s="6">
        <f t="shared" si="19"/>
        <v>-3.0624452542713034E-2</v>
      </c>
      <c r="N167" s="6">
        <f t="shared" si="20"/>
        <v>-1.4524330803148745E-3</v>
      </c>
      <c r="O167" s="6">
        <f t="shared" si="21"/>
        <v>-1.358119213930658E-3</v>
      </c>
      <c r="P167" s="6">
        <f t="shared" si="22"/>
        <v>3.5491409180391648E-3</v>
      </c>
      <c r="Q167" s="6">
        <f t="shared" si="23"/>
        <v>-2.1468531313162988E-2</v>
      </c>
      <c r="R167" s="21">
        <f t="shared" si="24"/>
        <v>-1.2706862793804908E-2</v>
      </c>
      <c r="U167" s="3"/>
    </row>
    <row r="168" spans="1:21" x14ac:dyDescent="0.3">
      <c r="A168" s="2">
        <v>45743</v>
      </c>
      <c r="B168" s="44">
        <v>534.52</v>
      </c>
      <c r="C168" s="44">
        <v>223.85</v>
      </c>
      <c r="D168" s="44">
        <v>390.58</v>
      </c>
      <c r="E168" s="44">
        <v>48.23</v>
      </c>
      <c r="F168" s="44">
        <v>117.89</v>
      </c>
      <c r="G168" s="44">
        <v>163.13</v>
      </c>
      <c r="H168" s="44">
        <v>248.12</v>
      </c>
      <c r="I168" s="45">
        <v>362.73</v>
      </c>
      <c r="J168" s="46">
        <v>4.2</v>
      </c>
      <c r="K168" s="6">
        <f t="shared" si="17"/>
        <v>2.4538050955013116E-3</v>
      </c>
      <c r="L168" s="6">
        <f t="shared" si="18"/>
        <v>1.041816419239041E-2</v>
      </c>
      <c r="M168" s="6">
        <f t="shared" si="19"/>
        <v>1.5630007665987881E-3</v>
      </c>
      <c r="N168" s="6">
        <f t="shared" si="20"/>
        <v>-3.2635978212432776E-2</v>
      </c>
      <c r="O168" s="6">
        <f t="shared" si="21"/>
        <v>-3.2181599589893879E-3</v>
      </c>
      <c r="P168" s="6">
        <f t="shared" si="22"/>
        <v>8.680984175641145E-3</v>
      </c>
      <c r="Q168" s="6">
        <f t="shared" si="23"/>
        <v>-1.1659953797043055E-2</v>
      </c>
      <c r="R168" s="21">
        <f t="shared" si="24"/>
        <v>1.6554924731198328E-3</v>
      </c>
      <c r="U168" s="3"/>
    </row>
    <row r="169" spans="1:21" x14ac:dyDescent="0.3">
      <c r="A169" s="2">
        <v>45742</v>
      </c>
      <c r="B169" s="44">
        <v>533.21</v>
      </c>
      <c r="C169" s="44">
        <v>221.53</v>
      </c>
      <c r="D169" s="44">
        <v>389.97</v>
      </c>
      <c r="E169" s="44">
        <v>49.83</v>
      </c>
      <c r="F169" s="44">
        <v>118.27</v>
      </c>
      <c r="G169" s="44">
        <v>161.72</v>
      </c>
      <c r="H169" s="44">
        <v>251.03</v>
      </c>
      <c r="I169" s="45">
        <v>362.13</v>
      </c>
      <c r="J169" s="46">
        <v>4.2</v>
      </c>
      <c r="K169" s="6">
        <f t="shared" si="17"/>
        <v>8.172687851597223E-3</v>
      </c>
      <c r="L169" s="6">
        <f t="shared" si="18"/>
        <v>-9.9713366603807335E-3</v>
      </c>
      <c r="M169" s="6">
        <f t="shared" si="19"/>
        <v>-1.3220933088235803E-2</v>
      </c>
      <c r="N169" s="6">
        <f t="shared" si="20"/>
        <v>6.0386656931667171E-3</v>
      </c>
      <c r="O169" s="6">
        <f t="shared" si="21"/>
        <v>1.4306639317825335E-2</v>
      </c>
      <c r="P169" s="6">
        <f t="shared" si="22"/>
        <v>4.3378639007354558E-3</v>
      </c>
      <c r="Q169" s="6">
        <f t="shared" si="23"/>
        <v>-3.9827943811489731E-4</v>
      </c>
      <c r="R169" s="21">
        <f t="shared" si="24"/>
        <v>3.1530062629645176E-3</v>
      </c>
      <c r="U169" s="3"/>
    </row>
    <row r="170" spans="1:21" x14ac:dyDescent="0.3">
      <c r="A170" s="2">
        <v>45741</v>
      </c>
      <c r="B170" s="44">
        <v>528.87</v>
      </c>
      <c r="C170" s="44">
        <v>223.75</v>
      </c>
      <c r="D170" s="44">
        <v>395.16</v>
      </c>
      <c r="E170" s="44">
        <v>49.53</v>
      </c>
      <c r="F170" s="44">
        <v>116.59</v>
      </c>
      <c r="G170" s="44">
        <v>161.02000000000001</v>
      </c>
      <c r="H170" s="44">
        <v>251.13</v>
      </c>
      <c r="I170" s="45">
        <v>360.99</v>
      </c>
      <c r="J170" s="46">
        <v>4.1900000000000004</v>
      </c>
      <c r="K170" s="6">
        <f t="shared" si="17"/>
        <v>5.7266539997243597E-3</v>
      </c>
      <c r="L170" s="6">
        <f t="shared" si="18"/>
        <v>1.3589122001844327E-2</v>
      </c>
      <c r="M170" s="6">
        <f t="shared" si="19"/>
        <v>5.2775926820471525E-3</v>
      </c>
      <c r="N170" s="6">
        <f t="shared" si="20"/>
        <v>8.3122627612594504E-3</v>
      </c>
      <c r="O170" s="6">
        <f t="shared" si="21"/>
        <v>6.7989418063051843E-3</v>
      </c>
      <c r="P170" s="6">
        <f t="shared" si="22"/>
        <v>-1.3999180242383582E-2</v>
      </c>
      <c r="Q170" s="6">
        <f t="shared" si="23"/>
        <v>1.2300080952891082E-2</v>
      </c>
      <c r="R170" s="21">
        <f t="shared" si="24"/>
        <v>-7.6715426738909872E-3</v>
      </c>
      <c r="U170" s="3"/>
    </row>
    <row r="171" spans="1:21" x14ac:dyDescent="0.3">
      <c r="A171" s="2">
        <v>45740</v>
      </c>
      <c r="B171" s="44">
        <v>525.85</v>
      </c>
      <c r="C171" s="44">
        <v>220.73</v>
      </c>
      <c r="D171" s="44">
        <v>393.08</v>
      </c>
      <c r="E171" s="44">
        <v>49.12</v>
      </c>
      <c r="F171" s="44">
        <v>115.8</v>
      </c>
      <c r="G171" s="44">
        <v>163.29</v>
      </c>
      <c r="H171" s="44">
        <v>248.06</v>
      </c>
      <c r="I171" s="45">
        <v>363.77</v>
      </c>
      <c r="J171" s="46">
        <v>4.1900000000000004</v>
      </c>
      <c r="K171" s="6">
        <f t="shared" si="17"/>
        <v>7.5208417414689152E-3</v>
      </c>
      <c r="L171" s="6">
        <f t="shared" si="18"/>
        <v>1.1207406602134005E-2</v>
      </c>
      <c r="M171" s="6">
        <f t="shared" si="19"/>
        <v>4.6408528610601728E-3</v>
      </c>
      <c r="N171" s="6">
        <f t="shared" si="20"/>
        <v>-4.1277916630604913E-2</v>
      </c>
      <c r="O171" s="6">
        <f t="shared" si="21"/>
        <v>2.5940351770465278E-3</v>
      </c>
      <c r="P171" s="6">
        <f t="shared" si="22"/>
        <v>-2.0800203265858596E-3</v>
      </c>
      <c r="Q171" s="6">
        <f t="shared" si="23"/>
        <v>2.6263021849820798E-2</v>
      </c>
      <c r="R171" s="21">
        <f t="shared" si="24"/>
        <v>3.5308317187042519E-2</v>
      </c>
      <c r="U171" s="3"/>
    </row>
    <row r="172" spans="1:21" x14ac:dyDescent="0.3">
      <c r="A172" s="2">
        <v>45737</v>
      </c>
      <c r="B172" s="44">
        <v>521.91</v>
      </c>
      <c r="C172" s="44">
        <v>218.27</v>
      </c>
      <c r="D172" s="44">
        <v>391.26</v>
      </c>
      <c r="E172" s="44">
        <v>51.19</v>
      </c>
      <c r="F172" s="44">
        <v>115.5</v>
      </c>
      <c r="G172" s="44">
        <v>163.63</v>
      </c>
      <c r="H172" s="44">
        <v>241.63</v>
      </c>
      <c r="I172" s="45">
        <v>351.15</v>
      </c>
      <c r="J172" s="46">
        <v>4.1900000000000004</v>
      </c>
      <c r="K172" s="6">
        <f t="shared" si="17"/>
        <v>-1.2982745361431954E-2</v>
      </c>
      <c r="L172" s="6">
        <f t="shared" si="18"/>
        <v>1.9289632955349155E-2</v>
      </c>
      <c r="M172" s="6">
        <f t="shared" si="19"/>
        <v>1.1361129784403443E-2</v>
      </c>
      <c r="N172" s="6">
        <f t="shared" si="20"/>
        <v>1.3966982236534208E-2</v>
      </c>
      <c r="O172" s="6">
        <f t="shared" si="21"/>
        <v>-3.4572203838577915E-3</v>
      </c>
      <c r="P172" s="6">
        <f t="shared" si="22"/>
        <v>3.7348887744927798E-3</v>
      </c>
      <c r="Q172" s="6">
        <f t="shared" si="23"/>
        <v>1.0902238476978398E-2</v>
      </c>
      <c r="R172" s="21">
        <f t="shared" si="24"/>
        <v>-1.236802384623573E-2</v>
      </c>
      <c r="U172" s="3"/>
    </row>
    <row r="173" spans="1:21" x14ac:dyDescent="0.3">
      <c r="A173" s="2">
        <v>45736</v>
      </c>
      <c r="B173" s="44">
        <v>528.73</v>
      </c>
      <c r="C173" s="44">
        <v>214.1</v>
      </c>
      <c r="D173" s="44">
        <v>386.84</v>
      </c>
      <c r="E173" s="44">
        <v>50.48</v>
      </c>
      <c r="F173" s="44">
        <v>115.9</v>
      </c>
      <c r="G173" s="44">
        <v>163.02000000000001</v>
      </c>
      <c r="H173" s="44">
        <v>239.01</v>
      </c>
      <c r="I173" s="45">
        <v>355.52</v>
      </c>
      <c r="J173" s="46">
        <v>4.1900000000000004</v>
      </c>
      <c r="K173" s="6">
        <f t="shared" si="17"/>
        <v>6.5654884796653972E-3</v>
      </c>
      <c r="L173" s="6">
        <f t="shared" si="18"/>
        <v>-5.3104890255818429E-3</v>
      </c>
      <c r="M173" s="6">
        <f t="shared" si="19"/>
        <v>-2.5301436057094781E-3</v>
      </c>
      <c r="N173" s="6">
        <f t="shared" si="20"/>
        <v>-1.1032420803576725E-2</v>
      </c>
      <c r="O173" s="6">
        <f t="shared" si="21"/>
        <v>4.2367449133925558E-3</v>
      </c>
      <c r="P173" s="6">
        <f t="shared" si="22"/>
        <v>1.8404343476998911E-4</v>
      </c>
      <c r="Q173" s="6">
        <f t="shared" si="23"/>
        <v>-4.1830503412613838E-4</v>
      </c>
      <c r="R173" s="21">
        <f t="shared" si="24"/>
        <v>5.9243550713556159E-3</v>
      </c>
      <c r="U173" s="3"/>
    </row>
    <row r="174" spans="1:21" x14ac:dyDescent="0.3">
      <c r="A174" s="2">
        <v>45735</v>
      </c>
      <c r="B174" s="44">
        <v>525.27</v>
      </c>
      <c r="C174" s="44">
        <v>215.24</v>
      </c>
      <c r="D174" s="44">
        <v>387.82</v>
      </c>
      <c r="E174" s="44">
        <v>51.04</v>
      </c>
      <c r="F174" s="44">
        <v>115.41</v>
      </c>
      <c r="G174" s="44">
        <v>162.99</v>
      </c>
      <c r="H174" s="44">
        <v>239.11</v>
      </c>
      <c r="I174" s="45">
        <v>353.42</v>
      </c>
      <c r="J174" s="46">
        <v>4.2</v>
      </c>
      <c r="K174" s="6">
        <f t="shared" si="17"/>
        <v>4.0633014385564785E-3</v>
      </c>
      <c r="L174" s="6">
        <f t="shared" si="18"/>
        <v>1.1917978094765389E-2</v>
      </c>
      <c r="M174" s="6">
        <f t="shared" si="19"/>
        <v>1.1149543768397812E-2</v>
      </c>
      <c r="N174" s="6">
        <f t="shared" si="20"/>
        <v>2.4393871951342374E-2</v>
      </c>
      <c r="O174" s="6">
        <f t="shared" si="21"/>
        <v>1.5455448446326325E-2</v>
      </c>
      <c r="P174" s="6">
        <f t="shared" si="22"/>
        <v>-7.7008081331783971E-3</v>
      </c>
      <c r="Q174" s="6">
        <f t="shared" si="23"/>
        <v>1.746585067399662E-2</v>
      </c>
      <c r="R174" s="21">
        <f t="shared" si="24"/>
        <v>1.0953323637599561E-2</v>
      </c>
      <c r="U174" s="3"/>
    </row>
    <row r="175" spans="1:21" x14ac:dyDescent="0.3">
      <c r="A175" s="2">
        <v>45734</v>
      </c>
      <c r="B175" s="44">
        <v>523.14</v>
      </c>
      <c r="C175" s="44">
        <v>212.69</v>
      </c>
      <c r="D175" s="44">
        <v>383.52</v>
      </c>
      <c r="E175" s="44">
        <v>49.81</v>
      </c>
      <c r="F175" s="44">
        <v>113.64</v>
      </c>
      <c r="G175" s="44">
        <v>164.25</v>
      </c>
      <c r="H175" s="44">
        <v>234.97</v>
      </c>
      <c r="I175" s="45">
        <v>349.57</v>
      </c>
      <c r="J175" s="46">
        <v>4.2</v>
      </c>
      <c r="K175" s="6">
        <f t="shared" si="17"/>
        <v>2.4853032675845461E-4</v>
      </c>
      <c r="L175" s="6">
        <f t="shared" si="18"/>
        <v>-6.1403084953978448E-3</v>
      </c>
      <c r="M175" s="6">
        <f t="shared" si="19"/>
        <v>-1.3416067172103214E-2</v>
      </c>
      <c r="N175" s="6">
        <f t="shared" si="20"/>
        <v>-7.600036581650137E-3</v>
      </c>
      <c r="O175" s="6">
        <f t="shared" si="21"/>
        <v>-1.0554090689436032E-3</v>
      </c>
      <c r="P175" s="6">
        <f t="shared" si="22"/>
        <v>8.6215337299416911E-3</v>
      </c>
      <c r="Q175" s="6">
        <f t="shared" si="23"/>
        <v>4.4359211148380182E-3</v>
      </c>
      <c r="R175" s="21">
        <f t="shared" si="24"/>
        <v>-1.2960249616848019E-2</v>
      </c>
      <c r="U175" s="3"/>
    </row>
    <row r="176" spans="1:21" x14ac:dyDescent="0.3">
      <c r="A176" s="2">
        <v>45733</v>
      </c>
      <c r="B176" s="44">
        <v>523.01</v>
      </c>
      <c r="C176" s="44">
        <v>214</v>
      </c>
      <c r="D176" s="44">
        <v>388.7</v>
      </c>
      <c r="E176" s="44">
        <v>50.19</v>
      </c>
      <c r="F176" s="44">
        <v>113.76</v>
      </c>
      <c r="G176" s="44">
        <v>162.84</v>
      </c>
      <c r="H176" s="44">
        <v>233.93</v>
      </c>
      <c r="I176" s="45">
        <v>354.13</v>
      </c>
      <c r="J176" s="46">
        <v>4.2</v>
      </c>
      <c r="K176" s="6">
        <f t="shared" si="17"/>
        <v>1.6210684493376377E-2</v>
      </c>
      <c r="L176" s="6">
        <f t="shared" si="18"/>
        <v>2.3860218576188547E-3</v>
      </c>
      <c r="M176" s="6">
        <f t="shared" si="19"/>
        <v>3.6023982068814872E-4</v>
      </c>
      <c r="N176" s="6">
        <f t="shared" si="20"/>
        <v>3.7927982386962624E-3</v>
      </c>
      <c r="O176" s="6">
        <f t="shared" si="21"/>
        <v>1.6485350737051298E-2</v>
      </c>
      <c r="P176" s="6">
        <f t="shared" si="22"/>
        <v>1.8424689135504516E-4</v>
      </c>
      <c r="Q176" s="6">
        <f t="shared" si="23"/>
        <v>6.3897980987709883E-3</v>
      </c>
      <c r="R176" s="21">
        <f t="shared" si="24"/>
        <v>7.9950527936840498E-3</v>
      </c>
      <c r="U176" s="3"/>
    </row>
    <row r="177" spans="1:21" x14ac:dyDescent="0.3">
      <c r="A177" s="2">
        <v>45730</v>
      </c>
      <c r="B177" s="44">
        <v>514.6</v>
      </c>
      <c r="C177" s="44">
        <v>213.49</v>
      </c>
      <c r="D177" s="44">
        <v>388.56</v>
      </c>
      <c r="E177" s="44">
        <v>50</v>
      </c>
      <c r="F177" s="44">
        <v>111.9</v>
      </c>
      <c r="G177" s="44">
        <v>162.81</v>
      </c>
      <c r="H177" s="44">
        <v>232.44</v>
      </c>
      <c r="I177" s="45">
        <v>351.31</v>
      </c>
      <c r="J177" s="46">
        <v>4.2</v>
      </c>
      <c r="K177" s="6">
        <f t="shared" si="17"/>
        <v>2.0317723013322696E-2</v>
      </c>
      <c r="L177" s="6">
        <f t="shared" si="18"/>
        <v>1.8007434149081746E-2</v>
      </c>
      <c r="M177" s="6">
        <f t="shared" si="19"/>
        <v>2.5518437327532274E-2</v>
      </c>
      <c r="N177" s="6">
        <f t="shared" si="20"/>
        <v>-2.0978406385191713E-2</v>
      </c>
      <c r="O177" s="6">
        <f t="shared" si="21"/>
        <v>2.9289848243119396E-2</v>
      </c>
      <c r="P177" s="6">
        <f t="shared" si="22"/>
        <v>-1.104972488118326E-3</v>
      </c>
      <c r="Q177" s="6">
        <f t="shared" si="23"/>
        <v>3.1687636900656478E-2</v>
      </c>
      <c r="R177" s="21">
        <f t="shared" si="24"/>
        <v>1.1624042931020801E-2</v>
      </c>
      <c r="U177" s="3"/>
    </row>
    <row r="178" spans="1:21" x14ac:dyDescent="0.3">
      <c r="A178" s="2">
        <v>45729</v>
      </c>
      <c r="B178" s="44">
        <v>504.25</v>
      </c>
      <c r="C178" s="44">
        <v>209.68</v>
      </c>
      <c r="D178" s="44">
        <v>378.77</v>
      </c>
      <c r="E178" s="44">
        <v>51.06</v>
      </c>
      <c r="F178" s="44">
        <v>108.67</v>
      </c>
      <c r="G178" s="44">
        <v>162.99</v>
      </c>
      <c r="H178" s="44">
        <v>225.19</v>
      </c>
      <c r="I178" s="45">
        <v>347.25</v>
      </c>
      <c r="J178" s="46">
        <v>4.2</v>
      </c>
      <c r="K178" s="6">
        <f t="shared" si="17"/>
        <v>1.661722516851645E-2</v>
      </c>
      <c r="L178" s="6">
        <f t="shared" si="18"/>
        <v>-3.4222624379153584E-2</v>
      </c>
      <c r="M178" s="6">
        <f t="shared" si="19"/>
        <v>-1.1810540938027794E-2</v>
      </c>
      <c r="N178" s="6">
        <f t="shared" si="20"/>
        <v>6.8782820064099918E-3</v>
      </c>
      <c r="O178" s="6">
        <f t="shared" si="21"/>
        <v>-4.2240650502381486E-3</v>
      </c>
      <c r="P178" s="6">
        <f t="shared" si="22"/>
        <v>8.5931750929891084E-4</v>
      </c>
      <c r="Q178" s="6">
        <f t="shared" si="23"/>
        <v>-1.1962445945390362E-2</v>
      </c>
      <c r="R178" s="21">
        <f t="shared" si="24"/>
        <v>-4.9112372188343752E-2</v>
      </c>
      <c r="U178" s="3"/>
    </row>
    <row r="179" spans="1:21" x14ac:dyDescent="0.3">
      <c r="A179" s="2">
        <v>45728</v>
      </c>
      <c r="B179" s="44">
        <v>495.94</v>
      </c>
      <c r="C179" s="44">
        <v>216.98</v>
      </c>
      <c r="D179" s="44">
        <v>383.27</v>
      </c>
      <c r="E179" s="44">
        <v>50.71</v>
      </c>
      <c r="F179" s="44">
        <v>109.13</v>
      </c>
      <c r="G179" s="44">
        <v>162.85</v>
      </c>
      <c r="H179" s="44">
        <v>227.9</v>
      </c>
      <c r="I179" s="45">
        <v>364.73</v>
      </c>
      <c r="J179" s="46">
        <v>4.21</v>
      </c>
      <c r="K179" s="6">
        <f t="shared" si="17"/>
        <v>-6.2488033559560531E-4</v>
      </c>
      <c r="L179" s="6">
        <f t="shared" si="18"/>
        <v>-1.7633274021539299E-2</v>
      </c>
      <c r="M179" s="6">
        <f t="shared" si="19"/>
        <v>7.3849390254533617E-3</v>
      </c>
      <c r="N179" s="6">
        <f t="shared" si="20"/>
        <v>-6.6824148037468289E-3</v>
      </c>
      <c r="O179" s="6">
        <f t="shared" si="21"/>
        <v>-2.7486371513928305E-4</v>
      </c>
      <c r="P179" s="6">
        <f t="shared" si="22"/>
        <v>-1.831452730081529E-2</v>
      </c>
      <c r="Q179" s="6">
        <f t="shared" si="23"/>
        <v>-5.4262342138411751E-3</v>
      </c>
      <c r="R179" s="21">
        <f t="shared" si="24"/>
        <v>-9.360272464258957E-3</v>
      </c>
      <c r="U179" s="3"/>
    </row>
    <row r="180" spans="1:21" x14ac:dyDescent="0.3">
      <c r="A180" s="2">
        <v>45727</v>
      </c>
      <c r="B180" s="44">
        <v>496.25</v>
      </c>
      <c r="C180" s="44">
        <v>220.84</v>
      </c>
      <c r="D180" s="44">
        <v>380.45</v>
      </c>
      <c r="E180" s="44">
        <v>51.05</v>
      </c>
      <c r="F180" s="44">
        <v>109.16</v>
      </c>
      <c r="G180" s="44">
        <v>165.86</v>
      </c>
      <c r="H180" s="44">
        <v>229.14</v>
      </c>
      <c r="I180" s="45">
        <v>368.16</v>
      </c>
      <c r="J180" s="46">
        <v>4.2</v>
      </c>
      <c r="K180" s="6">
        <f t="shared" si="17"/>
        <v>-1.7113810992268488E-3</v>
      </c>
      <c r="L180" s="6">
        <f t="shared" si="18"/>
        <v>-2.9623865022754978E-2</v>
      </c>
      <c r="M180" s="6">
        <f t="shared" si="19"/>
        <v>7.625458883061385E-4</v>
      </c>
      <c r="N180" s="6">
        <f t="shared" si="20"/>
        <v>5.1060597975209213E-3</v>
      </c>
      <c r="O180" s="6">
        <f t="shared" si="21"/>
        <v>-2.3896864880861016E-2</v>
      </c>
      <c r="P180" s="6">
        <f t="shared" si="22"/>
        <v>-1.1032609806105383E-2</v>
      </c>
      <c r="Q180" s="6">
        <f t="shared" si="23"/>
        <v>-1.335202773338031E-2</v>
      </c>
      <c r="R180" s="21">
        <f t="shared" si="24"/>
        <v>-1.7474630523263885E-2</v>
      </c>
      <c r="U180" s="3"/>
    </row>
    <row r="181" spans="1:21" x14ac:dyDescent="0.3">
      <c r="A181" s="2">
        <v>45726</v>
      </c>
      <c r="B181" s="44">
        <v>497.1</v>
      </c>
      <c r="C181" s="44">
        <v>227.48</v>
      </c>
      <c r="D181" s="44">
        <v>380.16</v>
      </c>
      <c r="E181" s="44">
        <v>50.79</v>
      </c>
      <c r="F181" s="44">
        <v>111.8</v>
      </c>
      <c r="G181" s="44">
        <v>167.7</v>
      </c>
      <c r="H181" s="44">
        <v>232.22</v>
      </c>
      <c r="I181" s="45">
        <v>374.65</v>
      </c>
      <c r="J181" s="46">
        <v>4.1900000000000004</v>
      </c>
      <c r="K181" s="6">
        <f t="shared" si="17"/>
        <v>2.981709034784947E-3</v>
      </c>
      <c r="L181" s="6">
        <f t="shared" si="18"/>
        <v>-4.9694073639167571E-2</v>
      </c>
      <c r="M181" s="6">
        <f t="shared" si="19"/>
        <v>-3.400588826385554E-2</v>
      </c>
      <c r="N181" s="6">
        <f t="shared" si="20"/>
        <v>4.7365393466733356E-3</v>
      </c>
      <c r="O181" s="6">
        <f t="shared" si="21"/>
        <v>2.518020908486401E-2</v>
      </c>
      <c r="P181" s="6">
        <f t="shared" si="22"/>
        <v>6.0408688741665417E-3</v>
      </c>
      <c r="Q181" s="6">
        <f t="shared" si="23"/>
        <v>-4.2408883913886315E-2</v>
      </c>
      <c r="R181" s="21">
        <f t="shared" si="24"/>
        <v>-5.7222858918883311E-3</v>
      </c>
      <c r="U181" s="3"/>
    </row>
    <row r="182" spans="1:21" x14ac:dyDescent="0.3">
      <c r="A182" s="2">
        <v>45723</v>
      </c>
      <c r="B182" s="44">
        <v>495.62</v>
      </c>
      <c r="C182" s="44">
        <v>239.07</v>
      </c>
      <c r="D182" s="44">
        <v>393.31</v>
      </c>
      <c r="E182" s="44">
        <v>50.55</v>
      </c>
      <c r="F182" s="44">
        <v>109.02</v>
      </c>
      <c r="G182" s="44">
        <v>166.69</v>
      </c>
      <c r="H182" s="44">
        <v>242.28</v>
      </c>
      <c r="I182" s="45">
        <v>376.8</v>
      </c>
      <c r="J182" s="46">
        <v>4.2</v>
      </c>
      <c r="K182" s="6">
        <f t="shared" si="17"/>
        <v>-4.4692361951203137E-3</v>
      </c>
      <c r="L182" s="6">
        <f t="shared" si="18"/>
        <v>1.5767611658897701E-2</v>
      </c>
      <c r="M182" s="6">
        <f t="shared" si="19"/>
        <v>-9.0610592102421551E-3</v>
      </c>
      <c r="N182" s="6">
        <f t="shared" si="20"/>
        <v>1.9801986668622792E-3</v>
      </c>
      <c r="O182" s="6">
        <f t="shared" si="21"/>
        <v>1.2924847574861176E-2</v>
      </c>
      <c r="P182" s="6">
        <f t="shared" si="22"/>
        <v>5.1726327289891728E-3</v>
      </c>
      <c r="Q182" s="6">
        <f t="shared" si="23"/>
        <v>-1.7430170010626914E-2</v>
      </c>
      <c r="R182" s="21">
        <f t="shared" si="24"/>
        <v>-1.2999009716320689E-2</v>
      </c>
      <c r="U182" s="3"/>
    </row>
    <row r="183" spans="1:21" x14ac:dyDescent="0.3">
      <c r="A183" s="2">
        <v>45722</v>
      </c>
      <c r="B183" s="44">
        <v>497.84</v>
      </c>
      <c r="C183" s="44">
        <v>235.33</v>
      </c>
      <c r="D183" s="44">
        <v>396.89</v>
      </c>
      <c r="E183" s="44">
        <v>50.45</v>
      </c>
      <c r="F183" s="44">
        <v>107.62</v>
      </c>
      <c r="G183" s="44">
        <v>165.83</v>
      </c>
      <c r="H183" s="44">
        <v>246.54</v>
      </c>
      <c r="I183" s="45">
        <v>381.73</v>
      </c>
      <c r="J183" s="46">
        <v>4.2</v>
      </c>
      <c r="K183" s="6">
        <f t="shared" si="17"/>
        <v>-1.3248491409306264E-3</v>
      </c>
      <c r="L183" s="6">
        <f t="shared" si="18"/>
        <v>-1.740718379554715E-3</v>
      </c>
      <c r="M183" s="6">
        <f t="shared" si="19"/>
        <v>-1.035213716623464E-2</v>
      </c>
      <c r="N183" s="6">
        <f t="shared" si="20"/>
        <v>2.7327398729656845E-2</v>
      </c>
      <c r="O183" s="6">
        <f t="shared" si="21"/>
        <v>2.0464433307076556E-2</v>
      </c>
      <c r="P183" s="6">
        <f t="shared" si="22"/>
        <v>4.2906849328096181E-3</v>
      </c>
      <c r="Q183" s="6">
        <f t="shared" si="23"/>
        <v>-2.0038014596849452E-2</v>
      </c>
      <c r="R183" s="21">
        <f t="shared" si="24"/>
        <v>-1.2030141961064302E-2</v>
      </c>
      <c r="U183" s="3"/>
    </row>
    <row r="184" spans="1:21" x14ac:dyDescent="0.3">
      <c r="A184" s="2">
        <v>45721</v>
      </c>
      <c r="B184" s="44">
        <v>498.5</v>
      </c>
      <c r="C184" s="44">
        <v>235.74</v>
      </c>
      <c r="D184" s="44">
        <v>401.02</v>
      </c>
      <c r="E184" s="44">
        <v>49.09</v>
      </c>
      <c r="F184" s="44">
        <v>105.44</v>
      </c>
      <c r="G184" s="44">
        <v>165.12</v>
      </c>
      <c r="H184" s="44">
        <v>251.53</v>
      </c>
      <c r="I184" s="45">
        <v>386.35</v>
      </c>
      <c r="J184" s="46">
        <v>4.21</v>
      </c>
      <c r="K184" s="6">
        <f t="shared" si="17"/>
        <v>5.3099605837864999E-3</v>
      </c>
      <c r="L184" s="6">
        <f t="shared" si="18"/>
        <v>-8.0564806019855866E-4</v>
      </c>
      <c r="M184" s="6">
        <f t="shared" si="19"/>
        <v>3.1435031360360591E-2</v>
      </c>
      <c r="N184" s="6">
        <f t="shared" si="20"/>
        <v>-1.1544432010059332E-2</v>
      </c>
      <c r="O184" s="6">
        <f t="shared" si="21"/>
        <v>-1.9720800627335017E-2</v>
      </c>
      <c r="P184" s="6">
        <f t="shared" si="22"/>
        <v>-1.8152119705623449E-3</v>
      </c>
      <c r="Q184" s="6">
        <f t="shared" si="23"/>
        <v>5.101848524892913E-3</v>
      </c>
      <c r="R184" s="21">
        <f t="shared" si="24"/>
        <v>1.2161133171741443E-2</v>
      </c>
      <c r="U184" s="3"/>
    </row>
    <row r="185" spans="1:21" x14ac:dyDescent="0.3">
      <c r="A185" s="2">
        <v>45720</v>
      </c>
      <c r="B185" s="44">
        <v>495.86</v>
      </c>
      <c r="C185" s="44">
        <v>235.93</v>
      </c>
      <c r="D185" s="44">
        <v>388.61</v>
      </c>
      <c r="E185" s="44">
        <v>49.66</v>
      </c>
      <c r="F185" s="44">
        <v>107.54</v>
      </c>
      <c r="G185" s="44">
        <v>165.42</v>
      </c>
      <c r="H185" s="44">
        <v>250.25</v>
      </c>
      <c r="I185" s="45">
        <v>381.68</v>
      </c>
      <c r="J185" s="46">
        <v>4.2</v>
      </c>
      <c r="K185" s="6">
        <f t="shared" si="17"/>
        <v>-2.8273947343688991E-2</v>
      </c>
      <c r="L185" s="6">
        <f t="shared" si="18"/>
        <v>-8.8615652893341244E-3</v>
      </c>
      <c r="M185" s="6">
        <f t="shared" si="19"/>
        <v>3.0884056351513414E-4</v>
      </c>
      <c r="N185" s="6">
        <f t="shared" si="20"/>
        <v>2.9633311662489469E-2</v>
      </c>
      <c r="O185" s="6">
        <f t="shared" si="21"/>
        <v>-2.0436607205765569E-3</v>
      </c>
      <c r="P185" s="6">
        <f t="shared" si="22"/>
        <v>-1.1181360856617865E-2</v>
      </c>
      <c r="Q185" s="6">
        <f t="shared" si="23"/>
        <v>-4.0602989521429968E-2</v>
      </c>
      <c r="R185" s="21">
        <f t="shared" si="24"/>
        <v>-2.0768990042878126E-2</v>
      </c>
      <c r="U185" s="3"/>
    </row>
    <row r="186" spans="1:21" x14ac:dyDescent="0.3">
      <c r="A186" s="2">
        <v>45719</v>
      </c>
      <c r="B186" s="44">
        <v>510.08</v>
      </c>
      <c r="C186" s="44">
        <v>238.03</v>
      </c>
      <c r="D186" s="44">
        <v>388.49</v>
      </c>
      <c r="E186" s="44">
        <v>48.21</v>
      </c>
      <c r="F186" s="44">
        <v>107.76</v>
      </c>
      <c r="G186" s="44">
        <v>167.28</v>
      </c>
      <c r="H186" s="44">
        <v>260.62</v>
      </c>
      <c r="I186" s="45">
        <v>389.69</v>
      </c>
      <c r="J186" s="46">
        <v>4.21</v>
      </c>
      <c r="K186" s="6">
        <f t="shared" si="17"/>
        <v>-7.3248952874539848E-3</v>
      </c>
      <c r="L186" s="6">
        <f t="shared" si="18"/>
        <v>-1.5879634323246551E-2</v>
      </c>
      <c r="M186" s="6">
        <f t="shared" si="19"/>
        <v>-2.1643662002385777E-2</v>
      </c>
      <c r="N186" s="6">
        <f t="shared" si="20"/>
        <v>-1.0112561671013253E-2</v>
      </c>
      <c r="O186" s="6">
        <f t="shared" si="21"/>
        <v>-3.2592231638507344E-2</v>
      </c>
      <c r="P186" s="6">
        <f t="shared" si="22"/>
        <v>1.3602376444180988E-2</v>
      </c>
      <c r="Q186" s="6">
        <f t="shared" si="23"/>
        <v>-1.5344790587236581E-2</v>
      </c>
      <c r="R186" s="21">
        <f t="shared" si="24"/>
        <v>-1.757666483496596E-2</v>
      </c>
      <c r="U186" s="3"/>
    </row>
    <row r="187" spans="1:21" x14ac:dyDescent="0.3">
      <c r="A187" s="2">
        <v>45716</v>
      </c>
      <c r="B187" s="44">
        <v>513.83000000000004</v>
      </c>
      <c r="C187" s="44">
        <v>241.84</v>
      </c>
      <c r="D187" s="44">
        <v>396.99</v>
      </c>
      <c r="E187" s="44">
        <v>48.7</v>
      </c>
      <c r="F187" s="44">
        <v>111.33</v>
      </c>
      <c r="G187" s="44">
        <v>165.02</v>
      </c>
      <c r="H187" s="44">
        <v>264.64999999999998</v>
      </c>
      <c r="I187" s="45">
        <v>396.6</v>
      </c>
      <c r="J187" s="46">
        <v>4.2</v>
      </c>
      <c r="K187" s="6">
        <f t="shared" si="17"/>
        <v>2.2475952034752965E-2</v>
      </c>
      <c r="L187" s="6">
        <f t="shared" si="18"/>
        <v>1.8951187029484631E-2</v>
      </c>
      <c r="M187" s="6">
        <f t="shared" si="19"/>
        <v>1.1298124030447871E-2</v>
      </c>
      <c r="N187" s="6">
        <f t="shared" si="20"/>
        <v>-4.105933130974489E-4</v>
      </c>
      <c r="O187" s="6">
        <f t="shared" si="21"/>
        <v>1.0655690492263692E-2</v>
      </c>
      <c r="P187" s="6">
        <f t="shared" si="22"/>
        <v>7.8479490247963142E-3</v>
      </c>
      <c r="Q187" s="6">
        <f t="shared" si="23"/>
        <v>2.1387105043199097E-2</v>
      </c>
      <c r="R187" s="21">
        <f t="shared" si="24"/>
        <v>1.6089408804118265E-2</v>
      </c>
      <c r="U187" s="3"/>
    </row>
    <row r="188" spans="1:21" x14ac:dyDescent="0.3">
      <c r="A188" s="2">
        <v>45715</v>
      </c>
      <c r="B188" s="44">
        <v>502.41</v>
      </c>
      <c r="C188" s="44">
        <v>237.3</v>
      </c>
      <c r="D188" s="44">
        <v>392.53</v>
      </c>
      <c r="E188" s="44">
        <v>48.72</v>
      </c>
      <c r="F188" s="44">
        <v>110.15</v>
      </c>
      <c r="G188" s="44">
        <v>163.72999999999999</v>
      </c>
      <c r="H188" s="44">
        <v>259.05</v>
      </c>
      <c r="I188" s="45">
        <v>390.27</v>
      </c>
      <c r="J188" s="46">
        <v>4.2</v>
      </c>
      <c r="K188" s="6">
        <f t="shared" si="17"/>
        <v>1.667859356279211E-2</v>
      </c>
      <c r="L188" s="6">
        <f t="shared" si="18"/>
        <v>-1.2812636024009335E-2</v>
      </c>
      <c r="M188" s="6">
        <f t="shared" si="19"/>
        <v>-1.8176351770294481E-2</v>
      </c>
      <c r="N188" s="6">
        <f t="shared" si="20"/>
        <v>-1.1428695823622857E-2</v>
      </c>
      <c r="O188" s="6">
        <f t="shared" si="21"/>
        <v>6.2838875325801321E-3</v>
      </c>
      <c r="P188" s="6">
        <f t="shared" si="22"/>
        <v>3.9778517003481138E-3</v>
      </c>
      <c r="Q188" s="6">
        <f t="shared" si="23"/>
        <v>1.0041712569433695E-3</v>
      </c>
      <c r="R188" s="21">
        <f t="shared" si="24"/>
        <v>-5.3794429731482342E-4</v>
      </c>
      <c r="U188" s="3"/>
    </row>
    <row r="189" spans="1:21" x14ac:dyDescent="0.3">
      <c r="A189" s="2">
        <v>45714</v>
      </c>
      <c r="B189" s="44">
        <v>494.1</v>
      </c>
      <c r="C189" s="44">
        <v>240.36</v>
      </c>
      <c r="D189" s="44">
        <v>399.73</v>
      </c>
      <c r="E189" s="44">
        <v>49.28</v>
      </c>
      <c r="F189" s="44">
        <v>109.46</v>
      </c>
      <c r="G189" s="44">
        <v>163.08000000000001</v>
      </c>
      <c r="H189" s="44">
        <v>258.79000000000002</v>
      </c>
      <c r="I189" s="45">
        <v>390.48</v>
      </c>
      <c r="J189" s="46">
        <v>4.2</v>
      </c>
      <c r="K189" s="6">
        <f t="shared" si="17"/>
        <v>-1.151010775493113E-2</v>
      </c>
      <c r="L189" s="6">
        <f t="shared" si="18"/>
        <v>-2.7412467370684025E-2</v>
      </c>
      <c r="M189" s="6">
        <f t="shared" si="19"/>
        <v>4.5886017600314973E-3</v>
      </c>
      <c r="N189" s="6">
        <f t="shared" si="20"/>
        <v>7.3320084062927313E-3</v>
      </c>
      <c r="O189" s="6">
        <f t="shared" si="21"/>
        <v>-2.4636172869357213E-3</v>
      </c>
      <c r="P189" s="6">
        <f t="shared" si="22"/>
        <v>-1.828893215985479E-2</v>
      </c>
      <c r="Q189" s="6">
        <f t="shared" si="23"/>
        <v>5.3856268418276433E-3</v>
      </c>
      <c r="R189" s="21">
        <f t="shared" si="24"/>
        <v>-7.1705016520790489E-3</v>
      </c>
      <c r="U189" s="3"/>
    </row>
    <row r="190" spans="1:21" x14ac:dyDescent="0.3">
      <c r="A190" s="2">
        <v>45713</v>
      </c>
      <c r="B190" s="44">
        <v>499.82</v>
      </c>
      <c r="C190" s="44">
        <v>247.04</v>
      </c>
      <c r="D190" s="44">
        <v>397.9</v>
      </c>
      <c r="E190" s="44">
        <v>48.92</v>
      </c>
      <c r="F190" s="44">
        <v>109.73</v>
      </c>
      <c r="G190" s="44">
        <v>166.09</v>
      </c>
      <c r="H190" s="44">
        <v>257.39999999999998</v>
      </c>
      <c r="I190" s="45">
        <v>393.29</v>
      </c>
      <c r="J190" s="46">
        <v>4.1900000000000004</v>
      </c>
      <c r="K190" s="6">
        <f t="shared" si="17"/>
        <v>2.8049385276004042E-3</v>
      </c>
      <c r="L190" s="6">
        <f t="shared" si="18"/>
        <v>-2.4284615815310331E-4</v>
      </c>
      <c r="M190" s="6">
        <f t="shared" si="19"/>
        <v>-1.5214160528267129E-2</v>
      </c>
      <c r="N190" s="6">
        <f t="shared" si="20"/>
        <v>-9.1566414517998528E-3</v>
      </c>
      <c r="O190" s="6">
        <f t="shared" si="21"/>
        <v>-1.3936877166901311E-2</v>
      </c>
      <c r="P190" s="6">
        <f t="shared" si="22"/>
        <v>1.4250006162605246E-2</v>
      </c>
      <c r="Q190" s="6">
        <f t="shared" si="23"/>
        <v>-1.5190946398973809E-2</v>
      </c>
      <c r="R190" s="21">
        <f t="shared" si="24"/>
        <v>2.8027772166157768E-2</v>
      </c>
      <c r="U190" s="3"/>
    </row>
    <row r="191" spans="1:21" x14ac:dyDescent="0.3">
      <c r="A191" s="2">
        <v>45712</v>
      </c>
      <c r="B191" s="44">
        <v>498.42</v>
      </c>
      <c r="C191" s="44">
        <v>247.1</v>
      </c>
      <c r="D191" s="44">
        <v>404</v>
      </c>
      <c r="E191" s="44">
        <v>49.37</v>
      </c>
      <c r="F191" s="44">
        <v>111.27</v>
      </c>
      <c r="G191" s="44">
        <v>163.74</v>
      </c>
      <c r="H191" s="44">
        <v>261.33999999999997</v>
      </c>
      <c r="I191" s="45">
        <v>382.42</v>
      </c>
      <c r="J191" s="46">
        <v>4.1900000000000004</v>
      </c>
      <c r="K191" s="6">
        <f t="shared" si="17"/>
        <v>4.0285442530790562E-2</v>
      </c>
      <c r="L191" s="6">
        <f t="shared" si="18"/>
        <v>6.2925205093107527E-3</v>
      </c>
      <c r="M191" s="6">
        <f t="shared" si="19"/>
        <v>-1.0366869909726645E-2</v>
      </c>
      <c r="N191" s="6">
        <f t="shared" si="20"/>
        <v>3.855915482725077E-3</v>
      </c>
      <c r="O191" s="6">
        <f t="shared" si="21"/>
        <v>5.2261787720764702E-3</v>
      </c>
      <c r="P191" s="6">
        <f t="shared" si="22"/>
        <v>8.8333294277565984E-3</v>
      </c>
      <c r="Q191" s="6">
        <f t="shared" si="23"/>
        <v>-1.1035539521534302E-2</v>
      </c>
      <c r="R191" s="21">
        <f t="shared" si="24"/>
        <v>-7.5027705672984649E-3</v>
      </c>
      <c r="U191" s="3"/>
    </row>
    <row r="192" spans="1:21" x14ac:dyDescent="0.3">
      <c r="A192" s="2">
        <v>45709</v>
      </c>
      <c r="B192" s="44">
        <v>478.74</v>
      </c>
      <c r="C192" s="44">
        <v>245.55</v>
      </c>
      <c r="D192" s="44">
        <v>408.21</v>
      </c>
      <c r="E192" s="44">
        <v>49.18</v>
      </c>
      <c r="F192" s="44">
        <v>110.69</v>
      </c>
      <c r="G192" s="44">
        <v>162.30000000000001</v>
      </c>
      <c r="H192" s="44">
        <v>264.24</v>
      </c>
      <c r="I192" s="45">
        <v>385.3</v>
      </c>
      <c r="J192" s="46">
        <v>4.21</v>
      </c>
      <c r="K192" s="6">
        <f t="shared" si="17"/>
        <v>-6.3714376325263705E-3</v>
      </c>
      <c r="L192" s="6">
        <f t="shared" si="18"/>
        <v>-1.1396476466492649E-3</v>
      </c>
      <c r="M192" s="6">
        <f t="shared" si="19"/>
        <v>-1.9215963572431702E-2</v>
      </c>
      <c r="N192" s="6">
        <f t="shared" si="20"/>
        <v>-3.653342809085853E-3</v>
      </c>
      <c r="O192" s="6">
        <f t="shared" si="21"/>
        <v>-1.1765369897561977E-2</v>
      </c>
      <c r="P192" s="6">
        <f t="shared" si="22"/>
        <v>1.6274661957391749E-2</v>
      </c>
      <c r="Q192" s="6">
        <f t="shared" si="23"/>
        <v>-9.6415329589344678E-3</v>
      </c>
      <c r="R192" s="21">
        <f t="shared" si="24"/>
        <v>-2.3951705293370866E-2</v>
      </c>
      <c r="U192" s="3"/>
    </row>
    <row r="193" spans="1:21" x14ac:dyDescent="0.3">
      <c r="A193" s="2">
        <v>45708</v>
      </c>
      <c r="B193" s="44">
        <v>481.8</v>
      </c>
      <c r="C193" s="44">
        <v>245.83</v>
      </c>
      <c r="D193" s="44">
        <v>416.13</v>
      </c>
      <c r="E193" s="44">
        <v>49.36</v>
      </c>
      <c r="F193" s="44">
        <v>112</v>
      </c>
      <c r="G193" s="44">
        <v>159.68</v>
      </c>
      <c r="H193" s="44">
        <v>266.8</v>
      </c>
      <c r="I193" s="45">
        <v>394.64</v>
      </c>
      <c r="J193" s="46">
        <v>4.21</v>
      </c>
      <c r="K193" s="6">
        <f t="shared" si="17"/>
        <v>-4.0804969778452209E-3</v>
      </c>
      <c r="L193" s="6">
        <f t="shared" si="18"/>
        <v>3.9127826565687213E-3</v>
      </c>
      <c r="M193" s="6">
        <f t="shared" si="19"/>
        <v>3.2735617150155796E-3</v>
      </c>
      <c r="N193" s="6">
        <f t="shared" si="20"/>
        <v>-4.0510431990117563E-4</v>
      </c>
      <c r="O193" s="6">
        <f t="shared" si="21"/>
        <v>1.5294945035637861E-2</v>
      </c>
      <c r="P193" s="6">
        <f t="shared" si="22"/>
        <v>1.1273224529356694E-2</v>
      </c>
      <c r="Q193" s="6">
        <f t="shared" si="23"/>
        <v>-4.5608123907841365E-2</v>
      </c>
      <c r="R193" s="21">
        <f t="shared" si="24"/>
        <v>-1.9998234670012462E-3</v>
      </c>
      <c r="U193" s="3"/>
    </row>
    <row r="194" spans="1:21" x14ac:dyDescent="0.3">
      <c r="A194" s="2">
        <v>45707</v>
      </c>
      <c r="B194" s="44">
        <v>483.77</v>
      </c>
      <c r="C194" s="44">
        <v>244.87</v>
      </c>
      <c r="D194" s="44">
        <v>414.77</v>
      </c>
      <c r="E194" s="44">
        <v>49.38</v>
      </c>
      <c r="F194" s="44">
        <v>110.3</v>
      </c>
      <c r="G194" s="44">
        <v>157.88999999999999</v>
      </c>
      <c r="H194" s="44">
        <v>279.25</v>
      </c>
      <c r="I194" s="45">
        <v>395.43</v>
      </c>
      <c r="J194" s="46">
        <v>4.22</v>
      </c>
      <c r="K194" s="6">
        <f t="shared" si="17"/>
        <v>1.9656737725197116E-3</v>
      </c>
      <c r="L194" s="6">
        <f t="shared" si="18"/>
        <v>1.6348554750960618E-3</v>
      </c>
      <c r="M194" s="6">
        <f t="shared" si="19"/>
        <v>1.24454245210562E-2</v>
      </c>
      <c r="N194" s="6">
        <f t="shared" si="20"/>
        <v>8.950425902507891E-3</v>
      </c>
      <c r="O194" s="6">
        <f t="shared" si="21"/>
        <v>1.4516424251213907E-3</v>
      </c>
      <c r="P194" s="6">
        <f t="shared" si="22"/>
        <v>1.8537989324837651E-2</v>
      </c>
      <c r="Q194" s="6">
        <f t="shared" si="23"/>
        <v>-2.5035778455922033E-3</v>
      </c>
      <c r="R194" s="21">
        <f t="shared" si="24"/>
        <v>-1.9731716617076098E-2</v>
      </c>
      <c r="U194" s="3"/>
    </row>
    <row r="195" spans="1:21" x14ac:dyDescent="0.3">
      <c r="A195" s="2">
        <v>45706</v>
      </c>
      <c r="B195" s="44">
        <v>482.82</v>
      </c>
      <c r="C195" s="44">
        <v>244.47</v>
      </c>
      <c r="D195" s="44">
        <v>409.64</v>
      </c>
      <c r="E195" s="44">
        <v>48.94</v>
      </c>
      <c r="F195" s="44">
        <v>110.14</v>
      </c>
      <c r="G195" s="44">
        <v>154.99</v>
      </c>
      <c r="H195" s="44">
        <v>279.95</v>
      </c>
      <c r="I195" s="45">
        <v>403.31</v>
      </c>
      <c r="J195" s="46">
        <v>4.2300000000000004</v>
      </c>
      <c r="K195" s="6">
        <f t="shared" si="17"/>
        <v>6.7123411590404563E-3</v>
      </c>
      <c r="L195" s="6">
        <f t="shared" si="18"/>
        <v>-5.3162125283384893E-4</v>
      </c>
      <c r="M195" s="6">
        <f t="shared" si="19"/>
        <v>2.9581842198776473E-3</v>
      </c>
      <c r="N195" s="6">
        <f t="shared" si="20"/>
        <v>-1.2588998746416226E-2</v>
      </c>
      <c r="O195" s="6">
        <f t="shared" si="21"/>
        <v>1.7401299971802855E-2</v>
      </c>
      <c r="P195" s="6">
        <f t="shared" si="22"/>
        <v>-7.4564850201281462E-3</v>
      </c>
      <c r="Q195" s="6">
        <f t="shared" si="23"/>
        <v>1.2074750507739897E-2</v>
      </c>
      <c r="R195" s="21">
        <f t="shared" si="24"/>
        <v>-1.5231406283563998E-2</v>
      </c>
      <c r="U195" s="3"/>
    </row>
    <row r="196" spans="1:21" x14ac:dyDescent="0.3">
      <c r="A196" s="2">
        <v>45702</v>
      </c>
      <c r="B196" s="44">
        <v>479.59</v>
      </c>
      <c r="C196" s="44">
        <v>244.6</v>
      </c>
      <c r="D196" s="44">
        <v>408.43</v>
      </c>
      <c r="E196" s="44">
        <v>49.56</v>
      </c>
      <c r="F196" s="44">
        <v>108.24</v>
      </c>
      <c r="G196" s="44">
        <v>156.15</v>
      </c>
      <c r="H196" s="44">
        <v>276.58999999999997</v>
      </c>
      <c r="I196" s="45">
        <v>409.5</v>
      </c>
      <c r="J196" s="46">
        <v>4.22</v>
      </c>
      <c r="K196" s="6">
        <f t="shared" ref="K196:K259" si="25">LN(B196/B197)</f>
        <v>-1.8748443121992377E-3</v>
      </c>
      <c r="L196" s="6">
        <f t="shared" ref="L196:L259" si="26">LN(C196/C197)</f>
        <v>1.2630534273072785E-2</v>
      </c>
      <c r="M196" s="6">
        <f t="shared" ref="M196:M259" si="27">LN(D196/D197)</f>
        <v>-5.15282530167358E-3</v>
      </c>
      <c r="N196" s="6">
        <f t="shared" ref="N196:N259" si="28">LN(E196/E197)</f>
        <v>-1.799688645196993E-2</v>
      </c>
      <c r="O196" s="6">
        <f t="shared" ref="O196:O259" si="29">LN(F196/F197)</f>
        <v>1.0167769050868111E-3</v>
      </c>
      <c r="P196" s="6">
        <f t="shared" ref="P196:P259" si="30">LN(G196/G197)</f>
        <v>-7.0198118514622721E-3</v>
      </c>
      <c r="Q196" s="6">
        <f t="shared" ref="Q196:Q259" si="31">LN(H196/H197)</f>
        <v>9.7665088879386676E-4</v>
      </c>
      <c r="R196" s="21">
        <f t="shared" ref="R196:R259" si="32">LN(I196/I197)</f>
        <v>-7.1295911117546761E-3</v>
      </c>
      <c r="U196" s="3"/>
    </row>
    <row r="197" spans="1:21" x14ac:dyDescent="0.3">
      <c r="A197" s="2">
        <v>45701</v>
      </c>
      <c r="B197" s="44">
        <v>480.49</v>
      </c>
      <c r="C197" s="44">
        <v>241.53</v>
      </c>
      <c r="D197" s="44">
        <v>410.54</v>
      </c>
      <c r="E197" s="44">
        <v>50.46</v>
      </c>
      <c r="F197" s="44">
        <v>108.13</v>
      </c>
      <c r="G197" s="44">
        <v>157.25</v>
      </c>
      <c r="H197" s="44">
        <v>276.32</v>
      </c>
      <c r="I197" s="45">
        <v>412.43</v>
      </c>
      <c r="J197" s="46">
        <v>4.22</v>
      </c>
      <c r="K197" s="6">
        <f t="shared" si="25"/>
        <v>1.839962852581626E-2</v>
      </c>
      <c r="L197" s="6">
        <f t="shared" si="26"/>
        <v>1.9482221545508639E-2</v>
      </c>
      <c r="M197" s="6">
        <f t="shared" si="27"/>
        <v>3.6604155172889801E-3</v>
      </c>
      <c r="N197" s="6">
        <f t="shared" si="28"/>
        <v>-6.9122423927288961E-3</v>
      </c>
      <c r="O197" s="6">
        <f t="shared" si="29"/>
        <v>7.2396826326556274E-3</v>
      </c>
      <c r="P197" s="6">
        <f t="shared" si="30"/>
        <v>1.2735764603015733E-2</v>
      </c>
      <c r="Q197" s="6">
        <f t="shared" si="31"/>
        <v>3.1534904796429457E-3</v>
      </c>
      <c r="R197" s="21">
        <f t="shared" si="32"/>
        <v>1.2909387765978705E-2</v>
      </c>
      <c r="U197" s="3"/>
    </row>
    <row r="198" spans="1:21" x14ac:dyDescent="0.3">
      <c r="A198" s="2">
        <v>45700</v>
      </c>
      <c r="B198" s="44">
        <v>471.73</v>
      </c>
      <c r="C198" s="44">
        <v>236.87</v>
      </c>
      <c r="D198" s="44">
        <v>409.04</v>
      </c>
      <c r="E198" s="44">
        <v>50.81</v>
      </c>
      <c r="F198" s="44">
        <v>107.35</v>
      </c>
      <c r="G198" s="44">
        <v>155.26</v>
      </c>
      <c r="H198" s="44">
        <v>275.45</v>
      </c>
      <c r="I198" s="45">
        <v>407.14</v>
      </c>
      <c r="J198" s="46">
        <v>4.2300000000000004</v>
      </c>
      <c r="K198" s="6">
        <f t="shared" si="25"/>
        <v>-1.86373605846242E-3</v>
      </c>
      <c r="L198" s="6">
        <f t="shared" si="26"/>
        <v>1.810524652359782E-2</v>
      </c>
      <c r="M198" s="6">
        <f t="shared" si="27"/>
        <v>-5.8502506949169517E-3</v>
      </c>
      <c r="N198" s="6">
        <f t="shared" si="28"/>
        <v>-5.4955977370661525E-3</v>
      </c>
      <c r="O198" s="6">
        <f t="shared" si="29"/>
        <v>-3.9453569132910801E-2</v>
      </c>
      <c r="P198" s="6">
        <f t="shared" si="30"/>
        <v>-5.5878625758946287E-3</v>
      </c>
      <c r="Q198" s="6">
        <f t="shared" si="31"/>
        <v>1.6713905496908111E-3</v>
      </c>
      <c r="R198" s="21">
        <f t="shared" si="32"/>
        <v>-2.2393164008367543E-2</v>
      </c>
      <c r="U198" s="3"/>
    </row>
    <row r="199" spans="1:21" x14ac:dyDescent="0.3">
      <c r="A199" s="2">
        <v>45699</v>
      </c>
      <c r="B199" s="44">
        <v>472.61</v>
      </c>
      <c r="C199" s="44">
        <v>232.62</v>
      </c>
      <c r="D199" s="44">
        <v>411.44</v>
      </c>
      <c r="E199" s="44">
        <v>51.09</v>
      </c>
      <c r="F199" s="44">
        <v>111.67</v>
      </c>
      <c r="G199" s="44">
        <v>156.13</v>
      </c>
      <c r="H199" s="44">
        <v>274.99</v>
      </c>
      <c r="I199" s="45">
        <v>416.36</v>
      </c>
      <c r="J199" s="46">
        <v>4.2300000000000004</v>
      </c>
      <c r="K199" s="6">
        <f t="shared" si="25"/>
        <v>5.1761926385827878E-3</v>
      </c>
      <c r="L199" s="6">
        <f t="shared" si="26"/>
        <v>2.1596859130101596E-2</v>
      </c>
      <c r="M199" s="6">
        <f t="shared" si="27"/>
        <v>-1.8939859484906557E-3</v>
      </c>
      <c r="N199" s="6">
        <f t="shared" si="28"/>
        <v>1.7175429613267686E-2</v>
      </c>
      <c r="O199" s="6">
        <f t="shared" si="29"/>
        <v>6.2881989452285335E-3</v>
      </c>
      <c r="P199" s="6">
        <f t="shared" si="30"/>
        <v>1.2179162691193436E-2</v>
      </c>
      <c r="Q199" s="6">
        <f t="shared" si="31"/>
        <v>1.4468321905344965E-2</v>
      </c>
      <c r="R199" s="21">
        <f t="shared" si="32"/>
        <v>5.7084517030519411E-3</v>
      </c>
      <c r="U199" s="3"/>
    </row>
    <row r="200" spans="1:21" x14ac:dyDescent="0.3">
      <c r="A200" s="2">
        <v>45698</v>
      </c>
      <c r="B200" s="44">
        <v>470.17</v>
      </c>
      <c r="C200" s="44">
        <v>227.65</v>
      </c>
      <c r="D200" s="44">
        <v>412.22</v>
      </c>
      <c r="E200" s="44">
        <v>50.22</v>
      </c>
      <c r="F200" s="44">
        <v>110.97</v>
      </c>
      <c r="G200" s="44">
        <v>154.24</v>
      </c>
      <c r="H200" s="44">
        <v>271.04000000000002</v>
      </c>
      <c r="I200" s="45">
        <v>413.99</v>
      </c>
      <c r="J200" s="46">
        <v>4.2300000000000004</v>
      </c>
      <c r="K200" s="6">
        <f t="shared" si="25"/>
        <v>-5.4512230523331151E-3</v>
      </c>
      <c r="L200" s="6">
        <f t="shared" si="26"/>
        <v>8.7858021493861051E-5</v>
      </c>
      <c r="M200" s="6">
        <f t="shared" si="27"/>
        <v>6.0099697912124102E-3</v>
      </c>
      <c r="N200" s="6">
        <f t="shared" si="28"/>
        <v>1.9932237015714187E-3</v>
      </c>
      <c r="O200" s="6">
        <f t="shared" si="29"/>
        <v>1.8921696154502655E-2</v>
      </c>
      <c r="P200" s="6">
        <f t="shared" si="30"/>
        <v>7.2879031575913524E-3</v>
      </c>
      <c r="Q200" s="6">
        <f t="shared" si="31"/>
        <v>-1.7409553895511826E-2</v>
      </c>
      <c r="R200" s="21">
        <f t="shared" si="32"/>
        <v>1.6119955565402511E-2</v>
      </c>
      <c r="U200" s="3"/>
    </row>
    <row r="201" spans="1:21" x14ac:dyDescent="0.3">
      <c r="A201" s="2">
        <v>45695</v>
      </c>
      <c r="B201" s="44">
        <v>472.74</v>
      </c>
      <c r="C201" s="44">
        <v>227.63</v>
      </c>
      <c r="D201" s="44">
        <v>409.75</v>
      </c>
      <c r="E201" s="44">
        <v>50.12</v>
      </c>
      <c r="F201" s="44">
        <v>108.89</v>
      </c>
      <c r="G201" s="44">
        <v>153.12</v>
      </c>
      <c r="H201" s="44">
        <v>275.8</v>
      </c>
      <c r="I201" s="45">
        <v>407.37</v>
      </c>
      <c r="J201" s="46">
        <v>4.24</v>
      </c>
      <c r="K201" s="6">
        <f t="shared" si="25"/>
        <v>-9.4320460082271719E-3</v>
      </c>
      <c r="L201" s="6">
        <f t="shared" si="26"/>
        <v>-2.4260710332889599E-2</v>
      </c>
      <c r="M201" s="6">
        <f t="shared" si="27"/>
        <v>-1.4705256691303348E-2</v>
      </c>
      <c r="N201" s="6">
        <f t="shared" si="28"/>
        <v>2.5971446023884326E-3</v>
      </c>
      <c r="O201" s="6">
        <f t="shared" si="29"/>
        <v>4.2333948738790105E-3</v>
      </c>
      <c r="P201" s="6">
        <f t="shared" si="30"/>
        <v>-2.5437837804659184E-3</v>
      </c>
      <c r="Q201" s="6">
        <f t="shared" si="31"/>
        <v>-3.9804648177146048E-3</v>
      </c>
      <c r="R201" s="21">
        <f t="shared" si="32"/>
        <v>-1.6530509214832942E-2</v>
      </c>
      <c r="U201" s="3"/>
    </row>
    <row r="202" spans="1:21" x14ac:dyDescent="0.3">
      <c r="A202" s="2">
        <v>45694</v>
      </c>
      <c r="B202" s="44">
        <v>477.22</v>
      </c>
      <c r="C202" s="44">
        <v>233.22</v>
      </c>
      <c r="D202" s="44">
        <v>415.82</v>
      </c>
      <c r="E202" s="44">
        <v>49.99</v>
      </c>
      <c r="F202" s="44">
        <v>108.43</v>
      </c>
      <c r="G202" s="44">
        <v>153.51</v>
      </c>
      <c r="H202" s="44">
        <v>276.89999999999998</v>
      </c>
      <c r="I202" s="45">
        <v>414.16</v>
      </c>
      <c r="J202" s="46">
        <v>4.22</v>
      </c>
      <c r="K202" s="6">
        <f t="shared" si="25"/>
        <v>7.340061347217393E-3</v>
      </c>
      <c r="L202" s="6">
        <f t="shared" si="26"/>
        <v>3.2210296482183117E-3</v>
      </c>
      <c r="M202" s="6">
        <f t="shared" si="27"/>
        <v>6.1029485899084931E-3</v>
      </c>
      <c r="N202" s="6">
        <f t="shared" si="28"/>
        <v>-7.9984007463463865E-4</v>
      </c>
      <c r="O202" s="6">
        <f t="shared" si="29"/>
        <v>-1.328405774298248E-2</v>
      </c>
      <c r="P202" s="6">
        <f t="shared" si="30"/>
        <v>-7.6574027634634294E-3</v>
      </c>
      <c r="Q202" s="6">
        <f t="shared" si="31"/>
        <v>2.3643145416679917E-2</v>
      </c>
      <c r="R202" s="21">
        <f t="shared" si="32"/>
        <v>8.2127592239102413E-4</v>
      </c>
      <c r="U202" s="3"/>
    </row>
    <row r="203" spans="1:21" x14ac:dyDescent="0.3">
      <c r="A203" s="2">
        <v>45693</v>
      </c>
      <c r="B203" s="44">
        <v>473.73</v>
      </c>
      <c r="C203" s="44">
        <v>232.47</v>
      </c>
      <c r="D203" s="44">
        <v>413.29</v>
      </c>
      <c r="E203" s="44">
        <v>50.03</v>
      </c>
      <c r="F203" s="44">
        <v>109.88</v>
      </c>
      <c r="G203" s="44">
        <v>154.69</v>
      </c>
      <c r="H203" s="44">
        <v>270.43</v>
      </c>
      <c r="I203" s="45">
        <v>413.82</v>
      </c>
      <c r="J203" s="46">
        <v>4.22</v>
      </c>
      <c r="K203" s="6">
        <f t="shared" si="25"/>
        <v>1.325958102102876E-2</v>
      </c>
      <c r="L203" s="6">
        <f t="shared" si="26"/>
        <v>-1.4185314133143574E-3</v>
      </c>
      <c r="M203" s="6">
        <f t="shared" si="27"/>
        <v>2.2285211364244705E-3</v>
      </c>
      <c r="N203" s="6">
        <f t="shared" si="28"/>
        <v>8.2288472364588222E-3</v>
      </c>
      <c r="O203" s="6">
        <f t="shared" si="29"/>
        <v>-7.2780206997186668E-4</v>
      </c>
      <c r="P203" s="6">
        <f t="shared" si="30"/>
        <v>7.7876959232566949E-3</v>
      </c>
      <c r="Q203" s="6">
        <f t="shared" si="31"/>
        <v>9.250209911396523E-3</v>
      </c>
      <c r="R203" s="21">
        <f t="shared" si="32"/>
        <v>5.6463781859860552E-3</v>
      </c>
      <c r="U203" s="3"/>
    </row>
    <row r="204" spans="1:21" x14ac:dyDescent="0.3">
      <c r="A204" s="2">
        <v>45692</v>
      </c>
      <c r="B204" s="44">
        <v>467.49</v>
      </c>
      <c r="C204" s="44">
        <v>232.8</v>
      </c>
      <c r="D204" s="44">
        <v>412.37</v>
      </c>
      <c r="E204" s="44">
        <v>49.62</v>
      </c>
      <c r="F204" s="44">
        <v>109.96</v>
      </c>
      <c r="G204" s="44">
        <v>153.49</v>
      </c>
      <c r="H204" s="44">
        <v>267.94</v>
      </c>
      <c r="I204" s="45">
        <v>411.49</v>
      </c>
      <c r="J204" s="46">
        <v>4.22</v>
      </c>
      <c r="K204" s="6">
        <f t="shared" si="25"/>
        <v>6.1796141294400819E-3</v>
      </c>
      <c r="L204" s="6">
        <f t="shared" si="26"/>
        <v>2.0790228215525564E-2</v>
      </c>
      <c r="M204" s="6">
        <f t="shared" si="27"/>
        <v>3.5224562408462663E-3</v>
      </c>
      <c r="N204" s="6">
        <f t="shared" si="28"/>
        <v>-1.261656867553018E-2</v>
      </c>
      <c r="O204" s="6">
        <f t="shared" si="29"/>
        <v>2.6447060884261235E-2</v>
      </c>
      <c r="P204" s="6">
        <f t="shared" si="30"/>
        <v>1.0610526583138194E-2</v>
      </c>
      <c r="Q204" s="6">
        <f t="shared" si="31"/>
        <v>4.2262802504057376E-3</v>
      </c>
      <c r="R204" s="21">
        <f t="shared" si="32"/>
        <v>6.6565317412603667E-3</v>
      </c>
      <c r="U204" s="3"/>
    </row>
    <row r="205" spans="1:21" x14ac:dyDescent="0.3">
      <c r="A205" s="2">
        <v>45691</v>
      </c>
      <c r="B205" s="44">
        <v>464.61</v>
      </c>
      <c r="C205" s="44">
        <v>228.01</v>
      </c>
      <c r="D205" s="44">
        <v>410.92</v>
      </c>
      <c r="E205" s="44">
        <v>50.25</v>
      </c>
      <c r="F205" s="44">
        <v>107.09</v>
      </c>
      <c r="G205" s="44">
        <v>151.87</v>
      </c>
      <c r="H205" s="44">
        <v>266.81</v>
      </c>
      <c r="I205" s="45">
        <v>408.76</v>
      </c>
      <c r="J205" s="46">
        <v>4.22</v>
      </c>
      <c r="K205" s="6">
        <f t="shared" si="25"/>
        <v>-8.7005520565484329E-3</v>
      </c>
      <c r="L205" s="6">
        <f t="shared" si="26"/>
        <v>-3.4442317383852845E-2</v>
      </c>
      <c r="M205" s="6">
        <f t="shared" si="27"/>
        <v>-1.0024539745451297E-2</v>
      </c>
      <c r="N205" s="6">
        <f t="shared" si="28"/>
        <v>5.1875615137061066E-3</v>
      </c>
      <c r="O205" s="6">
        <f t="shared" si="29"/>
        <v>2.4308164549877317E-3</v>
      </c>
      <c r="P205" s="6">
        <f t="shared" si="30"/>
        <v>-1.84198460080149E-3</v>
      </c>
      <c r="Q205" s="6">
        <f t="shared" si="31"/>
        <v>-1.8348285464392696E-3</v>
      </c>
      <c r="R205" s="21">
        <f t="shared" si="32"/>
        <v>-7.8466177379147243E-3</v>
      </c>
      <c r="U205" s="3"/>
    </row>
    <row r="206" spans="1:21" x14ac:dyDescent="0.3">
      <c r="A206" s="2">
        <v>45688</v>
      </c>
      <c r="B206" s="44">
        <v>468.67</v>
      </c>
      <c r="C206" s="44">
        <v>236</v>
      </c>
      <c r="D206" s="44">
        <v>415.06</v>
      </c>
      <c r="E206" s="44">
        <v>49.99</v>
      </c>
      <c r="F206" s="44">
        <v>106.83</v>
      </c>
      <c r="G206" s="44">
        <v>152.15</v>
      </c>
      <c r="H206" s="44">
        <v>267.3</v>
      </c>
      <c r="I206" s="45">
        <v>411.98</v>
      </c>
      <c r="J206" s="46">
        <v>4.2</v>
      </c>
      <c r="K206" s="6">
        <f t="shared" si="25"/>
        <v>-7.8213401624022579E-3</v>
      </c>
      <c r="L206" s="6">
        <f t="shared" si="26"/>
        <v>-6.714694035086833E-3</v>
      </c>
      <c r="M206" s="6">
        <f t="shared" si="27"/>
        <v>1.6866453868067421E-4</v>
      </c>
      <c r="N206" s="6">
        <f t="shared" si="28"/>
        <v>-1.3708370027459239E-2</v>
      </c>
      <c r="O206" s="6">
        <f t="shared" si="29"/>
        <v>-2.5324828459505826E-2</v>
      </c>
      <c r="P206" s="6">
        <f t="shared" si="30"/>
        <v>-4.7210106699626542E-3</v>
      </c>
      <c r="Q206" s="6">
        <f t="shared" si="31"/>
        <v>-3.4731982704630966E-3</v>
      </c>
      <c r="R206" s="21">
        <f t="shared" si="32"/>
        <v>-6.0981700934266744E-3</v>
      </c>
      <c r="U206" s="3"/>
    </row>
    <row r="207" spans="1:21" x14ac:dyDescent="0.3">
      <c r="A207" s="2">
        <v>45687</v>
      </c>
      <c r="B207" s="44">
        <v>472.35</v>
      </c>
      <c r="C207" s="44">
        <v>237.59</v>
      </c>
      <c r="D207" s="44">
        <v>414.99</v>
      </c>
      <c r="E207" s="44">
        <v>50.68</v>
      </c>
      <c r="F207" s="44">
        <v>109.57</v>
      </c>
      <c r="G207" s="44">
        <v>152.87</v>
      </c>
      <c r="H207" s="44">
        <v>268.23</v>
      </c>
      <c r="I207" s="45">
        <v>414.5</v>
      </c>
      <c r="J207" s="46">
        <v>4.1900000000000004</v>
      </c>
      <c r="K207" s="6">
        <f t="shared" si="25"/>
        <v>6.5632503735684345E-3</v>
      </c>
      <c r="L207" s="6">
        <f t="shared" si="26"/>
        <v>-7.4221957254156003E-3</v>
      </c>
      <c r="M207" s="6">
        <f t="shared" si="27"/>
        <v>-6.3801786285843556E-2</v>
      </c>
      <c r="N207" s="6">
        <f t="shared" si="28"/>
        <v>3.1620579706478796E-3</v>
      </c>
      <c r="O207" s="6">
        <f t="shared" si="29"/>
        <v>8.2478473425415168E-3</v>
      </c>
      <c r="P207" s="6">
        <f t="shared" si="30"/>
        <v>1.1315165787475674E-2</v>
      </c>
      <c r="Q207" s="6">
        <f t="shared" si="31"/>
        <v>6.1704352394644692E-3</v>
      </c>
      <c r="R207" s="21">
        <f t="shared" si="32"/>
        <v>2.6089492042596835E-3</v>
      </c>
      <c r="U207" s="3"/>
    </row>
    <row r="208" spans="1:21" x14ac:dyDescent="0.3">
      <c r="A208" s="2">
        <v>45686</v>
      </c>
      <c r="B208" s="44">
        <v>469.26</v>
      </c>
      <c r="C208" s="44">
        <v>239.36</v>
      </c>
      <c r="D208" s="44">
        <v>442.33</v>
      </c>
      <c r="E208" s="44">
        <v>50.52</v>
      </c>
      <c r="F208" s="44">
        <v>108.67</v>
      </c>
      <c r="G208" s="44">
        <v>151.15</v>
      </c>
      <c r="H208" s="44">
        <v>266.58</v>
      </c>
      <c r="I208" s="45">
        <v>413.42</v>
      </c>
      <c r="J208" s="46">
        <v>4.2</v>
      </c>
      <c r="K208" s="6">
        <f t="shared" si="25"/>
        <v>-1.5118770380876882E-3</v>
      </c>
      <c r="L208" s="6">
        <f t="shared" si="26"/>
        <v>4.6061804148975023E-3</v>
      </c>
      <c r="M208" s="6">
        <f t="shared" si="27"/>
        <v>-1.0949712000212162E-2</v>
      </c>
      <c r="N208" s="6">
        <f t="shared" si="28"/>
        <v>1.4354313451683341E-2</v>
      </c>
      <c r="O208" s="6">
        <f t="shared" si="29"/>
        <v>5.8142381503453744E-3</v>
      </c>
      <c r="P208" s="6">
        <f t="shared" si="30"/>
        <v>5.1072972755863665E-3</v>
      </c>
      <c r="Q208" s="6">
        <f t="shared" si="31"/>
        <v>-2.0984793730871609E-3</v>
      </c>
      <c r="R208" s="21">
        <f t="shared" si="32"/>
        <v>-1.3001084297576321E-2</v>
      </c>
      <c r="U208" s="3"/>
    </row>
    <row r="209" spans="1:21" x14ac:dyDescent="0.3">
      <c r="A209" s="2">
        <v>45685</v>
      </c>
      <c r="B209" s="44">
        <v>469.97</v>
      </c>
      <c r="C209" s="44">
        <v>238.26</v>
      </c>
      <c r="D209" s="44">
        <v>447.2</v>
      </c>
      <c r="E209" s="44">
        <v>49.8</v>
      </c>
      <c r="F209" s="44">
        <v>108.04</v>
      </c>
      <c r="G209" s="44">
        <v>150.38</v>
      </c>
      <c r="H209" s="44">
        <v>267.14</v>
      </c>
      <c r="I209" s="45">
        <v>418.83</v>
      </c>
      <c r="J209" s="46">
        <v>4.2</v>
      </c>
      <c r="K209" s="6">
        <f t="shared" si="25"/>
        <v>-1.0014162677609621E-2</v>
      </c>
      <c r="L209" s="6">
        <f t="shared" si="26"/>
        <v>3.5892086430602384E-2</v>
      </c>
      <c r="M209" s="6">
        <f t="shared" si="27"/>
        <v>2.8671896910612688E-2</v>
      </c>
      <c r="N209" s="6">
        <f t="shared" si="28"/>
        <v>-2.006018726865743E-3</v>
      </c>
      <c r="O209" s="6">
        <f t="shared" si="29"/>
        <v>-1.9523098427558654E-2</v>
      </c>
      <c r="P209" s="6">
        <f t="shared" si="30"/>
        <v>-1.6553284622641468E-2</v>
      </c>
      <c r="Q209" s="6">
        <f t="shared" si="31"/>
        <v>4.840625598611579E-3</v>
      </c>
      <c r="R209" s="21">
        <f t="shared" si="32"/>
        <v>-1.4318130111260477E-2</v>
      </c>
      <c r="U209" s="3"/>
    </row>
    <row r="210" spans="1:21" x14ac:dyDescent="0.3">
      <c r="A210" s="2">
        <v>45684</v>
      </c>
      <c r="B210" s="44">
        <v>474.7</v>
      </c>
      <c r="C210" s="44">
        <v>229.86</v>
      </c>
      <c r="D210" s="44">
        <v>434.56</v>
      </c>
      <c r="E210" s="44">
        <v>49.9</v>
      </c>
      <c r="F210" s="44">
        <v>110.17</v>
      </c>
      <c r="G210" s="44">
        <v>152.88999999999999</v>
      </c>
      <c r="H210" s="44">
        <v>265.85000000000002</v>
      </c>
      <c r="I210" s="45">
        <v>424.87</v>
      </c>
      <c r="J210" s="46">
        <v>4.2</v>
      </c>
      <c r="K210" s="6">
        <f t="shared" si="25"/>
        <v>2.4545688477990827E-2</v>
      </c>
      <c r="L210" s="6">
        <f t="shared" si="26"/>
        <v>3.1285690523568978E-2</v>
      </c>
      <c r="M210" s="6">
        <f t="shared" si="27"/>
        <v>-2.1625663507153406E-2</v>
      </c>
      <c r="N210" s="6">
        <f t="shared" si="28"/>
        <v>3.9653672598159377E-2</v>
      </c>
      <c r="O210" s="6">
        <f t="shared" si="29"/>
        <v>1.3800886228596522E-2</v>
      </c>
      <c r="P210" s="6">
        <f t="shared" si="30"/>
        <v>4.0511361889886979E-2</v>
      </c>
      <c r="Q210" s="6">
        <f t="shared" si="31"/>
        <v>3.8063698937022589E-3</v>
      </c>
      <c r="R210" s="21">
        <f t="shared" si="32"/>
        <v>2.4710265204576986E-2</v>
      </c>
      <c r="U210" s="3"/>
    </row>
    <row r="211" spans="1:21" x14ac:dyDescent="0.3">
      <c r="A211" s="2">
        <v>45681</v>
      </c>
      <c r="B211" s="44">
        <v>463.19</v>
      </c>
      <c r="C211" s="44">
        <v>222.78</v>
      </c>
      <c r="D211" s="44">
        <v>444.06</v>
      </c>
      <c r="E211" s="44">
        <v>47.96</v>
      </c>
      <c r="F211" s="44">
        <v>108.66</v>
      </c>
      <c r="G211" s="44">
        <v>146.82</v>
      </c>
      <c r="H211" s="44">
        <v>264.83999999999997</v>
      </c>
      <c r="I211" s="45">
        <v>414.5</v>
      </c>
      <c r="J211" s="46">
        <v>4.21</v>
      </c>
      <c r="K211" s="6">
        <f t="shared" si="25"/>
        <v>7.2804811195866029E-3</v>
      </c>
      <c r="L211" s="6">
        <f t="shared" si="26"/>
        <v>-3.9423041829985839E-3</v>
      </c>
      <c r="M211" s="6">
        <f t="shared" si="27"/>
        <v>-5.9499260591469177E-3</v>
      </c>
      <c r="N211" s="6">
        <f t="shared" si="28"/>
        <v>-1.2502606337937087E-3</v>
      </c>
      <c r="O211" s="6">
        <f t="shared" si="29"/>
        <v>-1.3619332124975179E-2</v>
      </c>
      <c r="P211" s="6">
        <f t="shared" si="30"/>
        <v>1.2267431511856692E-3</v>
      </c>
      <c r="Q211" s="6">
        <f t="shared" si="31"/>
        <v>-4.1824511316812477E-3</v>
      </c>
      <c r="R211" s="21">
        <f t="shared" si="32"/>
        <v>2.6541519537144192E-4</v>
      </c>
      <c r="U211" s="3"/>
    </row>
    <row r="212" spans="1:21" x14ac:dyDescent="0.3">
      <c r="A212" s="2">
        <v>45680</v>
      </c>
      <c r="B212" s="44">
        <v>459.83</v>
      </c>
      <c r="C212" s="44">
        <v>223.66</v>
      </c>
      <c r="D212" s="44">
        <v>446.71</v>
      </c>
      <c r="E212" s="44">
        <v>48.02</v>
      </c>
      <c r="F212" s="44">
        <v>110.15</v>
      </c>
      <c r="G212" s="44">
        <v>146.63999999999999</v>
      </c>
      <c r="H212" s="44">
        <v>265.95</v>
      </c>
      <c r="I212" s="45">
        <v>414.39</v>
      </c>
      <c r="J212" s="46">
        <v>4.22</v>
      </c>
      <c r="K212" s="6">
        <f t="shared" si="25"/>
        <v>-1.4777150264895524E-3</v>
      </c>
      <c r="L212" s="6">
        <f t="shared" si="26"/>
        <v>-7.5979355149053557E-4</v>
      </c>
      <c r="M212" s="6">
        <f t="shared" si="27"/>
        <v>1.142332498144708E-3</v>
      </c>
      <c r="N212" s="6">
        <f t="shared" si="28"/>
        <v>-8.3263951521565707E-4</v>
      </c>
      <c r="O212" s="6">
        <f t="shared" si="29"/>
        <v>5.6445889126969717E-3</v>
      </c>
      <c r="P212" s="6">
        <f t="shared" si="30"/>
        <v>9.3865236466572303E-3</v>
      </c>
      <c r="Q212" s="6">
        <f t="shared" si="31"/>
        <v>1.1762839158659446E-2</v>
      </c>
      <c r="R212" s="21">
        <f t="shared" si="32"/>
        <v>1.040652698196458E-2</v>
      </c>
      <c r="U212" s="3"/>
    </row>
    <row r="213" spans="1:21" x14ac:dyDescent="0.3">
      <c r="A213" s="2">
        <v>45679</v>
      </c>
      <c r="B213" s="44">
        <v>460.51</v>
      </c>
      <c r="C213" s="44">
        <v>223.83</v>
      </c>
      <c r="D213" s="44">
        <v>446.2</v>
      </c>
      <c r="E213" s="44">
        <v>48.06</v>
      </c>
      <c r="F213" s="44">
        <v>109.53</v>
      </c>
      <c r="G213" s="44">
        <v>145.27000000000001</v>
      </c>
      <c r="H213" s="44">
        <v>262.83999999999997</v>
      </c>
      <c r="I213" s="45">
        <v>410.1</v>
      </c>
      <c r="J213" s="46">
        <v>4.22</v>
      </c>
      <c r="K213" s="6">
        <f t="shared" si="25"/>
        <v>-1.7350932551556383E-2</v>
      </c>
      <c r="L213" s="6">
        <f t="shared" si="26"/>
        <v>5.3307179338975266E-3</v>
      </c>
      <c r="M213" s="6">
        <f t="shared" si="27"/>
        <v>4.0476543960597577E-2</v>
      </c>
      <c r="N213" s="6">
        <f t="shared" si="28"/>
        <v>-1.1584738579654304E-2</v>
      </c>
      <c r="O213" s="6">
        <f t="shared" si="29"/>
        <v>-1.7557012065876901E-2</v>
      </c>
      <c r="P213" s="6">
        <f t="shared" si="30"/>
        <v>-1.9631194134782089E-2</v>
      </c>
      <c r="Q213" s="6">
        <f t="shared" si="31"/>
        <v>-7.2261208385213441E-4</v>
      </c>
      <c r="R213" s="21">
        <f t="shared" si="32"/>
        <v>-2.0108579503095358E-2</v>
      </c>
      <c r="U213" s="3"/>
    </row>
    <row r="214" spans="1:21" x14ac:dyDescent="0.3">
      <c r="A214" s="2">
        <v>45678</v>
      </c>
      <c r="B214" s="44">
        <v>468.57</v>
      </c>
      <c r="C214" s="44">
        <v>222.64</v>
      </c>
      <c r="D214" s="44">
        <v>428.5</v>
      </c>
      <c r="E214" s="44">
        <v>48.62</v>
      </c>
      <c r="F214" s="44">
        <v>111.47</v>
      </c>
      <c r="G214" s="44">
        <v>148.15</v>
      </c>
      <c r="H214" s="44">
        <v>263.02999999999997</v>
      </c>
      <c r="I214" s="45">
        <v>418.43</v>
      </c>
      <c r="J214" s="46">
        <v>4.22</v>
      </c>
      <c r="K214" s="6">
        <f t="shared" si="25"/>
        <v>1.3240509344752034E-3</v>
      </c>
      <c r="L214" s="6">
        <f t="shared" si="26"/>
        <v>-3.2436231402883438E-2</v>
      </c>
      <c r="M214" s="6">
        <f t="shared" si="27"/>
        <v>-1.236108515119177E-3</v>
      </c>
      <c r="N214" s="6">
        <f t="shared" si="28"/>
        <v>-1.4902796991513326E-2</v>
      </c>
      <c r="O214" s="6">
        <f t="shared" si="29"/>
        <v>-7.5964438759687771E-3</v>
      </c>
      <c r="P214" s="6">
        <f t="shared" si="30"/>
        <v>7.5886264300084943E-3</v>
      </c>
      <c r="Q214" s="6">
        <f t="shared" si="31"/>
        <v>1.4822462531762495E-2</v>
      </c>
      <c r="R214" s="21">
        <f t="shared" si="32"/>
        <v>2.186579184572169E-2</v>
      </c>
      <c r="U214" s="3"/>
    </row>
    <row r="215" spans="1:21" x14ac:dyDescent="0.3">
      <c r="A215" s="2">
        <v>45674</v>
      </c>
      <c r="B215" s="44">
        <v>467.95</v>
      </c>
      <c r="C215" s="44">
        <v>229.98</v>
      </c>
      <c r="D215" s="44">
        <v>429.03</v>
      </c>
      <c r="E215" s="44">
        <v>49.35</v>
      </c>
      <c r="F215" s="44">
        <v>112.32</v>
      </c>
      <c r="G215" s="44">
        <v>147.03</v>
      </c>
      <c r="H215" s="44">
        <v>259.16000000000003</v>
      </c>
      <c r="I215" s="45">
        <v>409.38</v>
      </c>
      <c r="J215" s="46">
        <v>4.2</v>
      </c>
      <c r="K215" s="6">
        <f t="shared" si="25"/>
        <v>1.104484991130757E-2</v>
      </c>
      <c r="L215" s="6">
        <f t="shared" si="26"/>
        <v>7.5070184950648353E-3</v>
      </c>
      <c r="M215" s="6">
        <f t="shared" si="27"/>
        <v>1.0426401549097972E-2</v>
      </c>
      <c r="N215" s="6">
        <f t="shared" si="28"/>
        <v>3.6540844556425161E-3</v>
      </c>
      <c r="O215" s="6">
        <f t="shared" si="29"/>
        <v>8.9430036198109679E-3</v>
      </c>
      <c r="P215" s="6">
        <f t="shared" si="30"/>
        <v>-5.0203633259767785E-3</v>
      </c>
      <c r="Q215" s="6">
        <f t="shared" si="31"/>
        <v>1.9048937013307819E-2</v>
      </c>
      <c r="R215" s="21">
        <f t="shared" si="32"/>
        <v>1.2214337204180406E-4</v>
      </c>
      <c r="U215" s="3"/>
    </row>
    <row r="216" spans="1:21" x14ac:dyDescent="0.3">
      <c r="A216" s="2">
        <v>45673</v>
      </c>
      <c r="B216" s="44">
        <v>462.81</v>
      </c>
      <c r="C216" s="44">
        <v>228.26</v>
      </c>
      <c r="D216" s="44">
        <v>424.58</v>
      </c>
      <c r="E216" s="44">
        <v>49.17</v>
      </c>
      <c r="F216" s="44">
        <v>111.32</v>
      </c>
      <c r="G216" s="44">
        <v>147.77000000000001</v>
      </c>
      <c r="H216" s="44">
        <v>254.27</v>
      </c>
      <c r="I216" s="45">
        <v>409.33</v>
      </c>
      <c r="J216" s="46">
        <v>4.21</v>
      </c>
      <c r="K216" s="6">
        <f t="shared" si="25"/>
        <v>9.3345009824605165E-3</v>
      </c>
      <c r="L216" s="6">
        <f t="shared" si="26"/>
        <v>-4.1238975826963314E-2</v>
      </c>
      <c r="M216" s="6">
        <f t="shared" si="27"/>
        <v>-4.066336151107945E-3</v>
      </c>
      <c r="N216" s="6">
        <f t="shared" si="28"/>
        <v>-5.4761317255872929E-3</v>
      </c>
      <c r="O216" s="6">
        <f t="shared" si="29"/>
        <v>-1.7053363195805612E-3</v>
      </c>
      <c r="P216" s="6">
        <f t="shared" si="30"/>
        <v>1.9130186452736495E-2</v>
      </c>
      <c r="Q216" s="6">
        <f t="shared" si="31"/>
        <v>7.5796817821773624E-3</v>
      </c>
      <c r="R216" s="21">
        <f t="shared" si="32"/>
        <v>7.9468667710105856E-3</v>
      </c>
      <c r="U216" s="3"/>
    </row>
    <row r="217" spans="1:21" x14ac:dyDescent="0.3">
      <c r="A217" s="2">
        <v>45672</v>
      </c>
      <c r="B217" s="44">
        <v>458.51</v>
      </c>
      <c r="C217" s="44">
        <v>237.87</v>
      </c>
      <c r="D217" s="44">
        <v>426.31</v>
      </c>
      <c r="E217" s="44">
        <v>49.44</v>
      </c>
      <c r="F217" s="44">
        <v>111.51</v>
      </c>
      <c r="G217" s="44">
        <v>144.97</v>
      </c>
      <c r="H217" s="44">
        <v>252.35</v>
      </c>
      <c r="I217" s="45">
        <v>406.09</v>
      </c>
      <c r="J217" s="46">
        <v>4.21</v>
      </c>
      <c r="K217" s="6">
        <f t="shared" si="25"/>
        <v>1.8667854500588853E-2</v>
      </c>
      <c r="L217" s="6">
        <f t="shared" si="26"/>
        <v>1.9484857132124001E-2</v>
      </c>
      <c r="M217" s="6">
        <f t="shared" si="27"/>
        <v>2.5275104928999953E-2</v>
      </c>
      <c r="N217" s="6">
        <f t="shared" si="28"/>
        <v>-2.0224491928587051E-4</v>
      </c>
      <c r="O217" s="6">
        <f t="shared" si="29"/>
        <v>1.6182606907868134E-2</v>
      </c>
      <c r="P217" s="6">
        <f t="shared" si="30"/>
        <v>1.5187080097014104E-3</v>
      </c>
      <c r="Q217" s="6">
        <f t="shared" si="31"/>
        <v>1.9527650245521357E-2</v>
      </c>
      <c r="R217" s="21">
        <f t="shared" si="32"/>
        <v>3.3325151225257782E-2</v>
      </c>
      <c r="U217" s="3"/>
    </row>
    <row r="218" spans="1:21" x14ac:dyDescent="0.3">
      <c r="A218" s="2">
        <v>45671</v>
      </c>
      <c r="B218" s="44">
        <v>450.03</v>
      </c>
      <c r="C218" s="44">
        <v>233.28</v>
      </c>
      <c r="D218" s="44">
        <v>415.67</v>
      </c>
      <c r="E218" s="44">
        <v>49.45</v>
      </c>
      <c r="F218" s="44">
        <v>109.72</v>
      </c>
      <c r="G218" s="44">
        <v>144.75</v>
      </c>
      <c r="H218" s="44">
        <v>247.47</v>
      </c>
      <c r="I218" s="45">
        <v>392.78</v>
      </c>
      <c r="J218" s="46">
        <v>4.22</v>
      </c>
      <c r="K218" s="6">
        <f t="shared" si="25"/>
        <v>1.3692408026355881E-2</v>
      </c>
      <c r="L218" s="6">
        <f t="shared" si="26"/>
        <v>-4.7896088825642048E-3</v>
      </c>
      <c r="M218" s="6">
        <f t="shared" si="27"/>
        <v>-3.6500772941136213E-3</v>
      </c>
      <c r="N218" s="6">
        <f t="shared" si="28"/>
        <v>-6.1183556762635517E-2</v>
      </c>
      <c r="O218" s="6">
        <f t="shared" si="29"/>
        <v>3.926766380820206E-3</v>
      </c>
      <c r="P218" s="6">
        <f t="shared" si="30"/>
        <v>1.936242911814702E-3</v>
      </c>
      <c r="Q218" s="6">
        <f t="shared" si="31"/>
        <v>1.3260851661625746E-2</v>
      </c>
      <c r="R218" s="21">
        <f t="shared" si="32"/>
        <v>9.2076971570671951E-3</v>
      </c>
      <c r="U218" s="3"/>
    </row>
    <row r="219" spans="1:21" x14ac:dyDescent="0.3">
      <c r="A219" s="2">
        <v>45670</v>
      </c>
      <c r="B219" s="44">
        <v>443.91</v>
      </c>
      <c r="C219" s="44">
        <v>234.4</v>
      </c>
      <c r="D219" s="44">
        <v>417.19</v>
      </c>
      <c r="E219" s="44">
        <v>52.57</v>
      </c>
      <c r="F219" s="44">
        <v>109.29</v>
      </c>
      <c r="G219" s="44">
        <v>144.47</v>
      </c>
      <c r="H219" s="44">
        <v>244.21</v>
      </c>
      <c r="I219" s="45">
        <v>389.18</v>
      </c>
      <c r="J219" s="46">
        <v>4.2300000000000004</v>
      </c>
      <c r="K219" s="6">
        <f t="shared" si="25"/>
        <v>2.8198581686533896E-3</v>
      </c>
      <c r="L219" s="6">
        <f t="shared" si="26"/>
        <v>-1.0397971666903203E-2</v>
      </c>
      <c r="M219" s="6">
        <f t="shared" si="27"/>
        <v>-4.209827539218081E-3</v>
      </c>
      <c r="N219" s="6">
        <f t="shared" si="28"/>
        <v>-2.6467992758501844E-2</v>
      </c>
      <c r="O219" s="6">
        <f t="shared" si="29"/>
        <v>2.5484398199729093E-2</v>
      </c>
      <c r="P219" s="6">
        <f t="shared" si="30"/>
        <v>1.6822369971626068E-2</v>
      </c>
      <c r="Q219" s="6">
        <f t="shared" si="31"/>
        <v>1.7931400958185569E-2</v>
      </c>
      <c r="R219" s="21">
        <f t="shared" si="32"/>
        <v>-1.8226865276872789E-3</v>
      </c>
      <c r="U219" s="3"/>
    </row>
    <row r="220" spans="1:21" x14ac:dyDescent="0.3">
      <c r="A220" s="2">
        <v>45667</v>
      </c>
      <c r="B220" s="44">
        <v>442.66</v>
      </c>
      <c r="C220" s="44">
        <v>236.85</v>
      </c>
      <c r="D220" s="44">
        <v>418.95</v>
      </c>
      <c r="E220" s="44">
        <v>53.98</v>
      </c>
      <c r="F220" s="44">
        <v>106.54</v>
      </c>
      <c r="G220" s="44">
        <v>142.06</v>
      </c>
      <c r="H220" s="44">
        <v>239.87</v>
      </c>
      <c r="I220" s="45">
        <v>389.89</v>
      </c>
      <c r="J220" s="46">
        <v>4.22</v>
      </c>
      <c r="K220" s="6">
        <f t="shared" si="25"/>
        <v>-2.0526153850923452E-2</v>
      </c>
      <c r="L220" s="6">
        <f t="shared" si="26"/>
        <v>-2.4399083362794845E-2</v>
      </c>
      <c r="M220" s="6">
        <f t="shared" si="27"/>
        <v>-1.3301757460344052E-2</v>
      </c>
      <c r="N220" s="6">
        <f t="shared" si="28"/>
        <v>7.4377434733958686E-3</v>
      </c>
      <c r="O220" s="6">
        <f t="shared" si="29"/>
        <v>-3.6539132797122008E-3</v>
      </c>
      <c r="P220" s="6">
        <f t="shared" si="30"/>
        <v>-1.4771570934117725E-3</v>
      </c>
      <c r="Q220" s="6">
        <f t="shared" si="31"/>
        <v>-1.3499169793003129E-2</v>
      </c>
      <c r="R220" s="21">
        <f t="shared" si="32"/>
        <v>6.9232926552751468E-3</v>
      </c>
      <c r="U220" s="3"/>
    </row>
    <row r="221" spans="1:21" x14ac:dyDescent="0.3">
      <c r="A221" s="2">
        <v>45665</v>
      </c>
      <c r="B221" s="44">
        <v>451.84</v>
      </c>
      <c r="C221" s="44">
        <v>242.7</v>
      </c>
      <c r="D221" s="44">
        <v>424.56</v>
      </c>
      <c r="E221" s="44">
        <v>53.58</v>
      </c>
      <c r="F221" s="44">
        <v>106.93</v>
      </c>
      <c r="G221" s="44">
        <v>142.27000000000001</v>
      </c>
      <c r="H221" s="44">
        <v>243.13</v>
      </c>
      <c r="I221" s="45">
        <v>387.2</v>
      </c>
      <c r="J221" s="46">
        <v>4.21</v>
      </c>
      <c r="K221" s="6">
        <f t="shared" si="25"/>
        <v>-2.3873745810162991E-3</v>
      </c>
      <c r="L221" s="6">
        <f t="shared" si="26"/>
        <v>2.0209942743203797E-3</v>
      </c>
      <c r="M221" s="6">
        <f t="shared" si="27"/>
        <v>5.1716313770938417E-3</v>
      </c>
      <c r="N221" s="6">
        <f t="shared" si="28"/>
        <v>1.069528911674795E-2</v>
      </c>
      <c r="O221" s="6">
        <f t="shared" si="29"/>
        <v>-1.6877255200228133E-2</v>
      </c>
      <c r="P221" s="6">
        <f t="shared" si="30"/>
        <v>-2.7454063960711969E-2</v>
      </c>
      <c r="Q221" s="6">
        <f t="shared" si="31"/>
        <v>-1.6450750602587194E-4</v>
      </c>
      <c r="R221" s="21">
        <f t="shared" si="32"/>
        <v>7.7000237853106397E-3</v>
      </c>
      <c r="U221" s="3"/>
    </row>
    <row r="222" spans="1:21" x14ac:dyDescent="0.3">
      <c r="A222" s="2">
        <v>45664</v>
      </c>
      <c r="B222" s="44">
        <v>452.92</v>
      </c>
      <c r="C222" s="44">
        <v>242.21</v>
      </c>
      <c r="D222" s="44">
        <v>422.37</v>
      </c>
      <c r="E222" s="44">
        <v>53.01</v>
      </c>
      <c r="F222" s="44">
        <v>108.75</v>
      </c>
      <c r="G222" s="44">
        <v>146.22999999999999</v>
      </c>
      <c r="H222" s="44">
        <v>243.17</v>
      </c>
      <c r="I222" s="45">
        <v>384.23</v>
      </c>
      <c r="J222" s="46">
        <v>4.21</v>
      </c>
      <c r="K222" s="6">
        <f t="shared" si="25"/>
        <v>3.3394920069422739E-3</v>
      </c>
      <c r="L222" s="6">
        <f t="shared" si="26"/>
        <v>-1.1453092086491822E-2</v>
      </c>
      <c r="M222" s="6">
        <f t="shared" si="27"/>
        <v>-1.2890959721518212E-2</v>
      </c>
      <c r="N222" s="6">
        <f t="shared" si="28"/>
        <v>-8.2660624713395952E-3</v>
      </c>
      <c r="O222" s="6">
        <f t="shared" si="29"/>
        <v>9.3307527164058334E-3</v>
      </c>
      <c r="P222" s="6">
        <f t="shared" si="30"/>
        <v>1.773132797713222E-2</v>
      </c>
      <c r="Q222" s="6">
        <f t="shared" si="31"/>
        <v>9.5864541437380608E-3</v>
      </c>
      <c r="R222" s="21">
        <f t="shared" si="32"/>
        <v>-1.3288716750666105E-2</v>
      </c>
      <c r="U222" s="3"/>
    </row>
    <row r="223" spans="1:21" x14ac:dyDescent="0.3">
      <c r="A223" s="2">
        <v>45663</v>
      </c>
      <c r="B223" s="44">
        <v>451.41</v>
      </c>
      <c r="C223" s="44">
        <v>245</v>
      </c>
      <c r="D223" s="44">
        <v>427.85</v>
      </c>
      <c r="E223" s="44">
        <v>53.45</v>
      </c>
      <c r="F223" s="44">
        <v>107.74</v>
      </c>
      <c r="G223" s="44">
        <v>143.66</v>
      </c>
      <c r="H223" s="44">
        <v>240.85</v>
      </c>
      <c r="I223" s="45">
        <v>389.37</v>
      </c>
      <c r="J223" s="46">
        <v>4.21</v>
      </c>
      <c r="K223" s="6">
        <f t="shared" si="25"/>
        <v>-4.7515476647425753E-3</v>
      </c>
      <c r="L223" s="6">
        <f t="shared" si="26"/>
        <v>6.7163820337442027E-3</v>
      </c>
      <c r="M223" s="6">
        <f t="shared" si="27"/>
        <v>1.057340677577758E-2</v>
      </c>
      <c r="N223" s="6">
        <f t="shared" si="28"/>
        <v>-7.4557661313433008E-3</v>
      </c>
      <c r="O223" s="6">
        <f t="shared" si="29"/>
        <v>-1.1131726566933277E-3</v>
      </c>
      <c r="P223" s="6">
        <f t="shared" si="30"/>
        <v>-3.6824776719000174E-3</v>
      </c>
      <c r="Q223" s="6">
        <f t="shared" si="31"/>
        <v>-1.0038710292879479E-2</v>
      </c>
      <c r="R223" s="21">
        <f t="shared" si="32"/>
        <v>4.8808683776752288E-4</v>
      </c>
      <c r="U223" s="3"/>
    </row>
    <row r="224" spans="1:21" x14ac:dyDescent="0.3">
      <c r="A224" s="2">
        <v>45660</v>
      </c>
      <c r="B224" s="44">
        <v>453.56</v>
      </c>
      <c r="C224" s="44">
        <v>243.36</v>
      </c>
      <c r="D224" s="44">
        <v>423.35</v>
      </c>
      <c r="E224" s="44">
        <v>53.85</v>
      </c>
      <c r="F224" s="44">
        <v>107.86</v>
      </c>
      <c r="G224" s="44">
        <v>144.19</v>
      </c>
      <c r="H224" s="44">
        <v>243.28</v>
      </c>
      <c r="I224" s="45">
        <v>389.18</v>
      </c>
      <c r="J224" s="46">
        <v>4.2</v>
      </c>
      <c r="K224" s="6">
        <f t="shared" si="25"/>
        <v>5.4385206892888322E-3</v>
      </c>
      <c r="L224" s="6">
        <f t="shared" si="26"/>
        <v>-2.0114536450788353E-3</v>
      </c>
      <c r="M224" s="6">
        <f t="shared" si="27"/>
        <v>1.1331229526454522E-2</v>
      </c>
      <c r="N224" s="6">
        <f t="shared" si="28"/>
        <v>3.161910938971199E-3</v>
      </c>
      <c r="O224" s="6">
        <f t="shared" si="29"/>
        <v>5.1122479700448529E-3</v>
      </c>
      <c r="P224" s="6">
        <f t="shared" si="30"/>
        <v>1.1796954978346489E-3</v>
      </c>
      <c r="Q224" s="6">
        <f t="shared" si="31"/>
        <v>1.3574120027117951E-2</v>
      </c>
      <c r="R224" s="21">
        <f t="shared" si="32"/>
        <v>1.8517571260229571E-3</v>
      </c>
      <c r="U224" s="3"/>
    </row>
    <row r="225" spans="1:21" x14ac:dyDescent="0.3">
      <c r="A225" s="2">
        <v>45659</v>
      </c>
      <c r="B225" s="44">
        <v>451.1</v>
      </c>
      <c r="C225" s="44">
        <v>243.85</v>
      </c>
      <c r="D225" s="44">
        <v>418.58</v>
      </c>
      <c r="E225" s="44">
        <v>53.68</v>
      </c>
      <c r="F225" s="44">
        <v>107.31</v>
      </c>
      <c r="G225" s="44">
        <v>144.02000000000001</v>
      </c>
      <c r="H225" s="44">
        <v>240</v>
      </c>
      <c r="I225" s="45">
        <v>388.46</v>
      </c>
      <c r="J225" s="46">
        <v>4.22</v>
      </c>
      <c r="K225" s="6">
        <f t="shared" si="25"/>
        <v>-4.8209916678560866E-3</v>
      </c>
      <c r="L225" s="6">
        <f t="shared" si="26"/>
        <v>-2.6586226084739983E-2</v>
      </c>
      <c r="M225" s="6">
        <f t="shared" si="27"/>
        <v>-6.9517468800784493E-3</v>
      </c>
      <c r="N225" s="6">
        <f t="shared" si="28"/>
        <v>2.0134276920710448E-2</v>
      </c>
      <c r="O225" s="6">
        <f t="shared" si="29"/>
        <v>-2.4199565048779533E-3</v>
      </c>
      <c r="P225" s="6">
        <f t="shared" si="30"/>
        <v>-4.1574339260849651E-3</v>
      </c>
      <c r="Q225" s="6">
        <f t="shared" si="31"/>
        <v>1.2090639566725628E-3</v>
      </c>
      <c r="R225" s="21">
        <f t="shared" si="32"/>
        <v>-1.3634319431564798E-3</v>
      </c>
      <c r="U225" s="3"/>
    </row>
    <row r="226" spans="1:21" x14ac:dyDescent="0.3">
      <c r="A226" s="2">
        <v>45657</v>
      </c>
      <c r="B226" s="44">
        <v>453.28</v>
      </c>
      <c r="C226" s="44">
        <v>250.42</v>
      </c>
      <c r="D226" s="44">
        <v>421.5</v>
      </c>
      <c r="E226" s="44">
        <v>52.61</v>
      </c>
      <c r="F226" s="44">
        <v>107.57</v>
      </c>
      <c r="G226" s="44">
        <v>144.62</v>
      </c>
      <c r="H226" s="44">
        <v>239.71</v>
      </c>
      <c r="I226" s="45">
        <v>388.99</v>
      </c>
      <c r="J226" s="46">
        <v>4.2300000000000004</v>
      </c>
      <c r="K226" s="6">
        <f t="shared" si="25"/>
        <v>2.4739365860436168E-3</v>
      </c>
      <c r="L226" s="6">
        <f t="shared" si="26"/>
        <v>-7.0829152900175382E-3</v>
      </c>
      <c r="M226" s="6">
        <f t="shared" si="27"/>
        <v>-7.8693114611669106E-3</v>
      </c>
      <c r="N226" s="6">
        <f t="shared" si="28"/>
        <v>-9.8355247201361191E-3</v>
      </c>
      <c r="O226" s="6">
        <f t="shared" si="29"/>
        <v>1.6969422340537697E-2</v>
      </c>
      <c r="P226" s="6">
        <f t="shared" si="30"/>
        <v>8.8901821810326402E-3</v>
      </c>
      <c r="Q226" s="6">
        <f t="shared" si="31"/>
        <v>1.6282908634877985E-3</v>
      </c>
      <c r="R226" s="21">
        <f t="shared" si="32"/>
        <v>-1.1304952258696613E-3</v>
      </c>
      <c r="U226" s="3"/>
    </row>
    <row r="227" spans="1:21" x14ac:dyDescent="0.3">
      <c r="A227" s="2">
        <v>45656</v>
      </c>
      <c r="B227" s="44">
        <v>452.16</v>
      </c>
      <c r="C227" s="44">
        <v>252.2</v>
      </c>
      <c r="D227" s="44">
        <v>424.83</v>
      </c>
      <c r="E227" s="44">
        <v>53.13</v>
      </c>
      <c r="F227" s="44">
        <v>105.76</v>
      </c>
      <c r="G227" s="44">
        <v>143.34</v>
      </c>
      <c r="H227" s="44">
        <v>239.32</v>
      </c>
      <c r="I227" s="45">
        <v>389.43</v>
      </c>
      <c r="J227" s="46">
        <v>4.2300000000000004</v>
      </c>
      <c r="K227" s="6">
        <f t="shared" si="25"/>
        <v>-9.5745061039702057E-3</v>
      </c>
      <c r="L227" s="6">
        <f t="shared" si="26"/>
        <v>-1.3352174576538492E-2</v>
      </c>
      <c r="M227" s="6">
        <f t="shared" si="27"/>
        <v>-1.3327918947873099E-2</v>
      </c>
      <c r="N227" s="6">
        <f t="shared" si="28"/>
        <v>8.695706967553913E-3</v>
      </c>
      <c r="O227" s="6">
        <f t="shared" si="29"/>
        <v>-6.7847979834800244E-3</v>
      </c>
      <c r="P227" s="6">
        <f t="shared" si="30"/>
        <v>-1.1859080001639896E-2</v>
      </c>
      <c r="Q227" s="6">
        <f t="shared" si="31"/>
        <v>-7.7005104861481042E-3</v>
      </c>
      <c r="R227" s="21">
        <f t="shared" si="32"/>
        <v>-8.7691827331175063E-3</v>
      </c>
      <c r="U227" s="3"/>
    </row>
    <row r="228" spans="1:21" x14ac:dyDescent="0.3">
      <c r="A228" s="2">
        <v>45653</v>
      </c>
      <c r="B228" s="44">
        <v>456.51</v>
      </c>
      <c r="C228" s="44">
        <v>255.59</v>
      </c>
      <c r="D228" s="44">
        <v>430.53</v>
      </c>
      <c r="E228" s="44">
        <v>52.67</v>
      </c>
      <c r="F228" s="44">
        <v>106.48</v>
      </c>
      <c r="G228" s="44">
        <v>145.05000000000001</v>
      </c>
      <c r="H228" s="44">
        <v>241.17</v>
      </c>
      <c r="I228" s="45">
        <v>392.86</v>
      </c>
      <c r="J228" s="46">
        <v>4.1900000000000004</v>
      </c>
      <c r="K228" s="6">
        <f t="shared" si="25"/>
        <v>-5.6138812123347932E-3</v>
      </c>
      <c r="L228" s="6">
        <f t="shared" si="26"/>
        <v>-1.3330680688083499E-2</v>
      </c>
      <c r="M228" s="6">
        <f t="shared" si="27"/>
        <v>-1.7453012547246734E-2</v>
      </c>
      <c r="N228" s="6">
        <f t="shared" si="28"/>
        <v>-1.8984337978227451E-4</v>
      </c>
      <c r="O228" s="6">
        <f t="shared" si="29"/>
        <v>-9.3909940436147073E-5</v>
      </c>
      <c r="P228" s="6">
        <f t="shared" si="30"/>
        <v>-3.6472531226987969E-3</v>
      </c>
      <c r="Q228" s="6">
        <f t="shared" si="31"/>
        <v>-8.1353301196687329E-3</v>
      </c>
      <c r="R228" s="21">
        <f t="shared" si="32"/>
        <v>-5.7868181791287422E-3</v>
      </c>
      <c r="U228" s="3"/>
    </row>
    <row r="229" spans="1:21" x14ac:dyDescent="0.3">
      <c r="A229" s="2">
        <v>45652</v>
      </c>
      <c r="B229" s="44">
        <v>459.08</v>
      </c>
      <c r="C229" s="44">
        <v>259.02</v>
      </c>
      <c r="D229" s="44">
        <v>438.11</v>
      </c>
      <c r="E229" s="44">
        <v>52.68</v>
      </c>
      <c r="F229" s="44">
        <v>106.49</v>
      </c>
      <c r="G229" s="44">
        <v>145.58000000000001</v>
      </c>
      <c r="H229" s="44">
        <v>243.14</v>
      </c>
      <c r="I229" s="45">
        <v>395.14</v>
      </c>
      <c r="J229" s="46">
        <v>4.24</v>
      </c>
      <c r="K229" s="6">
        <f t="shared" si="25"/>
        <v>9.1529197664151456E-4</v>
      </c>
      <c r="L229" s="6">
        <f t="shared" si="26"/>
        <v>3.1708003828989626E-3</v>
      </c>
      <c r="M229" s="6">
        <f t="shared" si="27"/>
        <v>-2.780818713948305E-3</v>
      </c>
      <c r="N229" s="6">
        <f t="shared" si="28"/>
        <v>-1.0198388674462785E-2</v>
      </c>
      <c r="O229" s="6">
        <f t="shared" si="29"/>
        <v>8.4550711974829104E-4</v>
      </c>
      <c r="P229" s="6">
        <f t="shared" si="30"/>
        <v>-1.8529326236184614E-3</v>
      </c>
      <c r="Q229" s="6">
        <f t="shared" si="31"/>
        <v>3.4195110053331849E-3</v>
      </c>
      <c r="R229" s="21">
        <f t="shared" si="32"/>
        <v>-2.5275516438589807E-3</v>
      </c>
      <c r="U229" s="3"/>
    </row>
    <row r="230" spans="1:21" x14ac:dyDescent="0.3">
      <c r="A230" s="2">
        <v>45650</v>
      </c>
      <c r="B230" s="44">
        <v>458.66</v>
      </c>
      <c r="C230" s="44">
        <v>258.2</v>
      </c>
      <c r="D230" s="44">
        <v>439.33</v>
      </c>
      <c r="E230" s="44">
        <v>53.22</v>
      </c>
      <c r="F230" s="44">
        <v>106.4</v>
      </c>
      <c r="G230" s="44">
        <v>145.85</v>
      </c>
      <c r="H230" s="44">
        <v>242.31</v>
      </c>
      <c r="I230" s="45">
        <v>396.14</v>
      </c>
      <c r="J230" s="46">
        <v>4.28</v>
      </c>
      <c r="K230" s="6">
        <f t="shared" si="25"/>
        <v>9.4413686944698066E-3</v>
      </c>
      <c r="L230" s="6">
        <f t="shared" si="26"/>
        <v>1.1412669882966294E-2</v>
      </c>
      <c r="M230" s="6">
        <f t="shared" si="27"/>
        <v>9.3302604638468636E-3</v>
      </c>
      <c r="N230" s="6">
        <f t="shared" si="28"/>
        <v>5.4639796796468968E-3</v>
      </c>
      <c r="O230" s="6">
        <f t="shared" si="29"/>
        <v>9.4029155964194336E-4</v>
      </c>
      <c r="P230" s="6">
        <f t="shared" si="30"/>
        <v>3.9846164289380889E-3</v>
      </c>
      <c r="Q230" s="6">
        <f t="shared" si="31"/>
        <v>1.6309910119615915E-2</v>
      </c>
      <c r="R230" s="21">
        <f t="shared" si="32"/>
        <v>9.358543556295432E-3</v>
      </c>
      <c r="U230" s="3"/>
    </row>
    <row r="231" spans="1:21" x14ac:dyDescent="0.3">
      <c r="A231" s="2">
        <v>45649</v>
      </c>
      <c r="B231" s="44">
        <v>454.35</v>
      </c>
      <c r="C231" s="44">
        <v>255.27</v>
      </c>
      <c r="D231" s="44">
        <v>435.25</v>
      </c>
      <c r="E231" s="44">
        <v>52.93</v>
      </c>
      <c r="F231" s="44">
        <v>106.3</v>
      </c>
      <c r="G231" s="44">
        <v>145.27000000000001</v>
      </c>
      <c r="H231" s="44">
        <v>238.39</v>
      </c>
      <c r="I231" s="45">
        <v>392.45</v>
      </c>
      <c r="J231" s="46">
        <v>4.24</v>
      </c>
      <c r="K231" s="6">
        <f t="shared" si="25"/>
        <v>2.5342969875047335E-3</v>
      </c>
      <c r="L231" s="6">
        <f t="shared" si="26"/>
        <v>3.0602660418225774E-3</v>
      </c>
      <c r="M231" s="6">
        <f t="shared" si="27"/>
        <v>-3.0968654675452034E-3</v>
      </c>
      <c r="N231" s="6">
        <f t="shared" si="28"/>
        <v>4.3548303225795712E-3</v>
      </c>
      <c r="O231" s="6">
        <f t="shared" si="29"/>
        <v>4.0533589926136978E-3</v>
      </c>
      <c r="P231" s="6">
        <f t="shared" si="30"/>
        <v>5.5222063435023429E-3</v>
      </c>
      <c r="Q231" s="6">
        <f t="shared" si="31"/>
        <v>3.3194005142089512E-3</v>
      </c>
      <c r="R231" s="21">
        <f t="shared" si="32"/>
        <v>-3.8214126953804711E-4</v>
      </c>
      <c r="U231" s="3"/>
    </row>
    <row r="232" spans="1:21" x14ac:dyDescent="0.3">
      <c r="A232" s="2">
        <v>45646</v>
      </c>
      <c r="B232" s="44">
        <v>453.2</v>
      </c>
      <c r="C232" s="44">
        <v>254.49</v>
      </c>
      <c r="D232" s="44">
        <v>436.6</v>
      </c>
      <c r="E232" s="44">
        <v>52.7</v>
      </c>
      <c r="F232" s="44">
        <v>105.87</v>
      </c>
      <c r="G232" s="44">
        <v>144.47</v>
      </c>
      <c r="H232" s="44">
        <v>237.6</v>
      </c>
      <c r="I232" s="45">
        <v>392.6</v>
      </c>
      <c r="J232" s="46">
        <v>4.2300000000000004</v>
      </c>
      <c r="K232" s="6">
        <f t="shared" si="25"/>
        <v>8.5536896645204662E-3</v>
      </c>
      <c r="L232" s="6">
        <f t="shared" si="26"/>
        <v>1.8640977623199214E-2</v>
      </c>
      <c r="M232" s="6">
        <f t="shared" si="27"/>
        <v>-9.8439850903452616E-4</v>
      </c>
      <c r="N232" s="6">
        <f t="shared" si="28"/>
        <v>2.1093783059799628E-2</v>
      </c>
      <c r="O232" s="6">
        <f t="shared" si="29"/>
        <v>3.4061912012876418E-3</v>
      </c>
      <c r="P232" s="6">
        <f t="shared" si="30"/>
        <v>6.1795023929529175E-3</v>
      </c>
      <c r="Q232" s="6">
        <f t="shared" si="31"/>
        <v>1.9721822480168644E-2</v>
      </c>
      <c r="R232" s="21">
        <f t="shared" si="32"/>
        <v>1.949600085188195E-2</v>
      </c>
      <c r="U232" s="3"/>
    </row>
    <row r="233" spans="1:21" x14ac:dyDescent="0.3">
      <c r="A233" s="2">
        <v>45645</v>
      </c>
      <c r="B233" s="44">
        <v>449.34</v>
      </c>
      <c r="C233" s="44">
        <v>249.79</v>
      </c>
      <c r="D233" s="44">
        <v>437.03</v>
      </c>
      <c r="E233" s="44">
        <v>51.6</v>
      </c>
      <c r="F233" s="44">
        <v>105.51</v>
      </c>
      <c r="G233" s="44">
        <v>143.58000000000001</v>
      </c>
      <c r="H233" s="44">
        <v>232.96</v>
      </c>
      <c r="I233" s="45">
        <v>385.02</v>
      </c>
      <c r="J233" s="46">
        <v>4.2300000000000004</v>
      </c>
      <c r="K233" s="6">
        <f t="shared" si="25"/>
        <v>6.1388917356660997E-3</v>
      </c>
      <c r="L233" s="6">
        <f t="shared" si="26"/>
        <v>6.9902261174959015E-3</v>
      </c>
      <c r="M233" s="6">
        <f t="shared" si="27"/>
        <v>-8.2340298790001861E-4</v>
      </c>
      <c r="N233" s="6">
        <f t="shared" si="28"/>
        <v>-8.490981156787444E-3</v>
      </c>
      <c r="O233" s="6">
        <f t="shared" si="29"/>
        <v>-8.5877940142224628E-3</v>
      </c>
      <c r="P233" s="6">
        <f t="shared" si="30"/>
        <v>-8.1157453047675764E-3</v>
      </c>
      <c r="Q233" s="6">
        <f t="shared" si="31"/>
        <v>1.1180052997759232E-2</v>
      </c>
      <c r="R233" s="21">
        <f t="shared" si="32"/>
        <v>-2.2598671126545126E-2</v>
      </c>
      <c r="U233" s="3"/>
    </row>
    <row r="234" spans="1:21" x14ac:dyDescent="0.3">
      <c r="A234" s="2">
        <v>45644</v>
      </c>
      <c r="B234" s="44">
        <v>446.59</v>
      </c>
      <c r="C234" s="44">
        <v>248.05</v>
      </c>
      <c r="D234" s="44">
        <v>437.39</v>
      </c>
      <c r="E234" s="44">
        <v>52.04</v>
      </c>
      <c r="F234" s="44">
        <v>106.42</v>
      </c>
      <c r="G234" s="44">
        <v>144.75</v>
      </c>
      <c r="H234" s="44">
        <v>230.37</v>
      </c>
      <c r="I234" s="45">
        <v>393.82</v>
      </c>
      <c r="J234" s="46">
        <v>4.25</v>
      </c>
      <c r="K234" s="6">
        <f t="shared" si="25"/>
        <v>-2.0105969617239653E-2</v>
      </c>
      <c r="L234" s="6">
        <f t="shared" si="26"/>
        <v>-2.1654585708258262E-2</v>
      </c>
      <c r="M234" s="6">
        <f t="shared" si="27"/>
        <v>-3.8284655330873545E-2</v>
      </c>
      <c r="N234" s="6">
        <f t="shared" si="28"/>
        <v>-1.3442152768186838E-3</v>
      </c>
      <c r="O234" s="6">
        <f t="shared" si="29"/>
        <v>-1.4830286262159514E-2</v>
      </c>
      <c r="P234" s="6">
        <f t="shared" si="30"/>
        <v>-1.1402788752286211E-2</v>
      </c>
      <c r="Q234" s="6">
        <f t="shared" si="31"/>
        <v>-3.4095423868216353E-2</v>
      </c>
      <c r="R234" s="21">
        <f t="shared" si="32"/>
        <v>-3.6524520073743141E-2</v>
      </c>
      <c r="U234" s="3"/>
    </row>
    <row r="235" spans="1:21" x14ac:dyDescent="0.3">
      <c r="A235" s="2">
        <v>45643</v>
      </c>
      <c r="B235" s="44">
        <v>455.66</v>
      </c>
      <c r="C235" s="44">
        <v>253.48</v>
      </c>
      <c r="D235" s="44">
        <v>454.46</v>
      </c>
      <c r="E235" s="44">
        <v>52.11</v>
      </c>
      <c r="F235" s="44">
        <v>108.01</v>
      </c>
      <c r="G235" s="44">
        <v>146.41</v>
      </c>
      <c r="H235" s="44">
        <v>238.36</v>
      </c>
      <c r="I235" s="45">
        <v>408.47</v>
      </c>
      <c r="J235" s="46">
        <v>4.26</v>
      </c>
      <c r="K235" s="6">
        <f t="shared" si="25"/>
        <v>1.0100345587830063E-3</v>
      </c>
      <c r="L235" s="6">
        <f t="shared" si="26"/>
        <v>9.6726354705936723E-3</v>
      </c>
      <c r="M235" s="6">
        <f t="shared" si="27"/>
        <v>6.3352124031293821E-3</v>
      </c>
      <c r="N235" s="6">
        <f t="shared" si="28"/>
        <v>-1.2775462154054784E-2</v>
      </c>
      <c r="O235" s="6">
        <f t="shared" si="29"/>
        <v>-4.2498216217433859E-3</v>
      </c>
      <c r="P235" s="6">
        <f t="shared" si="30"/>
        <v>1.7639815207833913E-2</v>
      </c>
      <c r="Q235" s="6">
        <f t="shared" si="31"/>
        <v>-5.1052544244068084E-3</v>
      </c>
      <c r="R235" s="21">
        <f t="shared" si="32"/>
        <v>-5.468897148318822E-3</v>
      </c>
      <c r="U235" s="3"/>
    </row>
    <row r="236" spans="1:21" x14ac:dyDescent="0.3">
      <c r="A236" s="2">
        <v>45642</v>
      </c>
      <c r="B236" s="44">
        <v>455.2</v>
      </c>
      <c r="C236" s="44">
        <v>251.04</v>
      </c>
      <c r="D236" s="44">
        <v>451.59</v>
      </c>
      <c r="E236" s="44">
        <v>52.78</v>
      </c>
      <c r="F236" s="44">
        <v>108.47</v>
      </c>
      <c r="G236" s="44">
        <v>143.85</v>
      </c>
      <c r="H236" s="44">
        <v>239.58</v>
      </c>
      <c r="I236" s="45">
        <v>410.71</v>
      </c>
      <c r="J236" s="46">
        <v>4.25</v>
      </c>
      <c r="K236" s="6">
        <f t="shared" si="25"/>
        <v>-5.9139368509285618E-3</v>
      </c>
      <c r="L236" s="6">
        <f t="shared" si="26"/>
        <v>1.1659486612797755E-2</v>
      </c>
      <c r="M236" s="6">
        <f t="shared" si="27"/>
        <v>9.6122494321048465E-3</v>
      </c>
      <c r="N236" s="6">
        <f t="shared" si="28"/>
        <v>-2.007007252721961E-2</v>
      </c>
      <c r="O236" s="6">
        <f t="shared" si="29"/>
        <v>-2.161408294265154E-2</v>
      </c>
      <c r="P236" s="6">
        <f t="shared" si="30"/>
        <v>-1.9073115797883684E-2</v>
      </c>
      <c r="Q236" s="6">
        <f t="shared" si="31"/>
        <v>-1.5015017835970255E-3</v>
      </c>
      <c r="R236" s="21">
        <f t="shared" si="32"/>
        <v>-1.5150889678824185E-2</v>
      </c>
      <c r="U236" s="3"/>
    </row>
    <row r="237" spans="1:21" x14ac:dyDescent="0.3">
      <c r="A237" s="2">
        <v>45639</v>
      </c>
      <c r="B237" s="44">
        <v>457.9</v>
      </c>
      <c r="C237" s="44">
        <v>248.13</v>
      </c>
      <c r="D237" s="44">
        <v>447.27</v>
      </c>
      <c r="E237" s="44">
        <v>53.85</v>
      </c>
      <c r="F237" s="44">
        <v>110.84</v>
      </c>
      <c r="G237" s="44">
        <v>146.62</v>
      </c>
      <c r="H237" s="44">
        <v>239.94</v>
      </c>
      <c r="I237" s="45">
        <v>416.98</v>
      </c>
      <c r="J237" s="46">
        <v>4.2300000000000004</v>
      </c>
      <c r="K237" s="6">
        <f t="shared" si="25"/>
        <v>-1.5929651061435659E-3</v>
      </c>
      <c r="L237" s="6">
        <f t="shared" si="26"/>
        <v>6.8535953820605803E-4</v>
      </c>
      <c r="M237" s="6">
        <f t="shared" si="27"/>
        <v>-5.106887541648961E-3</v>
      </c>
      <c r="N237" s="6">
        <f t="shared" si="28"/>
        <v>1.6099187097726855E-2</v>
      </c>
      <c r="O237" s="6">
        <f t="shared" si="29"/>
        <v>-8.8027156037214557E-3</v>
      </c>
      <c r="P237" s="6">
        <f t="shared" si="30"/>
        <v>2.5950980896005502E-3</v>
      </c>
      <c r="Q237" s="6">
        <f t="shared" si="31"/>
        <v>-6.6047968932171309E-3</v>
      </c>
      <c r="R237" s="21">
        <f t="shared" si="32"/>
        <v>6.1583066889736677E-3</v>
      </c>
      <c r="U237" s="3"/>
    </row>
    <row r="238" spans="1:21" x14ac:dyDescent="0.3">
      <c r="A238" s="2">
        <v>45638</v>
      </c>
      <c r="B238" s="44">
        <v>458.63</v>
      </c>
      <c r="C238" s="44">
        <v>247.96</v>
      </c>
      <c r="D238" s="44">
        <v>449.56</v>
      </c>
      <c r="E238" s="44">
        <v>52.99</v>
      </c>
      <c r="F238" s="44">
        <v>111.82</v>
      </c>
      <c r="G238" s="44">
        <v>146.24</v>
      </c>
      <c r="H238" s="44">
        <v>241.53</v>
      </c>
      <c r="I238" s="45">
        <v>414.42</v>
      </c>
      <c r="J238" s="46">
        <v>4.2300000000000004</v>
      </c>
      <c r="K238" s="6">
        <f t="shared" si="25"/>
        <v>-5.9998875669762097E-3</v>
      </c>
      <c r="L238" s="6">
        <f t="shared" si="26"/>
        <v>5.9460181251939897E-3</v>
      </c>
      <c r="M238" s="6">
        <f t="shared" si="27"/>
        <v>1.2687108707523317E-3</v>
      </c>
      <c r="N238" s="6">
        <f t="shared" si="28"/>
        <v>-3.5791693102029958E-3</v>
      </c>
      <c r="O238" s="6">
        <f t="shared" si="29"/>
        <v>-8.9389475872653928E-4</v>
      </c>
      <c r="P238" s="6">
        <f t="shared" si="30"/>
        <v>-2.7314958256094948E-3</v>
      </c>
      <c r="Q238" s="6">
        <f t="shared" si="31"/>
        <v>-8.2464492391649373E-3</v>
      </c>
      <c r="R238" s="21">
        <f t="shared" si="32"/>
        <v>-1.665508707004755E-2</v>
      </c>
      <c r="U238" s="3"/>
    </row>
    <row r="239" spans="1:21" x14ac:dyDescent="0.3">
      <c r="A239" s="2">
        <v>45637</v>
      </c>
      <c r="B239" s="44">
        <v>461.39</v>
      </c>
      <c r="C239" s="44">
        <v>246.49</v>
      </c>
      <c r="D239" s="44">
        <v>448.99</v>
      </c>
      <c r="E239" s="44">
        <v>53.18</v>
      </c>
      <c r="F239" s="44">
        <v>111.92</v>
      </c>
      <c r="G239" s="44">
        <v>146.63999999999999</v>
      </c>
      <c r="H239" s="44">
        <v>243.53</v>
      </c>
      <c r="I239" s="45">
        <v>421.38</v>
      </c>
      <c r="J239" s="46">
        <v>4.26</v>
      </c>
      <c r="K239" s="6">
        <f t="shared" si="25"/>
        <v>-2.3812627609381479E-3</v>
      </c>
      <c r="L239" s="6">
        <f t="shared" si="26"/>
        <v>-5.1794717822105452E-3</v>
      </c>
      <c r="M239" s="6">
        <f t="shared" si="27"/>
        <v>1.2686202056882959E-2</v>
      </c>
      <c r="N239" s="6">
        <f t="shared" si="28"/>
        <v>-2.8166387976370621E-3</v>
      </c>
      <c r="O239" s="6">
        <f t="shared" si="29"/>
        <v>-6.6788618188488094E-3</v>
      </c>
      <c r="P239" s="6">
        <f t="shared" si="30"/>
        <v>-1.7508136411927049E-2</v>
      </c>
      <c r="Q239" s="6">
        <f t="shared" si="31"/>
        <v>2.7549925934911008E-3</v>
      </c>
      <c r="R239" s="21">
        <f t="shared" si="32"/>
        <v>-2.8674024646639534E-3</v>
      </c>
      <c r="U239" s="3"/>
    </row>
    <row r="240" spans="1:21" x14ac:dyDescent="0.3">
      <c r="A240" s="2">
        <v>45636</v>
      </c>
      <c r="B240" s="44">
        <v>462.49</v>
      </c>
      <c r="C240" s="44">
        <v>247.77</v>
      </c>
      <c r="D240" s="44">
        <v>443.33</v>
      </c>
      <c r="E240" s="44">
        <v>53.33</v>
      </c>
      <c r="F240" s="44">
        <v>112.67</v>
      </c>
      <c r="G240" s="44">
        <v>149.22999999999999</v>
      </c>
      <c r="H240" s="44">
        <v>242.86</v>
      </c>
      <c r="I240" s="45">
        <v>422.59</v>
      </c>
      <c r="J240" s="46">
        <v>4.29</v>
      </c>
      <c r="K240" s="6">
        <f t="shared" si="25"/>
        <v>-2.9794054597314457E-3</v>
      </c>
      <c r="L240" s="6">
        <f t="shared" si="26"/>
        <v>4.1252181771443009E-3</v>
      </c>
      <c r="M240" s="6">
        <f t="shared" si="27"/>
        <v>-6.0493803415409345E-3</v>
      </c>
      <c r="N240" s="6">
        <f t="shared" si="28"/>
        <v>5.2641595525187487E-3</v>
      </c>
      <c r="O240" s="6">
        <f t="shared" si="29"/>
        <v>-2.0392789795417947E-3</v>
      </c>
      <c r="P240" s="6">
        <f t="shared" si="30"/>
        <v>-2.4763255970003274E-3</v>
      </c>
      <c r="Q240" s="6">
        <f t="shared" si="31"/>
        <v>-3.9040878075501549E-3</v>
      </c>
      <c r="R240" s="21">
        <f t="shared" si="32"/>
        <v>-1.5473969484699387E-2</v>
      </c>
      <c r="U240" s="3"/>
    </row>
    <row r="241" spans="1:21" x14ac:dyDescent="0.3">
      <c r="A241" s="2">
        <v>45635</v>
      </c>
      <c r="B241" s="44">
        <v>463.87</v>
      </c>
      <c r="C241" s="44">
        <v>246.75</v>
      </c>
      <c r="D241" s="44">
        <v>446.02</v>
      </c>
      <c r="E241" s="44">
        <v>53.05</v>
      </c>
      <c r="F241" s="44">
        <v>112.9</v>
      </c>
      <c r="G241" s="44">
        <v>149.6</v>
      </c>
      <c r="H241" s="44">
        <v>243.81</v>
      </c>
      <c r="I241" s="45">
        <v>429.18</v>
      </c>
      <c r="J241" s="46">
        <v>4.3</v>
      </c>
      <c r="K241" s="6">
        <f t="shared" si="25"/>
        <v>-1.4191618468595289E-2</v>
      </c>
      <c r="L241" s="6">
        <f t="shared" si="26"/>
        <v>1.5972888051357558E-2</v>
      </c>
      <c r="M241" s="6">
        <f t="shared" si="27"/>
        <v>5.5081693688085664E-3</v>
      </c>
      <c r="N241" s="6">
        <f t="shared" si="28"/>
        <v>-5.6391126877702617E-3</v>
      </c>
      <c r="O241" s="6">
        <f t="shared" si="29"/>
        <v>-5.9169157479385314E-3</v>
      </c>
      <c r="P241" s="6">
        <f t="shared" si="30"/>
        <v>1.9403840018042515E-3</v>
      </c>
      <c r="Q241" s="6">
        <f t="shared" si="31"/>
        <v>-1.4455531965834068E-2</v>
      </c>
      <c r="R241" s="21">
        <f t="shared" si="32"/>
        <v>-5.0897791594118813E-3</v>
      </c>
      <c r="U241" s="3"/>
    </row>
    <row r="242" spans="1:21" x14ac:dyDescent="0.3">
      <c r="A242" s="2">
        <v>45632</v>
      </c>
      <c r="B242" s="44">
        <v>470.5</v>
      </c>
      <c r="C242" s="44">
        <v>242.84</v>
      </c>
      <c r="D242" s="44">
        <v>443.57</v>
      </c>
      <c r="E242" s="44">
        <v>53.35</v>
      </c>
      <c r="F242" s="44">
        <v>113.57</v>
      </c>
      <c r="G242" s="44">
        <v>149.31</v>
      </c>
      <c r="H242" s="44">
        <v>247.36</v>
      </c>
      <c r="I242" s="45">
        <v>431.37</v>
      </c>
      <c r="J242" s="46">
        <v>4.3099999999999996</v>
      </c>
      <c r="K242" s="6">
        <f t="shared" si="25"/>
        <v>-1.4876682952192009E-4</v>
      </c>
      <c r="L242" s="6">
        <f t="shared" si="26"/>
        <v>-8.2324858522934052E-4</v>
      </c>
      <c r="M242" s="6">
        <f t="shared" si="27"/>
        <v>2.1440105708975103E-3</v>
      </c>
      <c r="N242" s="6">
        <f t="shared" si="28"/>
        <v>1.500656818854485E-3</v>
      </c>
      <c r="O242" s="6">
        <f t="shared" si="29"/>
        <v>-1.0597865776661639E-2</v>
      </c>
      <c r="P242" s="6">
        <f t="shared" si="30"/>
        <v>-1.4054816087349209E-3</v>
      </c>
      <c r="Q242" s="6">
        <f t="shared" si="31"/>
        <v>7.6292878781609079E-3</v>
      </c>
      <c r="R242" s="21">
        <f t="shared" si="32"/>
        <v>1.1260041338312484E-2</v>
      </c>
      <c r="U242" s="3"/>
    </row>
    <row r="243" spans="1:21" x14ac:dyDescent="0.3">
      <c r="A243" s="2">
        <v>45631</v>
      </c>
      <c r="B243" s="44">
        <v>470.57</v>
      </c>
      <c r="C243" s="44">
        <v>243.04</v>
      </c>
      <c r="D243" s="44">
        <v>442.62</v>
      </c>
      <c r="E243" s="44">
        <v>53.27</v>
      </c>
      <c r="F243" s="44">
        <v>114.78</v>
      </c>
      <c r="G243" s="44">
        <v>149.52000000000001</v>
      </c>
      <c r="H243" s="44">
        <v>245.48</v>
      </c>
      <c r="I243" s="45">
        <v>426.54</v>
      </c>
      <c r="J243" s="46">
        <v>4.34</v>
      </c>
      <c r="K243" s="6">
        <f t="shared" si="25"/>
        <v>4.7929029113804632E-3</v>
      </c>
      <c r="L243" s="6">
        <f t="shared" si="26"/>
        <v>1.2344409027086238E-4</v>
      </c>
      <c r="M243" s="6">
        <f t="shared" si="27"/>
        <v>1.1817782189859459E-2</v>
      </c>
      <c r="N243" s="6">
        <f t="shared" si="28"/>
        <v>-1.0643364407564554E-2</v>
      </c>
      <c r="O243" s="6">
        <f t="shared" si="29"/>
        <v>4.3656753176441873E-3</v>
      </c>
      <c r="P243" s="6">
        <f t="shared" si="30"/>
        <v>-6.3335656234792181E-3</v>
      </c>
      <c r="Q243" s="6">
        <f t="shared" si="31"/>
        <v>8.5092969674692917E-3</v>
      </c>
      <c r="R243" s="21">
        <f t="shared" si="32"/>
        <v>-3.2301130535479449E-3</v>
      </c>
      <c r="U243" s="3"/>
    </row>
    <row r="244" spans="1:21" x14ac:dyDescent="0.3">
      <c r="A244" s="2">
        <v>45630</v>
      </c>
      <c r="B244" s="44">
        <v>468.32</v>
      </c>
      <c r="C244" s="44">
        <v>243.01</v>
      </c>
      <c r="D244" s="44">
        <v>437.42</v>
      </c>
      <c r="E244" s="44">
        <v>53.84</v>
      </c>
      <c r="F244" s="44">
        <v>114.28</v>
      </c>
      <c r="G244" s="44">
        <v>150.47</v>
      </c>
      <c r="H244" s="44">
        <v>243.4</v>
      </c>
      <c r="I244" s="45">
        <v>427.92</v>
      </c>
      <c r="J244" s="46">
        <v>4.3499999999999996</v>
      </c>
      <c r="K244" s="6">
        <f t="shared" si="25"/>
        <v>-3.9850453905107856E-3</v>
      </c>
      <c r="L244" s="6">
        <f t="shared" si="26"/>
        <v>1.4825189059665656E-3</v>
      </c>
      <c r="M244" s="6">
        <f t="shared" si="27"/>
        <v>1.432181233961893E-2</v>
      </c>
      <c r="N244" s="6">
        <f t="shared" si="28"/>
        <v>1.4593336626878771E-2</v>
      </c>
      <c r="O244" s="6">
        <f t="shared" si="29"/>
        <v>-2.923251911326526E-2</v>
      </c>
      <c r="P244" s="6">
        <f t="shared" si="30"/>
        <v>-1.2482412839616638E-2</v>
      </c>
      <c r="Q244" s="6">
        <f t="shared" si="31"/>
        <v>-5.8170660939395368E-3</v>
      </c>
      <c r="R244" s="21">
        <f t="shared" si="32"/>
        <v>-3.3361748954991327E-3</v>
      </c>
      <c r="U244" s="3"/>
    </row>
    <row r="245" spans="1:21" x14ac:dyDescent="0.3">
      <c r="A245" s="2">
        <v>45629</v>
      </c>
      <c r="B245" s="44">
        <v>470.19</v>
      </c>
      <c r="C245" s="44">
        <v>242.65</v>
      </c>
      <c r="D245" s="44">
        <v>431.2</v>
      </c>
      <c r="E245" s="44">
        <v>53.06</v>
      </c>
      <c r="F245" s="44">
        <v>117.67</v>
      </c>
      <c r="G245" s="44">
        <v>152.36000000000001</v>
      </c>
      <c r="H245" s="44">
        <v>244.82</v>
      </c>
      <c r="I245" s="45">
        <v>429.35</v>
      </c>
      <c r="J245" s="46">
        <v>4.3600000000000003</v>
      </c>
      <c r="K245" s="6">
        <f t="shared" si="25"/>
        <v>-1.5071207253788355E-2</v>
      </c>
      <c r="L245" s="6">
        <f t="shared" si="26"/>
        <v>1.269094670795666E-2</v>
      </c>
      <c r="M245" s="6">
        <f t="shared" si="27"/>
        <v>5.103342800221258E-4</v>
      </c>
      <c r="N245" s="6">
        <f t="shared" si="28"/>
        <v>-3.9499722193141558E-3</v>
      </c>
      <c r="O245" s="6">
        <f t="shared" si="29"/>
        <v>-1.5285329063025209E-3</v>
      </c>
      <c r="P245" s="6">
        <f t="shared" si="30"/>
        <v>-1.5887819545223395E-2</v>
      </c>
      <c r="Q245" s="6">
        <f t="shared" si="31"/>
        <v>-5.8240334048318401E-3</v>
      </c>
      <c r="R245" s="21">
        <f t="shared" si="32"/>
        <v>5.5821050928045075E-3</v>
      </c>
      <c r="U245" s="3"/>
    </row>
    <row r="246" spans="1:21" x14ac:dyDescent="0.3">
      <c r="A246" s="2">
        <v>45628</v>
      </c>
      <c r="B246" s="44">
        <v>477.33</v>
      </c>
      <c r="C246" s="44">
        <v>239.59</v>
      </c>
      <c r="D246" s="44">
        <v>430.98</v>
      </c>
      <c r="E246" s="44">
        <v>53.27</v>
      </c>
      <c r="F246" s="44">
        <v>117.85</v>
      </c>
      <c r="G246" s="44">
        <v>154.80000000000001</v>
      </c>
      <c r="H246" s="44">
        <v>246.25</v>
      </c>
      <c r="I246" s="45">
        <v>426.96</v>
      </c>
      <c r="J246" s="46">
        <v>4.38</v>
      </c>
      <c r="K246" s="6">
        <f t="shared" si="25"/>
        <v>-1.1849985074910561E-2</v>
      </c>
      <c r="L246" s="6">
        <f t="shared" si="26"/>
        <v>9.477551441854002E-3</v>
      </c>
      <c r="M246" s="6">
        <f t="shared" si="27"/>
        <v>1.760262668697498E-2</v>
      </c>
      <c r="N246" s="6">
        <f t="shared" si="28"/>
        <v>-8.784282258437328E-3</v>
      </c>
      <c r="O246" s="6">
        <f t="shared" si="29"/>
        <v>-9.32954564935411E-4</v>
      </c>
      <c r="P246" s="6">
        <f t="shared" si="30"/>
        <v>-1.3556698115760584E-3</v>
      </c>
      <c r="Q246" s="6">
        <f t="shared" si="31"/>
        <v>-1.3993010141345089E-2</v>
      </c>
      <c r="R246" s="21">
        <f t="shared" si="32"/>
        <v>-5.0695713009490315E-3</v>
      </c>
      <c r="U246" s="3"/>
    </row>
    <row r="247" spans="1:21" x14ac:dyDescent="0.3">
      <c r="A247" s="2">
        <v>45625</v>
      </c>
      <c r="B247" s="44">
        <v>483.02</v>
      </c>
      <c r="C247" s="44">
        <v>237.33</v>
      </c>
      <c r="D247" s="44">
        <v>423.46</v>
      </c>
      <c r="E247" s="44">
        <v>53.74</v>
      </c>
      <c r="F247" s="44">
        <v>117.96</v>
      </c>
      <c r="G247" s="44">
        <v>155.01</v>
      </c>
      <c r="H247" s="44">
        <v>249.72</v>
      </c>
      <c r="I247" s="45">
        <v>429.13</v>
      </c>
      <c r="J247" s="46">
        <v>4.3899999999999997</v>
      </c>
      <c r="K247" s="6">
        <f t="shared" si="25"/>
        <v>-1.242107443890648E-4</v>
      </c>
      <c r="L247" s="6">
        <f t="shared" si="26"/>
        <v>1.0163980270458799E-2</v>
      </c>
      <c r="M247" s="6">
        <f t="shared" si="27"/>
        <v>1.1105205228955624E-3</v>
      </c>
      <c r="N247" s="6">
        <f t="shared" si="28"/>
        <v>1.7457036468503259E-2</v>
      </c>
      <c r="O247" s="6">
        <f t="shared" si="29"/>
        <v>2.5464745107654568E-3</v>
      </c>
      <c r="P247" s="6">
        <f t="shared" si="30"/>
        <v>-2.5128069663442497E-3</v>
      </c>
      <c r="Q247" s="6">
        <f t="shared" si="31"/>
        <v>-2.8027467101044773E-4</v>
      </c>
      <c r="R247" s="21">
        <f t="shared" si="32"/>
        <v>4.5310241943307267E-3</v>
      </c>
      <c r="U247" s="3"/>
    </row>
    <row r="248" spans="1:21" x14ac:dyDescent="0.3">
      <c r="A248" s="2">
        <v>45623</v>
      </c>
      <c r="B248" s="44">
        <v>483.08</v>
      </c>
      <c r="C248" s="44">
        <v>234.93</v>
      </c>
      <c r="D248" s="44">
        <v>422.99</v>
      </c>
      <c r="E248" s="44">
        <v>52.81</v>
      </c>
      <c r="F248" s="44">
        <v>117.66</v>
      </c>
      <c r="G248" s="44">
        <v>155.4</v>
      </c>
      <c r="H248" s="44">
        <v>249.79</v>
      </c>
      <c r="I248" s="45">
        <v>427.19</v>
      </c>
      <c r="J248" s="46">
        <v>4.4000000000000004</v>
      </c>
      <c r="K248" s="6">
        <f t="shared" si="25"/>
        <v>9.4006765255365103E-3</v>
      </c>
      <c r="L248" s="6">
        <f t="shared" si="26"/>
        <v>-5.5320327375206512E-4</v>
      </c>
      <c r="M248" s="6">
        <f t="shared" si="27"/>
        <v>-1.1751292717967056E-2</v>
      </c>
      <c r="N248" s="6">
        <f t="shared" si="28"/>
        <v>9.4723886972804565E-4</v>
      </c>
      <c r="O248" s="6">
        <f t="shared" si="29"/>
        <v>-2.6312454174412529E-3</v>
      </c>
      <c r="P248" s="6">
        <f t="shared" si="30"/>
        <v>5.678900135466413E-3</v>
      </c>
      <c r="Q248" s="6">
        <f t="shared" si="31"/>
        <v>-7.2034579711650264E-4</v>
      </c>
      <c r="R248" s="21">
        <f t="shared" si="32"/>
        <v>-5.4394269820064178E-3</v>
      </c>
      <c r="U248" s="3"/>
    </row>
    <row r="249" spans="1:21" x14ac:dyDescent="0.3">
      <c r="A249" s="2">
        <v>45622</v>
      </c>
      <c r="B249" s="44">
        <v>478.56</v>
      </c>
      <c r="C249" s="44">
        <v>235.06</v>
      </c>
      <c r="D249" s="44">
        <v>427.99</v>
      </c>
      <c r="E249" s="44">
        <v>52.76</v>
      </c>
      <c r="F249" s="44">
        <v>117.97</v>
      </c>
      <c r="G249" s="44">
        <v>154.52000000000001</v>
      </c>
      <c r="H249" s="44">
        <v>249.97</v>
      </c>
      <c r="I249" s="45">
        <v>429.52</v>
      </c>
      <c r="J249" s="46">
        <v>4.4000000000000004</v>
      </c>
      <c r="K249" s="6">
        <f t="shared" si="25"/>
        <v>2.3640425658614838E-3</v>
      </c>
      <c r="L249" s="6">
        <f t="shared" si="26"/>
        <v>9.3604427595636724E-3</v>
      </c>
      <c r="M249" s="6">
        <f t="shared" si="27"/>
        <v>2.1730229857498513E-2</v>
      </c>
      <c r="N249" s="6">
        <f t="shared" si="28"/>
        <v>-6.0468816148929495E-3</v>
      </c>
      <c r="O249" s="6">
        <f t="shared" si="29"/>
        <v>-1.6811356673085611E-2</v>
      </c>
      <c r="P249" s="6">
        <f t="shared" si="30"/>
        <v>-8.1212176937218768E-3</v>
      </c>
      <c r="Q249" s="6">
        <f t="shared" si="31"/>
        <v>-1.2793349204223959E-3</v>
      </c>
      <c r="R249" s="21">
        <f t="shared" si="32"/>
        <v>1.980913965325651E-3</v>
      </c>
      <c r="U249" s="3"/>
    </row>
    <row r="250" spans="1:21" x14ac:dyDescent="0.3">
      <c r="A250" s="2">
        <v>45621</v>
      </c>
      <c r="B250" s="44">
        <v>477.43</v>
      </c>
      <c r="C250" s="44">
        <v>232.87</v>
      </c>
      <c r="D250" s="44">
        <v>418.79</v>
      </c>
      <c r="E250" s="44">
        <v>53.08</v>
      </c>
      <c r="F250" s="44">
        <v>119.97</v>
      </c>
      <c r="G250" s="44">
        <v>155.78</v>
      </c>
      <c r="H250" s="44">
        <v>250.29</v>
      </c>
      <c r="I250" s="45">
        <v>428.67</v>
      </c>
      <c r="J250" s="46">
        <v>4.42</v>
      </c>
      <c r="K250" s="6">
        <f t="shared" si="25"/>
        <v>1.8029354988636859E-3</v>
      </c>
      <c r="L250" s="6">
        <f t="shared" si="26"/>
        <v>1.2966426208818584E-2</v>
      </c>
      <c r="M250" s="6">
        <f t="shared" si="27"/>
        <v>4.2833791665618029E-3</v>
      </c>
      <c r="N250" s="6">
        <f t="shared" si="28"/>
        <v>-6.7593197643835657E-3</v>
      </c>
      <c r="O250" s="6">
        <f t="shared" si="29"/>
        <v>-1.5056538572182561E-2</v>
      </c>
      <c r="P250" s="6">
        <f t="shared" si="30"/>
        <v>3.923465396409997E-3</v>
      </c>
      <c r="Q250" s="6">
        <f t="shared" si="31"/>
        <v>6.9762130414111282E-3</v>
      </c>
      <c r="R250" s="21">
        <f t="shared" si="32"/>
        <v>2.0432680871574457E-2</v>
      </c>
      <c r="U250" s="3"/>
    </row>
    <row r="251" spans="1:21" x14ac:dyDescent="0.3">
      <c r="A251" s="2">
        <v>45618</v>
      </c>
      <c r="B251" s="44">
        <v>476.57</v>
      </c>
      <c r="C251" s="44">
        <v>229.87</v>
      </c>
      <c r="D251" s="44">
        <v>417</v>
      </c>
      <c r="E251" s="44">
        <v>53.44</v>
      </c>
      <c r="F251" s="44">
        <v>121.79</v>
      </c>
      <c r="G251" s="44">
        <v>155.16999999999999</v>
      </c>
      <c r="H251" s="44">
        <v>248.55</v>
      </c>
      <c r="I251" s="45">
        <v>420</v>
      </c>
      <c r="J251" s="46">
        <v>4.43</v>
      </c>
      <c r="K251" s="6">
        <f t="shared" si="25"/>
        <v>9.5085206661798E-3</v>
      </c>
      <c r="L251" s="6">
        <f t="shared" si="26"/>
        <v>5.890197880063815E-3</v>
      </c>
      <c r="M251" s="6">
        <f t="shared" si="27"/>
        <v>9.9534483640226559E-3</v>
      </c>
      <c r="N251" s="6">
        <f t="shared" si="28"/>
        <v>-1.3383099375629197E-2</v>
      </c>
      <c r="O251" s="6">
        <f t="shared" si="29"/>
        <v>-1.148859473154306E-3</v>
      </c>
      <c r="P251" s="6">
        <f t="shared" si="30"/>
        <v>-2.1244415238962679E-3</v>
      </c>
      <c r="Q251" s="6">
        <f t="shared" si="31"/>
        <v>1.5365893946341996E-2</v>
      </c>
      <c r="R251" s="21">
        <f t="shared" si="32"/>
        <v>2.3000592483138758E-2</v>
      </c>
      <c r="U251" s="3"/>
    </row>
    <row r="252" spans="1:21" x14ac:dyDescent="0.3">
      <c r="A252" s="2">
        <v>45617</v>
      </c>
      <c r="B252" s="44">
        <v>472.06</v>
      </c>
      <c r="C252" s="44">
        <v>228.52</v>
      </c>
      <c r="D252" s="44">
        <v>412.87</v>
      </c>
      <c r="E252" s="44">
        <v>54.16</v>
      </c>
      <c r="F252" s="44">
        <v>121.93</v>
      </c>
      <c r="G252" s="44">
        <v>155.5</v>
      </c>
      <c r="H252" s="44">
        <v>244.76</v>
      </c>
      <c r="I252" s="45">
        <v>410.45</v>
      </c>
      <c r="J252" s="46">
        <v>4.43</v>
      </c>
      <c r="K252" s="6">
        <f t="shared" si="25"/>
        <v>6.8658667613445941E-3</v>
      </c>
      <c r="L252" s="6">
        <f t="shared" si="26"/>
        <v>-2.0982696979778065E-3</v>
      </c>
      <c r="M252" s="6">
        <f t="shared" si="27"/>
        <v>-6.3257731824115397E-3</v>
      </c>
      <c r="N252" s="6">
        <f t="shared" si="28"/>
        <v>5.5406779513287707E-4</v>
      </c>
      <c r="O252" s="6">
        <f t="shared" si="29"/>
        <v>1.3292249370643888E-2</v>
      </c>
      <c r="P252" s="6">
        <f t="shared" si="30"/>
        <v>1.5489114302284866E-2</v>
      </c>
      <c r="Q252" s="6">
        <f t="shared" si="31"/>
        <v>1.6394485087459373E-2</v>
      </c>
      <c r="R252" s="21">
        <f t="shared" si="32"/>
        <v>2.5789571686293138E-2</v>
      </c>
      <c r="U252" s="3"/>
    </row>
    <row r="253" spans="1:21" x14ac:dyDescent="0.3">
      <c r="A253" s="2">
        <v>45616</v>
      </c>
      <c r="B253" s="44">
        <v>468.83</v>
      </c>
      <c r="C253" s="44">
        <v>229</v>
      </c>
      <c r="D253" s="44">
        <v>415.49</v>
      </c>
      <c r="E253" s="44">
        <v>54.13</v>
      </c>
      <c r="F253" s="44">
        <v>120.32</v>
      </c>
      <c r="G253" s="44">
        <v>153.11000000000001</v>
      </c>
      <c r="H253" s="44">
        <v>240.78</v>
      </c>
      <c r="I253" s="45">
        <v>400</v>
      </c>
      <c r="J253" s="46">
        <v>4.42</v>
      </c>
      <c r="K253" s="6">
        <f t="shared" si="25"/>
        <v>-6.3987031983402765E-5</v>
      </c>
      <c r="L253" s="6">
        <f t="shared" si="26"/>
        <v>3.1490578857323766E-3</v>
      </c>
      <c r="M253" s="6">
        <f t="shared" si="27"/>
        <v>-5.5203673217509306E-3</v>
      </c>
      <c r="N253" s="6">
        <f t="shared" si="28"/>
        <v>-5.7106169743787573E-3</v>
      </c>
      <c r="O253" s="6">
        <f t="shared" si="29"/>
        <v>1.4145454528517825E-2</v>
      </c>
      <c r="P253" s="6">
        <f t="shared" si="30"/>
        <v>7.1869592456839004E-4</v>
      </c>
      <c r="Q253" s="6">
        <f t="shared" si="31"/>
        <v>-9.5480916338632829E-3</v>
      </c>
      <c r="R253" s="21">
        <f t="shared" si="32"/>
        <v>-1.6857117066422952E-2</v>
      </c>
      <c r="U253" s="3"/>
    </row>
    <row r="254" spans="1:21" x14ac:dyDescent="0.3">
      <c r="A254" s="2">
        <v>45615</v>
      </c>
      <c r="B254" s="44">
        <v>468.86</v>
      </c>
      <c r="C254" s="44">
        <v>228.28</v>
      </c>
      <c r="D254" s="44">
        <v>417.79</v>
      </c>
      <c r="E254" s="44">
        <v>54.44</v>
      </c>
      <c r="F254" s="44">
        <v>118.63</v>
      </c>
      <c r="G254" s="44">
        <v>153</v>
      </c>
      <c r="H254" s="44">
        <v>243.09</v>
      </c>
      <c r="I254" s="45">
        <v>406.8</v>
      </c>
      <c r="J254" s="46">
        <v>4.41</v>
      </c>
      <c r="K254" s="6">
        <f t="shared" si="25"/>
        <v>-7.0984082300406814E-3</v>
      </c>
      <c r="L254" s="6">
        <f t="shared" si="26"/>
        <v>1.1396012629335743E-3</v>
      </c>
      <c r="M254" s="6">
        <f t="shared" si="27"/>
        <v>4.8707432387547949E-3</v>
      </c>
      <c r="N254" s="6">
        <f t="shared" si="28"/>
        <v>-7.320676910848394E-3</v>
      </c>
      <c r="O254" s="6">
        <f t="shared" si="29"/>
        <v>-1.4062339372421285E-2</v>
      </c>
      <c r="P254" s="6">
        <f t="shared" si="30"/>
        <v>-1.1502222532232877E-2</v>
      </c>
      <c r="Q254" s="6">
        <f t="shared" si="31"/>
        <v>-7.9489068873108745E-3</v>
      </c>
      <c r="R254" s="21">
        <f t="shared" si="32"/>
        <v>-8.9080908196034411E-3</v>
      </c>
      <c r="U254" s="3"/>
    </row>
    <row r="255" spans="1:21" x14ac:dyDescent="0.3">
      <c r="A255" s="2">
        <v>45614</v>
      </c>
      <c r="B255" s="44">
        <v>472.2</v>
      </c>
      <c r="C255" s="44">
        <v>228.02</v>
      </c>
      <c r="D255" s="44">
        <v>415.76</v>
      </c>
      <c r="E255" s="44">
        <v>54.84</v>
      </c>
      <c r="F255" s="44">
        <v>120.31</v>
      </c>
      <c r="G255" s="44">
        <v>154.77000000000001</v>
      </c>
      <c r="H255" s="44">
        <v>245.03</v>
      </c>
      <c r="I255" s="45">
        <v>410.44</v>
      </c>
      <c r="J255" s="46">
        <v>4.42</v>
      </c>
      <c r="K255" s="6">
        <f t="shared" si="25"/>
        <v>4.07436265187224E-3</v>
      </c>
      <c r="L255" s="6">
        <f t="shared" si="26"/>
        <v>1.3332942201153587E-2</v>
      </c>
      <c r="M255" s="6">
        <f t="shared" si="27"/>
        <v>1.8296504694880775E-3</v>
      </c>
      <c r="N255" s="6">
        <f t="shared" si="28"/>
        <v>3.8666526844999875E-2</v>
      </c>
      <c r="O255" s="6">
        <f t="shared" si="29"/>
        <v>8.346597157724206E-3</v>
      </c>
      <c r="P255" s="6">
        <f t="shared" si="30"/>
        <v>4.9875415110391882E-3</v>
      </c>
      <c r="Q255" s="6">
        <f t="shared" si="31"/>
        <v>-1.1420648139411412E-3</v>
      </c>
      <c r="R255" s="21">
        <f t="shared" si="32"/>
        <v>5.5215014089839334E-3</v>
      </c>
      <c r="U255" s="3"/>
    </row>
    <row r="256" spans="1:21" x14ac:dyDescent="0.3">
      <c r="A256" s="2">
        <v>45611</v>
      </c>
      <c r="B256" s="44">
        <v>470.28</v>
      </c>
      <c r="C256" s="44">
        <v>225</v>
      </c>
      <c r="D256" s="44">
        <v>415</v>
      </c>
      <c r="E256" s="44">
        <v>52.76</v>
      </c>
      <c r="F256" s="44">
        <v>119.31</v>
      </c>
      <c r="G256" s="44">
        <v>154</v>
      </c>
      <c r="H256" s="44">
        <v>245.31</v>
      </c>
      <c r="I256" s="45">
        <v>408.18</v>
      </c>
      <c r="J256" s="46">
        <v>4.41</v>
      </c>
      <c r="K256" s="6">
        <f t="shared" si="25"/>
        <v>5.501197267699761E-3</v>
      </c>
      <c r="L256" s="6">
        <f t="shared" si="26"/>
        <v>-1.4209673802113448E-2</v>
      </c>
      <c r="M256" s="6">
        <f t="shared" si="27"/>
        <v>-2.8247848569232886E-2</v>
      </c>
      <c r="N256" s="6">
        <f t="shared" si="28"/>
        <v>1.1054048140531412E-2</v>
      </c>
      <c r="O256" s="6">
        <f t="shared" si="29"/>
        <v>-1.0422406430531097E-2</v>
      </c>
      <c r="P256" s="6">
        <f t="shared" si="30"/>
        <v>1.3927710671450435E-2</v>
      </c>
      <c r="Q256" s="6">
        <f t="shared" si="31"/>
        <v>1.412232510623997E-2</v>
      </c>
      <c r="R256" s="21">
        <f t="shared" si="32"/>
        <v>6.0449870772295135E-3</v>
      </c>
      <c r="U256" s="3"/>
    </row>
    <row r="257" spans="1:21" x14ac:dyDescent="0.3">
      <c r="A257" s="2">
        <v>45610</v>
      </c>
      <c r="B257" s="44">
        <v>467.7</v>
      </c>
      <c r="C257" s="44">
        <v>228.22</v>
      </c>
      <c r="D257" s="44">
        <v>426.89</v>
      </c>
      <c r="E257" s="44">
        <v>52.18</v>
      </c>
      <c r="F257" s="44">
        <v>120.56</v>
      </c>
      <c r="G257" s="44">
        <v>151.87</v>
      </c>
      <c r="H257" s="44">
        <v>241.87</v>
      </c>
      <c r="I257" s="45">
        <v>405.72</v>
      </c>
      <c r="J257" s="46">
        <v>4.41</v>
      </c>
      <c r="K257" s="6">
        <f t="shared" si="25"/>
        <v>-8.5488357418445071E-4</v>
      </c>
      <c r="L257" s="6">
        <f t="shared" si="26"/>
        <v>1.3676482640454679E-2</v>
      </c>
      <c r="M257" s="6">
        <f t="shared" si="27"/>
        <v>3.9667223321382299E-3</v>
      </c>
      <c r="N257" s="6">
        <f t="shared" si="28"/>
        <v>3.2329982226291944E-2</v>
      </c>
      <c r="O257" s="6">
        <f t="shared" si="29"/>
        <v>-7.5197643939394479E-3</v>
      </c>
      <c r="P257" s="6">
        <f t="shared" si="30"/>
        <v>-8.9804280902696671E-3</v>
      </c>
      <c r="Q257" s="6">
        <f t="shared" si="31"/>
        <v>2.9397781145508641E-3</v>
      </c>
      <c r="R257" s="21">
        <f t="shared" si="32"/>
        <v>-1.0957200481304981E-2</v>
      </c>
      <c r="U257" s="3"/>
    </row>
    <row r="258" spans="1:21" x14ac:dyDescent="0.3">
      <c r="A258" s="2">
        <v>45609</v>
      </c>
      <c r="B258" s="44">
        <v>468.1</v>
      </c>
      <c r="C258" s="44">
        <v>225.12</v>
      </c>
      <c r="D258" s="44">
        <v>425.2</v>
      </c>
      <c r="E258" s="44">
        <v>50.52</v>
      </c>
      <c r="F258" s="44">
        <v>121.47</v>
      </c>
      <c r="G258" s="44">
        <v>153.24</v>
      </c>
      <c r="H258" s="44">
        <v>241.16</v>
      </c>
      <c r="I258" s="45">
        <v>410.19</v>
      </c>
      <c r="J258" s="46">
        <v>4.4000000000000004</v>
      </c>
      <c r="K258" s="6">
        <f t="shared" si="25"/>
        <v>3.8741901431086113E-3</v>
      </c>
      <c r="L258" s="6">
        <f t="shared" si="26"/>
        <v>3.9612825806397481E-3</v>
      </c>
      <c r="M258" s="6">
        <f t="shared" si="27"/>
        <v>5.1165479505444512E-3</v>
      </c>
      <c r="N258" s="6">
        <f t="shared" si="28"/>
        <v>1.1146612224913425E-2</v>
      </c>
      <c r="O258" s="6">
        <f t="shared" si="29"/>
        <v>9.2631544830985759E-3</v>
      </c>
      <c r="P258" s="6">
        <f t="shared" si="30"/>
        <v>3.9231121324719192E-3</v>
      </c>
      <c r="Q258" s="6">
        <f t="shared" si="31"/>
        <v>6.6567062249430773E-3</v>
      </c>
      <c r="R258" s="21">
        <f t="shared" si="32"/>
        <v>1.7485413576898291E-2</v>
      </c>
      <c r="U258" s="3"/>
    </row>
    <row r="259" spans="1:21" x14ac:dyDescent="0.3">
      <c r="A259" s="2">
        <v>45608</v>
      </c>
      <c r="B259" s="44">
        <v>466.29</v>
      </c>
      <c r="C259" s="44">
        <v>224.23</v>
      </c>
      <c r="D259" s="44">
        <v>423.03</v>
      </c>
      <c r="E259" s="44">
        <v>49.96</v>
      </c>
      <c r="F259" s="44">
        <v>120.35</v>
      </c>
      <c r="G259" s="44">
        <v>152.63999999999999</v>
      </c>
      <c r="H259" s="44">
        <v>239.56</v>
      </c>
      <c r="I259" s="45">
        <v>403.08</v>
      </c>
      <c r="J259" s="46">
        <v>4.43</v>
      </c>
      <c r="K259" s="6">
        <f t="shared" si="25"/>
        <v>-2.2920804765144734E-3</v>
      </c>
      <c r="L259" s="6">
        <f t="shared" si="26"/>
        <v>0</v>
      </c>
      <c r="M259" s="6">
        <f t="shared" si="27"/>
        <v>1.1937742833676979E-2</v>
      </c>
      <c r="N259" s="6">
        <f t="shared" si="28"/>
        <v>-2.2170345906961597E-2</v>
      </c>
      <c r="O259" s="6">
        <f t="shared" si="29"/>
        <v>-9.9659504968045514E-4</v>
      </c>
      <c r="P259" s="6">
        <f t="shared" si="30"/>
        <v>-1.5600940442479774E-2</v>
      </c>
      <c r="Q259" s="6">
        <f t="shared" si="31"/>
        <v>1.1277019050372084E-3</v>
      </c>
      <c r="R259" s="21">
        <f t="shared" si="32"/>
        <v>-1.284265281815093E-2</v>
      </c>
      <c r="U259" s="3"/>
    </row>
    <row r="260" spans="1:21" x14ac:dyDescent="0.3">
      <c r="A260" s="2">
        <v>45607</v>
      </c>
      <c r="B260" s="44">
        <v>467.36</v>
      </c>
      <c r="C260" s="44">
        <v>224.23</v>
      </c>
      <c r="D260" s="44">
        <v>418.01</v>
      </c>
      <c r="E260" s="44">
        <v>51.08</v>
      </c>
      <c r="F260" s="44">
        <v>120.47</v>
      </c>
      <c r="G260" s="44">
        <v>155.04</v>
      </c>
      <c r="H260" s="44">
        <v>239.29</v>
      </c>
      <c r="I260" s="45">
        <v>408.29</v>
      </c>
      <c r="J260" s="46">
        <v>4.43</v>
      </c>
      <c r="K260" s="6">
        <f t="shared" ref="K260:K323" si="33">LN(B260/B261)</f>
        <v>8.4876472451614129E-3</v>
      </c>
      <c r="L260" s="6">
        <f t="shared" ref="L260:L323" si="34">LN(C260/C261)</f>
        <v>-1.2101479715156712E-2</v>
      </c>
      <c r="M260" s="6">
        <f t="shared" ref="M260:M323" si="35">LN(D260/D261)</f>
        <v>-1.0778761188517328E-2</v>
      </c>
      <c r="N260" s="6">
        <f t="shared" ref="N260:N323" si="36">LN(E260/E261)</f>
        <v>1.7378004466654839E-2</v>
      </c>
      <c r="O260" s="6">
        <f t="shared" ref="O260:O323" si="37">LN(F260/F261)</f>
        <v>-5.2984642541978209E-3</v>
      </c>
      <c r="P260" s="6">
        <f t="shared" ref="P260:P323" si="38">LN(G260/G261)</f>
        <v>-2.7696388191933729E-3</v>
      </c>
      <c r="Q260" s="6">
        <f t="shared" ref="Q260:Q323" si="39">LN(H260/H261)</f>
        <v>9.7004561026307178E-3</v>
      </c>
      <c r="R260" s="21">
        <f t="shared" ref="R260:R323" si="40">LN(I260/I261)</f>
        <v>5.870882385500647E-3</v>
      </c>
      <c r="U260" s="3"/>
    </row>
    <row r="261" spans="1:21" x14ac:dyDescent="0.3">
      <c r="A261" s="2">
        <v>45604</v>
      </c>
      <c r="B261" s="44">
        <v>463.41</v>
      </c>
      <c r="C261" s="44">
        <v>226.96</v>
      </c>
      <c r="D261" s="44">
        <v>422.54</v>
      </c>
      <c r="E261" s="44">
        <v>50.2</v>
      </c>
      <c r="F261" s="44">
        <v>121.11</v>
      </c>
      <c r="G261" s="44">
        <v>155.47</v>
      </c>
      <c r="H261" s="44">
        <v>236.98</v>
      </c>
      <c r="I261" s="45">
        <v>405.9</v>
      </c>
      <c r="J261" s="46">
        <v>4.43</v>
      </c>
      <c r="K261" s="6">
        <f t="shared" si="33"/>
        <v>7.1031331417918649E-3</v>
      </c>
      <c r="L261" s="6">
        <f t="shared" si="34"/>
        <v>-2.2885319380029265E-3</v>
      </c>
      <c r="M261" s="6">
        <f t="shared" si="35"/>
        <v>-6.8163052692757501E-3</v>
      </c>
      <c r="N261" s="6">
        <f t="shared" si="36"/>
        <v>1.7944377260501981E-3</v>
      </c>
      <c r="O261" s="6">
        <f t="shared" si="37"/>
        <v>-3.302237295756134E-4</v>
      </c>
      <c r="P261" s="6">
        <f t="shared" si="38"/>
        <v>-8.0717927043273286E-3</v>
      </c>
      <c r="Q261" s="6">
        <f t="shared" si="39"/>
        <v>2.5350698044994207E-3</v>
      </c>
      <c r="R261" s="21">
        <f t="shared" si="40"/>
        <v>1.6043257652498099E-2</v>
      </c>
      <c r="U261" s="3"/>
    </row>
    <row r="262" spans="1:21" x14ac:dyDescent="0.3">
      <c r="A262" s="2">
        <v>45603</v>
      </c>
      <c r="B262" s="44">
        <v>460.13</v>
      </c>
      <c r="C262" s="44">
        <v>227.48</v>
      </c>
      <c r="D262" s="44">
        <v>425.43</v>
      </c>
      <c r="E262" s="44">
        <v>50.11</v>
      </c>
      <c r="F262" s="44">
        <v>121.15</v>
      </c>
      <c r="G262" s="44">
        <v>156.72999999999999</v>
      </c>
      <c r="H262" s="44">
        <v>236.38</v>
      </c>
      <c r="I262" s="45">
        <v>399.44</v>
      </c>
      <c r="J262" s="46">
        <v>4.43</v>
      </c>
      <c r="K262" s="6">
        <f t="shared" si="33"/>
        <v>-1.8880467843062947E-2</v>
      </c>
      <c r="L262" s="6">
        <f t="shared" si="34"/>
        <v>2.1146945292544149E-2</v>
      </c>
      <c r="M262" s="6">
        <f t="shared" si="35"/>
        <v>1.2417231245883099E-2</v>
      </c>
      <c r="N262" s="6">
        <f t="shared" si="36"/>
        <v>-9.9730735303189258E-4</v>
      </c>
      <c r="O262" s="6">
        <f t="shared" si="37"/>
        <v>1.2389016657936131E-3</v>
      </c>
      <c r="P262" s="6">
        <f t="shared" si="38"/>
        <v>-7.3106711286695927E-3</v>
      </c>
      <c r="Q262" s="6">
        <f t="shared" si="39"/>
        <v>-4.4190542524573106E-2</v>
      </c>
      <c r="R262" s="21">
        <f t="shared" si="40"/>
        <v>2.8105072717148485E-2</v>
      </c>
      <c r="U262" s="3"/>
    </row>
    <row r="263" spans="1:21" x14ac:dyDescent="0.3">
      <c r="A263" s="2">
        <v>45602</v>
      </c>
      <c r="B263" s="44">
        <v>468.9</v>
      </c>
      <c r="C263" s="44">
        <v>222.72</v>
      </c>
      <c r="D263" s="44">
        <v>420.18</v>
      </c>
      <c r="E263" s="44">
        <v>50.16</v>
      </c>
      <c r="F263" s="44">
        <v>121</v>
      </c>
      <c r="G263" s="44">
        <v>157.88</v>
      </c>
      <c r="H263" s="44">
        <v>247.06</v>
      </c>
      <c r="I263" s="45">
        <v>388.37</v>
      </c>
      <c r="J263" s="46">
        <v>4.4400000000000004</v>
      </c>
      <c r="K263" s="6">
        <f t="shared" si="33"/>
        <v>5.2180421557570654E-2</v>
      </c>
      <c r="L263" s="6">
        <f t="shared" si="34"/>
        <v>-3.2722982334056835E-3</v>
      </c>
      <c r="M263" s="6">
        <f t="shared" si="35"/>
        <v>2.0971380849396815E-2</v>
      </c>
      <c r="N263" s="6">
        <f t="shared" si="36"/>
        <v>1.8714702554556133E-2</v>
      </c>
      <c r="O263" s="6">
        <f t="shared" si="37"/>
        <v>1.7003243444841415E-2</v>
      </c>
      <c r="P263" s="6">
        <f t="shared" si="38"/>
        <v>-2.9725221900024851E-3</v>
      </c>
      <c r="Q263" s="6">
        <f t="shared" si="39"/>
        <v>0.1092537803694838</v>
      </c>
      <c r="R263" s="21">
        <f t="shared" si="40"/>
        <v>-2.9731028324072848E-2</v>
      </c>
      <c r="U263" s="3"/>
    </row>
    <row r="264" spans="1:21" x14ac:dyDescent="0.3">
      <c r="A264" s="2">
        <v>45601</v>
      </c>
      <c r="B264" s="44">
        <v>445.06</v>
      </c>
      <c r="C264" s="44">
        <v>223.45</v>
      </c>
      <c r="D264" s="44">
        <v>411.46</v>
      </c>
      <c r="E264" s="44">
        <v>49.23</v>
      </c>
      <c r="F264" s="44">
        <v>118.96</v>
      </c>
      <c r="G264" s="44">
        <v>158.35</v>
      </c>
      <c r="H264" s="44">
        <v>221.49</v>
      </c>
      <c r="I264" s="45">
        <v>400.09</v>
      </c>
      <c r="J264" s="46">
        <v>4.43</v>
      </c>
      <c r="K264" s="6">
        <f t="shared" si="33"/>
        <v>6.243329008131778E-3</v>
      </c>
      <c r="L264" s="6">
        <f t="shared" si="34"/>
        <v>6.4652494766336294E-3</v>
      </c>
      <c r="M264" s="6">
        <f t="shared" si="35"/>
        <v>7.3178197570728321E-3</v>
      </c>
      <c r="N264" s="6">
        <f t="shared" si="36"/>
        <v>1.0824163681565004E-2</v>
      </c>
      <c r="O264" s="6">
        <f t="shared" si="37"/>
        <v>2.9465021107151182E-3</v>
      </c>
      <c r="P264" s="6">
        <f t="shared" si="38"/>
        <v>6.9490511024673785E-4</v>
      </c>
      <c r="Q264" s="6">
        <f t="shared" si="39"/>
        <v>7.7503957204058558E-3</v>
      </c>
      <c r="R264" s="21">
        <f t="shared" si="40"/>
        <v>1.1361759102213017E-2</v>
      </c>
      <c r="U264" s="3"/>
    </row>
    <row r="265" spans="1:21" x14ac:dyDescent="0.3">
      <c r="A265" s="2">
        <v>45600</v>
      </c>
      <c r="B265" s="44">
        <v>442.29</v>
      </c>
      <c r="C265" s="44">
        <v>222.01</v>
      </c>
      <c r="D265" s="44">
        <v>408.46</v>
      </c>
      <c r="E265" s="44">
        <v>48.7</v>
      </c>
      <c r="F265" s="44">
        <v>118.61</v>
      </c>
      <c r="G265" s="44">
        <v>158.24</v>
      </c>
      <c r="H265" s="44">
        <v>219.78</v>
      </c>
      <c r="I265" s="45">
        <v>395.57</v>
      </c>
      <c r="J265" s="46">
        <v>4.4400000000000004</v>
      </c>
      <c r="K265" s="6">
        <f t="shared" si="33"/>
        <v>-2.2026090857835572E-2</v>
      </c>
      <c r="L265" s="6">
        <f t="shared" si="34"/>
        <v>-4.0456766500141109E-3</v>
      </c>
      <c r="M265" s="6">
        <f t="shared" si="35"/>
        <v>-4.6652014804508526E-3</v>
      </c>
      <c r="N265" s="6">
        <f t="shared" si="36"/>
        <v>3.9090678314191163E-3</v>
      </c>
      <c r="O265" s="6">
        <f t="shared" si="37"/>
        <v>3.1343548831993744E-2</v>
      </c>
      <c r="P265" s="6">
        <f t="shared" si="38"/>
        <v>-1.18731174599833E-2</v>
      </c>
      <c r="Q265" s="6">
        <f t="shared" si="39"/>
        <v>-1.4275630942699433E-2</v>
      </c>
      <c r="R265" s="21">
        <f t="shared" si="40"/>
        <v>7.5619523966257117E-3</v>
      </c>
      <c r="U265" s="3"/>
    </row>
    <row r="266" spans="1:21" x14ac:dyDescent="0.3">
      <c r="A266" s="2">
        <v>45597</v>
      </c>
      <c r="B266" s="44">
        <v>452.14</v>
      </c>
      <c r="C266" s="44">
        <v>222.91</v>
      </c>
      <c r="D266" s="44">
        <v>410.37</v>
      </c>
      <c r="E266" s="44">
        <v>48.51</v>
      </c>
      <c r="F266" s="44">
        <v>114.95</v>
      </c>
      <c r="G266" s="44">
        <v>160.13</v>
      </c>
      <c r="H266" s="44">
        <v>222.94</v>
      </c>
      <c r="I266" s="45">
        <v>392.59</v>
      </c>
      <c r="J266" s="46">
        <v>4.41</v>
      </c>
      <c r="K266" s="6">
        <f t="shared" si="33"/>
        <v>2.7019262113430796E-3</v>
      </c>
      <c r="L266" s="6">
        <f t="shared" si="34"/>
        <v>-1.3368587316289905E-2</v>
      </c>
      <c r="M266" s="6">
        <f t="shared" si="35"/>
        <v>9.8443345702487126E-3</v>
      </c>
      <c r="N266" s="6">
        <f t="shared" si="36"/>
        <v>-3.4983058622013339E-3</v>
      </c>
      <c r="O266" s="6">
        <f t="shared" si="37"/>
        <v>-1.5794571646200996E-2</v>
      </c>
      <c r="P266" s="6">
        <f t="shared" si="38"/>
        <v>1.6875531365122031E-3</v>
      </c>
      <c r="Q266" s="6">
        <f t="shared" si="39"/>
        <v>4.5857203949559132E-3</v>
      </c>
      <c r="R266" s="21">
        <f t="shared" si="40"/>
        <v>-2.9503798394033571E-3</v>
      </c>
      <c r="U266" s="3"/>
    </row>
    <row r="267" spans="1:21" x14ac:dyDescent="0.3">
      <c r="A267" s="2">
        <v>45596</v>
      </c>
      <c r="B267" s="44">
        <v>450.92</v>
      </c>
      <c r="C267" s="44">
        <v>225.91</v>
      </c>
      <c r="D267" s="44">
        <v>406.35</v>
      </c>
      <c r="E267" s="44">
        <v>48.68</v>
      </c>
      <c r="F267" s="44">
        <v>116.78</v>
      </c>
      <c r="G267" s="44">
        <v>159.86000000000001</v>
      </c>
      <c r="H267" s="44">
        <v>221.92</v>
      </c>
      <c r="I267" s="45">
        <v>393.75</v>
      </c>
      <c r="J267" s="46">
        <v>4.4400000000000004</v>
      </c>
      <c r="K267" s="6">
        <f t="shared" si="33"/>
        <v>-8.9195628222136468E-3</v>
      </c>
      <c r="L267" s="6">
        <f t="shared" si="34"/>
        <v>-1.8377307172189244E-2</v>
      </c>
      <c r="M267" s="6">
        <f t="shared" si="35"/>
        <v>-6.2436830928987566E-2</v>
      </c>
      <c r="N267" s="6">
        <f t="shared" si="36"/>
        <v>-5.5311008571930767E-3</v>
      </c>
      <c r="O267" s="6">
        <f t="shared" si="37"/>
        <v>7.7097703737567011E-4</v>
      </c>
      <c r="P267" s="6">
        <f t="shared" si="38"/>
        <v>-4.6806338769329056E-3</v>
      </c>
      <c r="Q267" s="6">
        <f t="shared" si="39"/>
        <v>-1.1157779368963726E-2</v>
      </c>
      <c r="R267" s="21">
        <f t="shared" si="40"/>
        <v>3.1286988015500686E-3</v>
      </c>
      <c r="U267" s="3"/>
    </row>
    <row r="268" spans="1:21" x14ac:dyDescent="0.3">
      <c r="A268" s="2">
        <v>45595</v>
      </c>
      <c r="B268" s="44">
        <v>454.96</v>
      </c>
      <c r="C268" s="44">
        <v>230.1</v>
      </c>
      <c r="D268" s="44">
        <v>432.53</v>
      </c>
      <c r="E268" s="44">
        <v>48.95</v>
      </c>
      <c r="F268" s="44">
        <v>116.69</v>
      </c>
      <c r="G268" s="44">
        <v>160.61000000000001</v>
      </c>
      <c r="H268" s="44">
        <v>224.41</v>
      </c>
      <c r="I268" s="45">
        <v>392.52</v>
      </c>
      <c r="J268" s="46">
        <v>4.47</v>
      </c>
      <c r="K268" s="6">
        <f t="shared" si="33"/>
        <v>7.4759782720718775E-4</v>
      </c>
      <c r="L268" s="6">
        <f t="shared" si="34"/>
        <v>-1.5395866558646653E-2</v>
      </c>
      <c r="M268" s="6">
        <f t="shared" si="35"/>
        <v>1.3418473233082768E-3</v>
      </c>
      <c r="N268" s="6">
        <f t="shared" si="36"/>
        <v>9.4417778592585534E-3</v>
      </c>
      <c r="O268" s="6">
        <f t="shared" si="37"/>
        <v>-5.0433923203254613E-3</v>
      </c>
      <c r="P268" s="6">
        <f t="shared" si="38"/>
        <v>3.2429089848028604E-3</v>
      </c>
      <c r="Q268" s="6">
        <f t="shared" si="39"/>
        <v>6.7514955436619433E-3</v>
      </c>
      <c r="R268" s="21">
        <f t="shared" si="40"/>
        <v>-6.4754730519455857E-3</v>
      </c>
      <c r="U268" s="3"/>
    </row>
    <row r="269" spans="1:21" x14ac:dyDescent="0.3">
      <c r="A269" s="2">
        <v>45594</v>
      </c>
      <c r="B269" s="44">
        <v>454.62</v>
      </c>
      <c r="C269" s="44">
        <v>233.67</v>
      </c>
      <c r="D269" s="44">
        <v>431.95</v>
      </c>
      <c r="E269" s="44">
        <v>48.49</v>
      </c>
      <c r="F269" s="44">
        <v>117.28</v>
      </c>
      <c r="G269" s="44">
        <v>160.09</v>
      </c>
      <c r="H269" s="44">
        <v>222.9</v>
      </c>
      <c r="I269" s="45">
        <v>395.07</v>
      </c>
      <c r="J269" s="46">
        <v>4.49</v>
      </c>
      <c r="K269" s="6">
        <f t="shared" si="33"/>
        <v>-8.4765760365176513E-3</v>
      </c>
      <c r="L269" s="6">
        <f t="shared" si="34"/>
        <v>1.1561437475111353E-3</v>
      </c>
      <c r="M269" s="6">
        <f t="shared" si="35"/>
        <v>1.2486476205073024E-2</v>
      </c>
      <c r="N269" s="6">
        <f t="shared" si="36"/>
        <v>-5.9628016705133456E-3</v>
      </c>
      <c r="O269" s="6">
        <f t="shared" si="37"/>
        <v>-1.3718565558394794E-2</v>
      </c>
      <c r="P269" s="6">
        <f t="shared" si="38"/>
        <v>-9.3879889969918518E-3</v>
      </c>
      <c r="Q269" s="6">
        <f t="shared" si="39"/>
        <v>-1.1596918550909815E-2</v>
      </c>
      <c r="R269" s="21">
        <f t="shared" si="40"/>
        <v>-1.960060744443639E-2</v>
      </c>
      <c r="U269" s="3"/>
    </row>
    <row r="270" spans="1:21" x14ac:dyDescent="0.3">
      <c r="A270" s="2">
        <v>45593</v>
      </c>
      <c r="B270" s="44">
        <v>458.49</v>
      </c>
      <c r="C270" s="44">
        <v>233.4</v>
      </c>
      <c r="D270" s="44">
        <v>426.59</v>
      </c>
      <c r="E270" s="44">
        <v>48.78</v>
      </c>
      <c r="F270" s="44">
        <v>118.9</v>
      </c>
      <c r="G270" s="44">
        <v>161.6</v>
      </c>
      <c r="H270" s="44">
        <v>225.5</v>
      </c>
      <c r="I270" s="45">
        <v>402.89</v>
      </c>
      <c r="J270" s="46">
        <v>4.49</v>
      </c>
      <c r="K270" s="6">
        <f t="shared" si="33"/>
        <v>9.819256977367052E-3</v>
      </c>
      <c r="L270" s="6">
        <f t="shared" si="34"/>
        <v>8.5626908148752033E-3</v>
      </c>
      <c r="M270" s="6">
        <f t="shared" si="35"/>
        <v>-3.6502368723809321E-3</v>
      </c>
      <c r="N270" s="6">
        <f t="shared" si="36"/>
        <v>-1.040082792951218E-2</v>
      </c>
      <c r="O270" s="6">
        <f t="shared" si="37"/>
        <v>-4.9498821649263504E-3</v>
      </c>
      <c r="P270" s="6">
        <f t="shared" si="38"/>
        <v>4.465400622598455E-3</v>
      </c>
      <c r="Q270" s="6">
        <f t="shared" si="39"/>
        <v>1.4247354728832901E-2</v>
      </c>
      <c r="R270" s="21">
        <f t="shared" si="40"/>
        <v>9.9277442979505033E-3</v>
      </c>
      <c r="U270" s="3"/>
    </row>
    <row r="271" spans="1:21" x14ac:dyDescent="0.3">
      <c r="A271" s="2">
        <v>45590</v>
      </c>
      <c r="B271" s="44">
        <v>454.01</v>
      </c>
      <c r="C271" s="44">
        <v>231.41</v>
      </c>
      <c r="D271" s="44">
        <v>428.15</v>
      </c>
      <c r="E271" s="44">
        <v>49.29</v>
      </c>
      <c r="F271" s="44">
        <v>119.49</v>
      </c>
      <c r="G271" s="44">
        <v>160.88</v>
      </c>
      <c r="H271" s="44">
        <v>222.31</v>
      </c>
      <c r="I271" s="45">
        <v>398.91</v>
      </c>
      <c r="J271" s="46">
        <v>4.5199999999999996</v>
      </c>
      <c r="K271" s="6">
        <f t="shared" si="33"/>
        <v>-8.2476503412661946E-3</v>
      </c>
      <c r="L271" s="6">
        <f t="shared" si="34"/>
        <v>3.6365250690583951E-3</v>
      </c>
      <c r="M271" s="6">
        <f t="shared" si="35"/>
        <v>8.0199285502477527E-3</v>
      </c>
      <c r="N271" s="6">
        <f t="shared" si="36"/>
        <v>1.5539057300161439E-2</v>
      </c>
      <c r="O271" s="6">
        <f t="shared" si="37"/>
        <v>-8.3654011905359422E-4</v>
      </c>
      <c r="P271" s="6">
        <f t="shared" si="38"/>
        <v>-1.7193460053395834E-2</v>
      </c>
      <c r="Q271" s="6">
        <f t="shared" si="39"/>
        <v>-1.1938705150779579E-2</v>
      </c>
      <c r="R271" s="21">
        <f t="shared" si="40"/>
        <v>-9.4063743244983591E-3</v>
      </c>
      <c r="U271" s="3"/>
    </row>
    <row r="272" spans="1:21" x14ac:dyDescent="0.3">
      <c r="A272" s="2">
        <v>45589</v>
      </c>
      <c r="B272" s="44">
        <v>457.77</v>
      </c>
      <c r="C272" s="44">
        <v>230.57</v>
      </c>
      <c r="D272" s="44">
        <v>424.73</v>
      </c>
      <c r="E272" s="44">
        <v>48.53</v>
      </c>
      <c r="F272" s="44">
        <v>119.59</v>
      </c>
      <c r="G272" s="44">
        <v>163.66999999999999</v>
      </c>
      <c r="H272" s="44">
        <v>224.98</v>
      </c>
      <c r="I272" s="45">
        <v>402.68</v>
      </c>
      <c r="J272" s="46">
        <v>4.5</v>
      </c>
      <c r="K272" s="6">
        <f t="shared" si="33"/>
        <v>-6.1848233911390898E-3</v>
      </c>
      <c r="L272" s="6">
        <f t="shared" si="34"/>
        <v>-8.2370542016678883E-4</v>
      </c>
      <c r="M272" s="6">
        <f t="shared" si="35"/>
        <v>3.0612365279741416E-4</v>
      </c>
      <c r="N272" s="6">
        <f t="shared" si="36"/>
        <v>-1.2694683176050724E-2</v>
      </c>
      <c r="O272" s="6">
        <f t="shared" si="37"/>
        <v>-5.6699893418090778E-3</v>
      </c>
      <c r="P272" s="6">
        <f t="shared" si="38"/>
        <v>-1.3291853505265296E-2</v>
      </c>
      <c r="Q272" s="6">
        <f t="shared" si="39"/>
        <v>7.0028609740159457E-3</v>
      </c>
      <c r="R272" s="21">
        <f t="shared" si="40"/>
        <v>7.5780599964048196E-3</v>
      </c>
      <c r="U272" s="3"/>
    </row>
    <row r="273" spans="1:21" x14ac:dyDescent="0.3">
      <c r="A273" s="2">
        <v>45588</v>
      </c>
      <c r="B273" s="44">
        <v>460.61</v>
      </c>
      <c r="C273" s="44">
        <v>230.76</v>
      </c>
      <c r="D273" s="44">
        <v>424.6</v>
      </c>
      <c r="E273" s="44">
        <v>49.15</v>
      </c>
      <c r="F273" s="44">
        <v>120.27</v>
      </c>
      <c r="G273" s="44">
        <v>165.86</v>
      </c>
      <c r="H273" s="44">
        <v>223.41</v>
      </c>
      <c r="I273" s="45">
        <v>399.64</v>
      </c>
      <c r="J273" s="46">
        <v>4.5199999999999996</v>
      </c>
      <c r="K273" s="6">
        <f t="shared" si="33"/>
        <v>-1.8220077486927021E-3</v>
      </c>
      <c r="L273" s="6">
        <f t="shared" si="34"/>
        <v>-2.1860199273135369E-2</v>
      </c>
      <c r="M273" s="6">
        <f t="shared" si="35"/>
        <v>-6.8301306469403964E-3</v>
      </c>
      <c r="N273" s="6">
        <f t="shared" si="36"/>
        <v>2.0555708349040927E-2</v>
      </c>
      <c r="O273" s="6">
        <f t="shared" si="37"/>
        <v>-3.5689127809606057E-3</v>
      </c>
      <c r="P273" s="6">
        <f t="shared" si="38"/>
        <v>1.4636925852838201E-2</v>
      </c>
      <c r="Q273" s="6">
        <f t="shared" si="39"/>
        <v>-3.1729743064199123E-3</v>
      </c>
      <c r="R273" s="21">
        <f t="shared" si="40"/>
        <v>-5.514742793909665E-3</v>
      </c>
      <c r="U273" s="3"/>
    </row>
    <row r="274" spans="1:21" x14ac:dyDescent="0.3">
      <c r="A274" s="2">
        <v>45587</v>
      </c>
      <c r="B274" s="44">
        <v>461.45</v>
      </c>
      <c r="C274" s="44">
        <v>235.86</v>
      </c>
      <c r="D274" s="44">
        <v>427.51</v>
      </c>
      <c r="E274" s="44">
        <v>48.15</v>
      </c>
      <c r="F274" s="44">
        <v>120.7</v>
      </c>
      <c r="G274" s="44">
        <v>163.44999999999999</v>
      </c>
      <c r="H274" s="44">
        <v>224.12</v>
      </c>
      <c r="I274" s="45">
        <v>401.85</v>
      </c>
      <c r="J274" s="46">
        <v>4.51</v>
      </c>
      <c r="K274" s="6">
        <f t="shared" si="33"/>
        <v>-5.8556146615082877E-3</v>
      </c>
      <c r="L274" s="6">
        <f t="shared" si="34"/>
        <v>-2.625229098012868E-3</v>
      </c>
      <c r="M274" s="6">
        <f t="shared" si="35"/>
        <v>2.0631957551925872E-2</v>
      </c>
      <c r="N274" s="6">
        <f t="shared" si="36"/>
        <v>-6.8302035169243991E-3</v>
      </c>
      <c r="O274" s="6">
        <f t="shared" si="37"/>
        <v>5.1499407782794352E-3</v>
      </c>
      <c r="P274" s="6">
        <f t="shared" si="38"/>
        <v>3.8004213940906338E-3</v>
      </c>
      <c r="Q274" s="6">
        <f t="shared" si="39"/>
        <v>5.0098512369650388E-3</v>
      </c>
      <c r="R274" s="21">
        <f t="shared" si="40"/>
        <v>-1.1259011605544596E-2</v>
      </c>
      <c r="U274" s="3"/>
    </row>
    <row r="275" spans="1:21" x14ac:dyDescent="0.3">
      <c r="A275" s="2">
        <v>45586</v>
      </c>
      <c r="B275" s="44">
        <v>464.16</v>
      </c>
      <c r="C275" s="44">
        <v>236.48</v>
      </c>
      <c r="D275" s="44">
        <v>418.78</v>
      </c>
      <c r="E275" s="44">
        <v>48.48</v>
      </c>
      <c r="F275" s="44">
        <v>120.08</v>
      </c>
      <c r="G275" s="44">
        <v>162.83000000000001</v>
      </c>
      <c r="H275" s="44">
        <v>223</v>
      </c>
      <c r="I275" s="45">
        <v>406.4</v>
      </c>
      <c r="J275" s="46">
        <v>4.51</v>
      </c>
      <c r="K275" s="6">
        <f t="shared" si="33"/>
        <v>-1.3778851646075651E-3</v>
      </c>
      <c r="L275" s="6">
        <f t="shared" si="34"/>
        <v>6.278123615677908E-3</v>
      </c>
      <c r="M275" s="6">
        <f t="shared" si="35"/>
        <v>1.4815879595039864E-3</v>
      </c>
      <c r="N275" s="6">
        <f t="shared" si="36"/>
        <v>-9.8522964430117071E-3</v>
      </c>
      <c r="O275" s="6">
        <f t="shared" si="37"/>
        <v>5.8311468185649068E-4</v>
      </c>
      <c r="P275" s="6">
        <f t="shared" si="38"/>
        <v>-1.3965770517068985E-2</v>
      </c>
      <c r="Q275" s="6">
        <f t="shared" si="39"/>
        <v>-1.0571724570455536E-2</v>
      </c>
      <c r="R275" s="21">
        <f t="shared" si="40"/>
        <v>-2.0940623966426271E-2</v>
      </c>
      <c r="U275" s="3"/>
    </row>
    <row r="276" spans="1:21" x14ac:dyDescent="0.3">
      <c r="A276" s="2">
        <v>45583</v>
      </c>
      <c r="B276" s="44">
        <v>464.8</v>
      </c>
      <c r="C276" s="44">
        <v>235</v>
      </c>
      <c r="D276" s="44">
        <v>418.16</v>
      </c>
      <c r="E276" s="44">
        <v>48.96</v>
      </c>
      <c r="F276" s="44">
        <v>120.01</v>
      </c>
      <c r="G276" s="44">
        <v>165.12</v>
      </c>
      <c r="H276" s="44">
        <v>225.37</v>
      </c>
      <c r="I276" s="45">
        <v>415</v>
      </c>
      <c r="J276" s="46">
        <v>4.53</v>
      </c>
      <c r="K276" s="6">
        <f t="shared" si="33"/>
        <v>-2.2564883587325038E-3</v>
      </c>
      <c r="L276" s="6">
        <f t="shared" si="34"/>
        <v>1.2201799678228265E-2</v>
      </c>
      <c r="M276" s="6">
        <f t="shared" si="35"/>
        <v>3.4496009677303843E-3</v>
      </c>
      <c r="N276" s="6">
        <f t="shared" si="36"/>
        <v>3.8882684821093679E-3</v>
      </c>
      <c r="O276" s="6">
        <f t="shared" si="37"/>
        <v>-2.8290915857308542E-3</v>
      </c>
      <c r="P276" s="6">
        <f t="shared" si="38"/>
        <v>3.944299540020217E-3</v>
      </c>
      <c r="Q276" s="6">
        <f t="shared" si="39"/>
        <v>4.2241997938540551E-3</v>
      </c>
      <c r="R276" s="21">
        <f t="shared" si="40"/>
        <v>-1.4447389943740799E-3</v>
      </c>
      <c r="U276" s="3"/>
    </row>
    <row r="277" spans="1:21" x14ac:dyDescent="0.3">
      <c r="A277" s="2">
        <v>45582</v>
      </c>
      <c r="B277" s="44">
        <v>465.85</v>
      </c>
      <c r="C277" s="44">
        <v>232.15</v>
      </c>
      <c r="D277" s="44">
        <v>416.72</v>
      </c>
      <c r="E277" s="44">
        <v>48.77</v>
      </c>
      <c r="F277" s="44">
        <v>120.35</v>
      </c>
      <c r="G277" s="44">
        <v>164.47</v>
      </c>
      <c r="H277" s="44">
        <v>224.42</v>
      </c>
      <c r="I277" s="45">
        <v>415.6</v>
      </c>
      <c r="J277" s="46">
        <v>4.54</v>
      </c>
      <c r="K277" s="6">
        <f t="shared" si="33"/>
        <v>3.4351718997235631E-4</v>
      </c>
      <c r="L277" s="6">
        <f t="shared" si="34"/>
        <v>1.5950685596858294E-3</v>
      </c>
      <c r="M277" s="6">
        <f t="shared" si="35"/>
        <v>1.4408532342417256E-3</v>
      </c>
      <c r="N277" s="6">
        <f t="shared" si="36"/>
        <v>-4.9089891994948173E-3</v>
      </c>
      <c r="O277" s="6">
        <f t="shared" si="37"/>
        <v>-2.5725087835347265E-3</v>
      </c>
      <c r="P277" s="6">
        <f t="shared" si="38"/>
        <v>1.1558936648198507E-3</v>
      </c>
      <c r="Q277" s="6">
        <f t="shared" si="39"/>
        <v>3.4816800782755558E-3</v>
      </c>
      <c r="R277" s="21">
        <f t="shared" si="40"/>
        <v>-7.2164396558095957E-3</v>
      </c>
      <c r="U277" s="3"/>
    </row>
    <row r="278" spans="1:21" x14ac:dyDescent="0.3">
      <c r="A278" s="2">
        <v>45581</v>
      </c>
      <c r="B278" s="44">
        <v>465.69</v>
      </c>
      <c r="C278" s="44">
        <v>231.78</v>
      </c>
      <c r="D278" s="44">
        <v>416.12</v>
      </c>
      <c r="E278" s="44">
        <v>49.01</v>
      </c>
      <c r="F278" s="44">
        <v>120.66</v>
      </c>
      <c r="G278" s="44">
        <v>164.28</v>
      </c>
      <c r="H278" s="44">
        <v>223.64</v>
      </c>
      <c r="I278" s="45">
        <v>418.61</v>
      </c>
      <c r="J278" s="46">
        <v>4.51</v>
      </c>
      <c r="K278" s="6">
        <f t="shared" si="33"/>
        <v>6.4845062792609348E-3</v>
      </c>
      <c r="L278" s="6">
        <f t="shared" si="34"/>
        <v>-8.8912382656501972E-3</v>
      </c>
      <c r="M278" s="6">
        <f t="shared" si="35"/>
        <v>-6.2765220544207835E-3</v>
      </c>
      <c r="N278" s="6">
        <f t="shared" si="36"/>
        <v>-1.2974031569725524E-2</v>
      </c>
      <c r="O278" s="6">
        <f t="shared" si="37"/>
        <v>2.5725087835346792E-3</v>
      </c>
      <c r="P278" s="6">
        <f t="shared" si="38"/>
        <v>1.0962909923127669E-3</v>
      </c>
      <c r="Q278" s="6">
        <f t="shared" si="39"/>
        <v>5.6050188217064787E-3</v>
      </c>
      <c r="R278" s="21">
        <f t="shared" si="40"/>
        <v>7.2645640091479223E-3</v>
      </c>
      <c r="U278" s="3"/>
    </row>
    <row r="279" spans="1:21" x14ac:dyDescent="0.3">
      <c r="A279" s="2">
        <v>45580</v>
      </c>
      <c r="B279" s="44">
        <v>462.68</v>
      </c>
      <c r="C279" s="44">
        <v>233.85</v>
      </c>
      <c r="D279" s="44">
        <v>418.74</v>
      </c>
      <c r="E279" s="44">
        <v>49.65</v>
      </c>
      <c r="F279" s="44">
        <v>120.35</v>
      </c>
      <c r="G279" s="44">
        <v>164.1</v>
      </c>
      <c r="H279" s="44">
        <v>222.39</v>
      </c>
      <c r="I279" s="45">
        <v>415.58</v>
      </c>
      <c r="J279" s="46">
        <v>4.5199999999999996</v>
      </c>
      <c r="K279" s="6">
        <f t="shared" si="33"/>
        <v>5.8526601501367043E-3</v>
      </c>
      <c r="L279" s="6">
        <f t="shared" si="34"/>
        <v>1.0964314934501682E-2</v>
      </c>
      <c r="M279" s="6">
        <f t="shared" si="35"/>
        <v>-9.5479073468157682E-4</v>
      </c>
      <c r="N279" s="6">
        <f t="shared" si="36"/>
        <v>-5.4233335699906352E-3</v>
      </c>
      <c r="O279" s="6">
        <f t="shared" si="37"/>
        <v>-3.0522354639202463E-2</v>
      </c>
      <c r="P279" s="6">
        <f t="shared" si="38"/>
        <v>1.5351852009050168E-2</v>
      </c>
      <c r="Q279" s="6">
        <f t="shared" si="39"/>
        <v>4.1003053819717349E-3</v>
      </c>
      <c r="R279" s="21">
        <f t="shared" si="40"/>
        <v>3.8507822377160678E-4</v>
      </c>
      <c r="U279" s="3"/>
    </row>
    <row r="280" spans="1:21" x14ac:dyDescent="0.3">
      <c r="A280" s="2">
        <v>45579</v>
      </c>
      <c r="B280" s="44">
        <v>459.98</v>
      </c>
      <c r="C280" s="44">
        <v>231.3</v>
      </c>
      <c r="D280" s="44">
        <v>419.14</v>
      </c>
      <c r="E280" s="44">
        <v>49.92</v>
      </c>
      <c r="F280" s="44">
        <v>124.08</v>
      </c>
      <c r="G280" s="44">
        <v>161.6</v>
      </c>
      <c r="H280" s="44">
        <v>221.48</v>
      </c>
      <c r="I280" s="45">
        <v>415.42</v>
      </c>
      <c r="J280" s="46">
        <v>4.53</v>
      </c>
      <c r="K280" s="6">
        <f t="shared" si="33"/>
        <v>-4.9989677086179378E-4</v>
      </c>
      <c r="L280" s="6">
        <f t="shared" si="34"/>
        <v>1.6345574774742577E-2</v>
      </c>
      <c r="M280" s="6">
        <f t="shared" si="35"/>
        <v>6.7507976676563454E-3</v>
      </c>
      <c r="N280" s="6">
        <f t="shared" si="36"/>
        <v>4.4167909585891459E-3</v>
      </c>
      <c r="O280" s="6">
        <f t="shared" si="37"/>
        <v>3.7950709685515343E-3</v>
      </c>
      <c r="P280" s="6">
        <f t="shared" si="38"/>
        <v>8.6671212012544654E-4</v>
      </c>
      <c r="Q280" s="6">
        <f t="shared" si="39"/>
        <v>-3.650543748051991E-3</v>
      </c>
      <c r="R280" s="21">
        <f t="shared" si="40"/>
        <v>8.5094552059274513E-3</v>
      </c>
      <c r="U280" s="3"/>
    </row>
    <row r="281" spans="1:21" x14ac:dyDescent="0.3">
      <c r="A281" s="2">
        <v>45576</v>
      </c>
      <c r="B281" s="44">
        <v>460.21</v>
      </c>
      <c r="C281" s="44">
        <v>227.55</v>
      </c>
      <c r="D281" s="44">
        <v>416.32</v>
      </c>
      <c r="E281" s="44">
        <v>49.7</v>
      </c>
      <c r="F281" s="44">
        <v>123.61</v>
      </c>
      <c r="G281" s="44">
        <v>161.46</v>
      </c>
      <c r="H281" s="44">
        <v>222.29</v>
      </c>
      <c r="I281" s="45">
        <v>411.9</v>
      </c>
      <c r="J281" s="46">
        <v>4.53</v>
      </c>
      <c r="K281" s="6">
        <f t="shared" si="33"/>
        <v>1.1539346086355153E-2</v>
      </c>
      <c r="L281" s="6">
        <f t="shared" si="34"/>
        <v>-6.5266663272085766E-3</v>
      </c>
      <c r="M281" s="6">
        <f t="shared" si="35"/>
        <v>1.1536244309604711E-3</v>
      </c>
      <c r="N281" s="6">
        <f t="shared" si="36"/>
        <v>2.0140993717011856E-3</v>
      </c>
      <c r="O281" s="6">
        <f t="shared" si="37"/>
        <v>3.8095284166676487E-3</v>
      </c>
      <c r="P281" s="6">
        <f t="shared" si="38"/>
        <v>5.9011880417432468E-3</v>
      </c>
      <c r="Q281" s="6">
        <f t="shared" si="39"/>
        <v>4.3442125974649692E-2</v>
      </c>
      <c r="R281" s="21">
        <f t="shared" si="40"/>
        <v>4.7210074786727917E-3</v>
      </c>
      <c r="U281" s="3"/>
    </row>
    <row r="282" spans="1:21" x14ac:dyDescent="0.3">
      <c r="A282" s="2">
        <v>45575</v>
      </c>
      <c r="B282" s="44">
        <v>454.93</v>
      </c>
      <c r="C282" s="44">
        <v>229.04</v>
      </c>
      <c r="D282" s="44">
        <v>415.84</v>
      </c>
      <c r="E282" s="44">
        <v>49.6</v>
      </c>
      <c r="F282" s="44">
        <v>123.14</v>
      </c>
      <c r="G282" s="44">
        <v>160.51</v>
      </c>
      <c r="H282" s="44">
        <v>212.84</v>
      </c>
      <c r="I282" s="45">
        <v>409.96</v>
      </c>
      <c r="J282" s="46">
        <v>4.54</v>
      </c>
      <c r="K282" s="6">
        <f t="shared" si="33"/>
        <v>-2.1299262578248533E-3</v>
      </c>
      <c r="L282" s="6">
        <f t="shared" si="34"/>
        <v>-2.1806454626626935E-3</v>
      </c>
      <c r="M282" s="6">
        <f t="shared" si="35"/>
        <v>-3.8881604245801747E-3</v>
      </c>
      <c r="N282" s="6">
        <f t="shared" si="36"/>
        <v>-1.4014243374811677E-2</v>
      </c>
      <c r="O282" s="6">
        <f t="shared" si="37"/>
        <v>8.5634418022999259E-3</v>
      </c>
      <c r="P282" s="6">
        <f t="shared" si="38"/>
        <v>-8.7183963674123365E-4</v>
      </c>
      <c r="Q282" s="6">
        <f t="shared" si="39"/>
        <v>-2.7213454602502151E-3</v>
      </c>
      <c r="R282" s="21">
        <f t="shared" si="40"/>
        <v>-1.4793921372991268E-2</v>
      </c>
      <c r="U282" s="3"/>
    </row>
    <row r="283" spans="1:21" x14ac:dyDescent="0.3">
      <c r="A283" s="2">
        <v>45574</v>
      </c>
      <c r="B283" s="44">
        <v>455.9</v>
      </c>
      <c r="C283" s="44">
        <v>229.54</v>
      </c>
      <c r="D283" s="44">
        <v>417.46</v>
      </c>
      <c r="E283" s="44">
        <v>50.3</v>
      </c>
      <c r="F283" s="44">
        <v>122.09</v>
      </c>
      <c r="G283" s="44">
        <v>160.65</v>
      </c>
      <c r="H283" s="44">
        <v>213.42</v>
      </c>
      <c r="I283" s="45">
        <v>416.07</v>
      </c>
      <c r="J283" s="46">
        <v>4.54</v>
      </c>
      <c r="K283" s="6">
        <f t="shared" si="33"/>
        <v>4.6169148736541973E-3</v>
      </c>
      <c r="L283" s="6">
        <f t="shared" si="34"/>
        <v>1.6560524302640989E-2</v>
      </c>
      <c r="M283" s="6">
        <f t="shared" si="35"/>
        <v>6.6092505389408794E-3</v>
      </c>
      <c r="N283" s="6">
        <f t="shared" si="36"/>
        <v>-7.7235753785644843E-3</v>
      </c>
      <c r="O283" s="6">
        <f t="shared" si="37"/>
        <v>4.0961783229521054E-4</v>
      </c>
      <c r="P283" s="6">
        <f t="shared" si="38"/>
        <v>5.9936497090918158E-3</v>
      </c>
      <c r="Q283" s="6">
        <f t="shared" si="39"/>
        <v>1.2589458306453966E-2</v>
      </c>
      <c r="R283" s="21">
        <f t="shared" si="40"/>
        <v>4.552853392914208E-3</v>
      </c>
      <c r="U283" s="3"/>
    </row>
    <row r="284" spans="1:21" x14ac:dyDescent="0.3">
      <c r="A284" s="2">
        <v>45573</v>
      </c>
      <c r="B284" s="44">
        <v>453.8</v>
      </c>
      <c r="C284" s="44">
        <v>225.77</v>
      </c>
      <c r="D284" s="44">
        <v>414.71</v>
      </c>
      <c r="E284" s="44">
        <v>50.69</v>
      </c>
      <c r="F284" s="44">
        <v>122.04</v>
      </c>
      <c r="G284" s="44">
        <v>159.69</v>
      </c>
      <c r="H284" s="44">
        <v>210.75</v>
      </c>
      <c r="I284" s="45">
        <v>414.18</v>
      </c>
      <c r="J284" s="46">
        <v>4.53</v>
      </c>
      <c r="K284" s="6">
        <f t="shared" si="33"/>
        <v>6.6130279055008569E-4</v>
      </c>
      <c r="L284" s="6">
        <f t="shared" si="34"/>
        <v>1.8236772344019592E-2</v>
      </c>
      <c r="M284" s="6">
        <f t="shared" si="35"/>
        <v>1.2544902158405345E-2</v>
      </c>
      <c r="N284" s="6">
        <f t="shared" si="36"/>
        <v>8.3201747797739308E-3</v>
      </c>
      <c r="O284" s="6">
        <f t="shared" si="37"/>
        <v>-2.6920505279464779E-2</v>
      </c>
      <c r="P284" s="6">
        <f t="shared" si="38"/>
        <v>1.0024435398695666E-3</v>
      </c>
      <c r="Q284" s="6">
        <f t="shared" si="39"/>
        <v>-8.5372799721479781E-4</v>
      </c>
      <c r="R284" s="21">
        <f t="shared" si="40"/>
        <v>1.4886439527836953E-2</v>
      </c>
      <c r="U284" s="3"/>
    </row>
    <row r="285" spans="1:21" x14ac:dyDescent="0.3">
      <c r="A285" s="2">
        <v>45572</v>
      </c>
      <c r="B285" s="44">
        <v>453.5</v>
      </c>
      <c r="C285" s="44">
        <v>221.69</v>
      </c>
      <c r="D285" s="44">
        <v>409.54</v>
      </c>
      <c r="E285" s="44">
        <v>50.27</v>
      </c>
      <c r="F285" s="44">
        <v>125.37</v>
      </c>
      <c r="G285" s="44">
        <v>159.53</v>
      </c>
      <c r="H285" s="44">
        <v>210.93</v>
      </c>
      <c r="I285" s="45">
        <v>408.06</v>
      </c>
      <c r="J285" s="46">
        <v>4.55</v>
      </c>
      <c r="K285" s="6">
        <f t="shared" si="33"/>
        <v>-1.8504684353239955E-2</v>
      </c>
      <c r="L285" s="6">
        <f t="shared" si="34"/>
        <v>-2.2788562247735331E-2</v>
      </c>
      <c r="M285" s="6">
        <f t="shared" si="35"/>
        <v>-1.5794902009822458E-2</v>
      </c>
      <c r="N285" s="6">
        <f t="shared" si="36"/>
        <v>2.7888464290718637E-3</v>
      </c>
      <c r="O285" s="6">
        <f t="shared" si="37"/>
        <v>4.3165534649742213E-3</v>
      </c>
      <c r="P285" s="6">
        <f t="shared" si="38"/>
        <v>-4.7526823248834338E-3</v>
      </c>
      <c r="Q285" s="6">
        <f t="shared" si="39"/>
        <v>-1.3739194391486579E-3</v>
      </c>
      <c r="R285" s="21">
        <f t="shared" si="40"/>
        <v>-7.3491588521243335E-4</v>
      </c>
      <c r="U285" s="3"/>
    </row>
    <row r="286" spans="1:21" x14ac:dyDescent="0.3">
      <c r="A286" s="2">
        <v>45569</v>
      </c>
      <c r="B286" s="44">
        <v>461.97</v>
      </c>
      <c r="C286" s="44">
        <v>226.8</v>
      </c>
      <c r="D286" s="44">
        <v>416.06</v>
      </c>
      <c r="E286" s="44">
        <v>50.13</v>
      </c>
      <c r="F286" s="44">
        <v>124.83</v>
      </c>
      <c r="G286" s="44">
        <v>160.29</v>
      </c>
      <c r="H286" s="44">
        <v>211.22</v>
      </c>
      <c r="I286" s="45">
        <v>408.36</v>
      </c>
      <c r="J286" s="46">
        <v>4.53</v>
      </c>
      <c r="K286" s="6">
        <f t="shared" si="33"/>
        <v>1.9696132544841729E-2</v>
      </c>
      <c r="L286" s="6">
        <f t="shared" si="34"/>
        <v>4.9948166697781288E-3</v>
      </c>
      <c r="M286" s="6">
        <f t="shared" si="35"/>
        <v>-1.1530147806335601E-3</v>
      </c>
      <c r="N286" s="6">
        <f t="shared" si="36"/>
        <v>-1.2685997683890907E-2</v>
      </c>
      <c r="O286" s="6">
        <f t="shared" si="37"/>
        <v>1.8188933605373943E-2</v>
      </c>
      <c r="P286" s="6">
        <f t="shared" si="38"/>
        <v>-1.3092679322809048E-3</v>
      </c>
      <c r="Q286" s="6">
        <f t="shared" si="39"/>
        <v>2.8768942877312031E-2</v>
      </c>
      <c r="R286" s="21">
        <f t="shared" si="40"/>
        <v>-7.8542736135881024E-3</v>
      </c>
      <c r="U286" s="3"/>
    </row>
    <row r="287" spans="1:21" x14ac:dyDescent="0.3">
      <c r="A287" s="2">
        <v>45568</v>
      </c>
      <c r="B287" s="44">
        <v>452.96</v>
      </c>
      <c r="C287" s="44">
        <v>225.67</v>
      </c>
      <c r="D287" s="44">
        <v>416.54</v>
      </c>
      <c r="E287" s="44">
        <v>50.77</v>
      </c>
      <c r="F287" s="44">
        <v>122.58</v>
      </c>
      <c r="G287" s="44">
        <v>160.5</v>
      </c>
      <c r="H287" s="44">
        <v>205.23</v>
      </c>
      <c r="I287" s="45">
        <v>411.58</v>
      </c>
      <c r="J287" s="46">
        <v>4.4800000000000004</v>
      </c>
      <c r="K287" s="6">
        <f t="shared" si="33"/>
        <v>-8.1572080339049908E-3</v>
      </c>
      <c r="L287" s="6">
        <f t="shared" si="34"/>
        <v>-4.9066293598749146E-3</v>
      </c>
      <c r="M287" s="6">
        <f t="shared" si="35"/>
        <v>-1.415428403330617E-3</v>
      </c>
      <c r="N287" s="6">
        <f t="shared" si="36"/>
        <v>1.3085039987669659E-2</v>
      </c>
      <c r="O287" s="6">
        <f t="shared" si="37"/>
        <v>8.6850197700683741E-3</v>
      </c>
      <c r="P287" s="6">
        <f t="shared" si="38"/>
        <v>-4.1657659645560827E-3</v>
      </c>
      <c r="Q287" s="6">
        <f t="shared" si="39"/>
        <v>-9.987477570403561E-3</v>
      </c>
      <c r="R287" s="21">
        <f t="shared" si="40"/>
        <v>7.7779402103039937E-4</v>
      </c>
      <c r="U287" s="3"/>
    </row>
    <row r="288" spans="1:21" x14ac:dyDescent="0.3">
      <c r="A288" s="2">
        <v>45567</v>
      </c>
      <c r="B288" s="44">
        <v>456.67</v>
      </c>
      <c r="C288" s="44">
        <v>226.78</v>
      </c>
      <c r="D288" s="44">
        <v>417.13</v>
      </c>
      <c r="E288" s="44">
        <v>50.11</v>
      </c>
      <c r="F288" s="44">
        <v>121.52</v>
      </c>
      <c r="G288" s="44">
        <v>161.16999999999999</v>
      </c>
      <c r="H288" s="44">
        <v>207.29</v>
      </c>
      <c r="I288" s="45">
        <v>411.26</v>
      </c>
      <c r="J288" s="46">
        <v>4.4800000000000004</v>
      </c>
      <c r="K288" s="6">
        <f t="shared" si="33"/>
        <v>-1.619114654431058E-3</v>
      </c>
      <c r="L288" s="6">
        <f t="shared" si="34"/>
        <v>2.5166131739495158E-3</v>
      </c>
      <c r="M288" s="6">
        <f t="shared" si="35"/>
        <v>-8.4982965924682314E-3</v>
      </c>
      <c r="N288" s="6">
        <f t="shared" si="36"/>
        <v>-1.0323697010184566E-2</v>
      </c>
      <c r="O288" s="6">
        <f t="shared" si="37"/>
        <v>1.3170619043887577E-2</v>
      </c>
      <c r="P288" s="6">
        <f t="shared" si="38"/>
        <v>-5.0748963974200185E-3</v>
      </c>
      <c r="Q288" s="6">
        <f t="shared" si="39"/>
        <v>1.2067676988842555E-3</v>
      </c>
      <c r="R288" s="21">
        <f t="shared" si="40"/>
        <v>5.388219933665098E-3</v>
      </c>
      <c r="U288" s="3"/>
    </row>
    <row r="289" spans="1:21" x14ac:dyDescent="0.3">
      <c r="A289" s="2">
        <v>45566</v>
      </c>
      <c r="B289" s="44">
        <v>457.41</v>
      </c>
      <c r="C289" s="44">
        <v>226.21</v>
      </c>
      <c r="D289" s="44">
        <v>420.69</v>
      </c>
      <c r="E289" s="44">
        <v>50.63</v>
      </c>
      <c r="F289" s="44">
        <v>119.93</v>
      </c>
      <c r="G289" s="44">
        <v>161.99</v>
      </c>
      <c r="H289" s="44">
        <v>207.04</v>
      </c>
      <c r="I289" s="45">
        <v>409.05</v>
      </c>
      <c r="J289" s="46">
        <v>4.5</v>
      </c>
      <c r="K289" s="6">
        <f t="shared" si="33"/>
        <v>-6.2114031473345455E-3</v>
      </c>
      <c r="L289" s="6">
        <f t="shared" si="34"/>
        <v>-2.9574682195956357E-2</v>
      </c>
      <c r="M289" s="6">
        <f t="shared" si="35"/>
        <v>-2.2586419437884826E-2</v>
      </c>
      <c r="N289" s="6">
        <f t="shared" si="36"/>
        <v>1.7791840217696682E-3</v>
      </c>
      <c r="O289" s="6">
        <f t="shared" si="37"/>
        <v>2.285572819534663E-2</v>
      </c>
      <c r="P289" s="6">
        <f t="shared" si="38"/>
        <v>-4.3203210053257657E-4</v>
      </c>
      <c r="Q289" s="6">
        <f t="shared" si="39"/>
        <v>-1.8282394836267975E-2</v>
      </c>
      <c r="R289" s="21">
        <f t="shared" si="40"/>
        <v>9.4566255851790421E-3</v>
      </c>
      <c r="U289" s="3"/>
    </row>
    <row r="290" spans="1:21" x14ac:dyDescent="0.3">
      <c r="A290" s="2">
        <v>45565</v>
      </c>
      <c r="B290" s="44">
        <v>460.26</v>
      </c>
      <c r="C290" s="44">
        <v>233</v>
      </c>
      <c r="D290" s="44">
        <v>430.3</v>
      </c>
      <c r="E290" s="44">
        <v>50.54</v>
      </c>
      <c r="F290" s="44">
        <v>117.22</v>
      </c>
      <c r="G290" s="44">
        <v>162.06</v>
      </c>
      <c r="H290" s="44">
        <v>210.86</v>
      </c>
      <c r="I290" s="45">
        <v>405.2</v>
      </c>
      <c r="J290" s="46">
        <v>4.5199999999999996</v>
      </c>
      <c r="K290" s="6">
        <f t="shared" si="33"/>
        <v>6.080238404229314E-3</v>
      </c>
      <c r="L290" s="6">
        <f t="shared" si="34"/>
        <v>2.2614301672448562E-2</v>
      </c>
      <c r="M290" s="6">
        <f t="shared" si="35"/>
        <v>5.3127163825590863E-3</v>
      </c>
      <c r="N290" s="6">
        <f t="shared" si="36"/>
        <v>-3.3580278468795899E-3</v>
      </c>
      <c r="O290" s="6">
        <f t="shared" si="37"/>
        <v>1.2015249250639487E-2</v>
      </c>
      <c r="P290" s="6">
        <f t="shared" si="38"/>
        <v>4.0808811967308076E-3</v>
      </c>
      <c r="Q290" s="6">
        <f t="shared" si="39"/>
        <v>1.7087530263676025E-3</v>
      </c>
      <c r="R290" s="21">
        <f t="shared" si="40"/>
        <v>1.4091916120268217E-2</v>
      </c>
      <c r="U290" s="3"/>
    </row>
    <row r="291" spans="1:21" x14ac:dyDescent="0.3">
      <c r="A291" s="2">
        <v>45562</v>
      </c>
      <c r="B291" s="44">
        <v>457.47</v>
      </c>
      <c r="C291" s="44">
        <v>227.79</v>
      </c>
      <c r="D291" s="44">
        <v>428.02</v>
      </c>
      <c r="E291" s="44">
        <v>50.71</v>
      </c>
      <c r="F291" s="44">
        <v>115.82</v>
      </c>
      <c r="G291" s="44">
        <v>161.4</v>
      </c>
      <c r="H291" s="44">
        <v>210.5</v>
      </c>
      <c r="I291" s="45">
        <v>399.53</v>
      </c>
      <c r="J291" s="46">
        <v>4.5</v>
      </c>
      <c r="K291" s="6">
        <f t="shared" si="33"/>
        <v>7.2177135585077381E-3</v>
      </c>
      <c r="L291" s="6">
        <f t="shared" si="34"/>
        <v>1.1860052783758518E-3</v>
      </c>
      <c r="M291" s="6">
        <f t="shared" si="35"/>
        <v>-7.6571656406158482E-3</v>
      </c>
      <c r="N291" s="6">
        <f t="shared" si="36"/>
        <v>1.0705891310766094E-2</v>
      </c>
      <c r="O291" s="6">
        <f t="shared" si="37"/>
        <v>2.6420922733685109E-2</v>
      </c>
      <c r="P291" s="6">
        <f t="shared" si="38"/>
        <v>6.1959788117387399E-5</v>
      </c>
      <c r="Q291" s="6">
        <f t="shared" si="39"/>
        <v>3.4262905889782722E-3</v>
      </c>
      <c r="R291" s="21">
        <f t="shared" si="40"/>
        <v>7.1085287339758144E-3</v>
      </c>
      <c r="U291" s="3"/>
    </row>
    <row r="292" spans="1:21" x14ac:dyDescent="0.3">
      <c r="A292" s="2">
        <v>45561</v>
      </c>
      <c r="B292" s="44">
        <v>454.18</v>
      </c>
      <c r="C292" s="44">
        <v>227.52</v>
      </c>
      <c r="D292" s="44">
        <v>431.31</v>
      </c>
      <c r="E292" s="44">
        <v>50.17</v>
      </c>
      <c r="F292" s="44">
        <v>112.8</v>
      </c>
      <c r="G292" s="44">
        <v>161.38999999999999</v>
      </c>
      <c r="H292" s="44">
        <v>209.78</v>
      </c>
      <c r="I292" s="45">
        <v>396.7</v>
      </c>
      <c r="J292" s="46">
        <v>4.5</v>
      </c>
      <c r="K292" s="6">
        <f t="shared" si="33"/>
        <v>4.015272233396594E-3</v>
      </c>
      <c r="L292" s="6">
        <f t="shared" si="34"/>
        <v>5.0673178998415468E-3</v>
      </c>
      <c r="M292" s="6">
        <f t="shared" si="35"/>
        <v>-1.8530963585069932E-3</v>
      </c>
      <c r="N292" s="6">
        <f t="shared" si="36"/>
        <v>2.3801042845678189E-2</v>
      </c>
      <c r="O292" s="6">
        <f t="shared" si="37"/>
        <v>-1.7313786628618457E-2</v>
      </c>
      <c r="P292" s="6">
        <f t="shared" si="38"/>
        <v>4.9069945350697754E-3</v>
      </c>
      <c r="Q292" s="6">
        <f t="shared" si="39"/>
        <v>-1.9525210384308039E-3</v>
      </c>
      <c r="R292" s="21">
        <f t="shared" si="40"/>
        <v>-5.7961520214486401E-4</v>
      </c>
      <c r="U292" s="3"/>
    </row>
    <row r="293" spans="1:21" x14ac:dyDescent="0.3">
      <c r="A293" s="2">
        <v>45560</v>
      </c>
      <c r="B293" s="44">
        <v>452.36</v>
      </c>
      <c r="C293" s="44">
        <v>226.37</v>
      </c>
      <c r="D293" s="44">
        <v>432.11</v>
      </c>
      <c r="E293" s="44">
        <v>48.99</v>
      </c>
      <c r="F293" s="44">
        <v>114.77</v>
      </c>
      <c r="G293" s="44">
        <v>160.6</v>
      </c>
      <c r="H293" s="44">
        <v>210.19</v>
      </c>
      <c r="I293" s="45">
        <v>396.93</v>
      </c>
      <c r="J293" s="46">
        <v>4.51</v>
      </c>
      <c r="K293" s="6">
        <f t="shared" si="33"/>
        <v>-4.8515951027515219E-3</v>
      </c>
      <c r="L293" s="6">
        <f t="shared" si="34"/>
        <v>-4.407817777012997E-3</v>
      </c>
      <c r="M293" s="6">
        <f t="shared" si="35"/>
        <v>6.8270746312079078E-3</v>
      </c>
      <c r="N293" s="6">
        <f t="shared" si="36"/>
        <v>-1.8404807106989461E-2</v>
      </c>
      <c r="O293" s="6">
        <f t="shared" si="37"/>
        <v>-1.967106824434282E-2</v>
      </c>
      <c r="P293" s="6">
        <f t="shared" si="38"/>
        <v>-1.3482794386234133E-2</v>
      </c>
      <c r="Q293" s="6">
        <f t="shared" si="39"/>
        <v>-6.638556316308962E-3</v>
      </c>
      <c r="R293" s="21">
        <f t="shared" si="40"/>
        <v>-9.3532446310771004E-3</v>
      </c>
      <c r="U293" s="3"/>
    </row>
    <row r="294" spans="1:21" x14ac:dyDescent="0.3">
      <c r="A294" s="2">
        <v>45559</v>
      </c>
      <c r="B294" s="44">
        <v>454.56</v>
      </c>
      <c r="C294" s="44">
        <v>227.37</v>
      </c>
      <c r="D294" s="44">
        <v>429.17</v>
      </c>
      <c r="E294" s="44">
        <v>49.9</v>
      </c>
      <c r="F294" s="44">
        <v>117.05</v>
      </c>
      <c r="G294" s="44">
        <v>162.78</v>
      </c>
      <c r="H294" s="44">
        <v>211.59</v>
      </c>
      <c r="I294" s="45">
        <v>400.66</v>
      </c>
      <c r="J294" s="46">
        <v>4.5</v>
      </c>
      <c r="K294" s="6">
        <f t="shared" si="33"/>
        <v>-9.2354383502137494E-4</v>
      </c>
      <c r="L294" s="6">
        <f t="shared" si="34"/>
        <v>3.9661606724042875E-3</v>
      </c>
      <c r="M294" s="6">
        <f t="shared" si="35"/>
        <v>-1.0061753175372987E-2</v>
      </c>
      <c r="N294" s="6">
        <f t="shared" si="36"/>
        <v>-4.0000053333462396E-3</v>
      </c>
      <c r="O294" s="6">
        <f t="shared" si="37"/>
        <v>-2.6449398978065576E-3</v>
      </c>
      <c r="P294" s="6">
        <f t="shared" si="38"/>
        <v>-2.6993881422014143E-3</v>
      </c>
      <c r="Q294" s="6">
        <f t="shared" si="39"/>
        <v>7.0916959216383809E-4</v>
      </c>
      <c r="R294" s="21">
        <f t="shared" si="40"/>
        <v>2.1953393585888884E-2</v>
      </c>
      <c r="U294" s="3"/>
    </row>
    <row r="295" spans="1:21" x14ac:dyDescent="0.3">
      <c r="A295" s="2">
        <v>45558</v>
      </c>
      <c r="B295" s="44">
        <v>454.98</v>
      </c>
      <c r="C295" s="44">
        <v>226.47</v>
      </c>
      <c r="D295" s="44">
        <v>433.51</v>
      </c>
      <c r="E295" s="44">
        <v>50.1</v>
      </c>
      <c r="F295" s="44">
        <v>117.36</v>
      </c>
      <c r="G295" s="44">
        <v>163.22</v>
      </c>
      <c r="H295" s="44">
        <v>211.44</v>
      </c>
      <c r="I295" s="45">
        <v>391.96</v>
      </c>
      <c r="J295" s="46">
        <v>4.53</v>
      </c>
      <c r="K295" s="6">
        <f t="shared" si="33"/>
        <v>-7.2504369916489425E-4</v>
      </c>
      <c r="L295" s="6">
        <f t="shared" si="34"/>
        <v>-7.6099516083320351E-3</v>
      </c>
      <c r="M295" s="6">
        <f t="shared" si="35"/>
        <v>-4.051664190420563E-3</v>
      </c>
      <c r="N295" s="6">
        <f t="shared" si="36"/>
        <v>2.3980826840128461E-3</v>
      </c>
      <c r="O295" s="6">
        <f t="shared" si="37"/>
        <v>1.7968931221805175E-2</v>
      </c>
      <c r="P295" s="6">
        <f t="shared" si="38"/>
        <v>-5.7425779413078446E-3</v>
      </c>
      <c r="Q295" s="6">
        <f t="shared" si="39"/>
        <v>1.6566874780546894E-3</v>
      </c>
      <c r="R295" s="21">
        <f t="shared" si="40"/>
        <v>5.3720934496186605E-3</v>
      </c>
      <c r="U295" s="3"/>
    </row>
    <row r="296" spans="1:21" x14ac:dyDescent="0.3">
      <c r="A296" s="2">
        <v>45555</v>
      </c>
      <c r="B296" s="44">
        <v>455.31</v>
      </c>
      <c r="C296" s="44">
        <v>228.2</v>
      </c>
      <c r="D296" s="44">
        <v>435.27</v>
      </c>
      <c r="E296" s="44">
        <v>49.98</v>
      </c>
      <c r="F296" s="44">
        <v>115.27</v>
      </c>
      <c r="G296" s="44">
        <v>164.16</v>
      </c>
      <c r="H296" s="44">
        <v>211.09</v>
      </c>
      <c r="I296" s="45">
        <v>389.86</v>
      </c>
      <c r="J296" s="46">
        <v>4.5599999999999996</v>
      </c>
      <c r="K296" s="6">
        <f t="shared" si="33"/>
        <v>-9.6173502528991116E-3</v>
      </c>
      <c r="L296" s="6">
        <f t="shared" si="34"/>
        <v>-2.9317193422724623E-3</v>
      </c>
      <c r="M296" s="6">
        <f t="shared" si="35"/>
        <v>-7.8264850961940139E-3</v>
      </c>
      <c r="N296" s="6">
        <f t="shared" si="36"/>
        <v>8.0064055517922955E-4</v>
      </c>
      <c r="O296" s="6">
        <f t="shared" si="37"/>
        <v>-6.3129884934435198E-3</v>
      </c>
      <c r="P296" s="6">
        <f t="shared" si="38"/>
        <v>-4.0124073528328081E-3</v>
      </c>
      <c r="Q296" s="6">
        <f t="shared" si="39"/>
        <v>2.8939460859418471E-3</v>
      </c>
      <c r="R296" s="21">
        <f t="shared" si="40"/>
        <v>-1.230453885056702E-3</v>
      </c>
      <c r="U296" s="3"/>
    </row>
    <row r="297" spans="1:21" x14ac:dyDescent="0.3">
      <c r="A297" s="2">
        <v>45554</v>
      </c>
      <c r="B297" s="44">
        <v>459.71</v>
      </c>
      <c r="C297" s="44">
        <v>228.87</v>
      </c>
      <c r="D297" s="44">
        <v>438.69</v>
      </c>
      <c r="E297" s="44">
        <v>49.94</v>
      </c>
      <c r="F297" s="44">
        <v>116</v>
      </c>
      <c r="G297" s="44">
        <v>164.82</v>
      </c>
      <c r="H297" s="44">
        <v>210.48</v>
      </c>
      <c r="I297" s="45">
        <v>390.34</v>
      </c>
      <c r="J297" s="46">
        <v>4.6100000000000003</v>
      </c>
      <c r="K297" s="6">
        <f t="shared" si="33"/>
        <v>6.7881217972680218E-3</v>
      </c>
      <c r="L297" s="6">
        <f t="shared" si="34"/>
        <v>3.6395154910179209E-2</v>
      </c>
      <c r="M297" s="6">
        <f t="shared" si="35"/>
        <v>1.8125855651403351E-2</v>
      </c>
      <c r="N297" s="6">
        <f t="shared" si="36"/>
        <v>-1.68771999615265E-2</v>
      </c>
      <c r="O297" s="6">
        <f t="shared" si="37"/>
        <v>1.2316922125932904E-2</v>
      </c>
      <c r="P297" s="6">
        <f t="shared" si="38"/>
        <v>-8.0370254653658237E-3</v>
      </c>
      <c r="Q297" s="6">
        <f t="shared" si="39"/>
        <v>1.4114729198468259E-2</v>
      </c>
      <c r="R297" s="21">
        <f t="shared" si="40"/>
        <v>1.6349560287740508E-2</v>
      </c>
      <c r="U297" s="3"/>
    </row>
    <row r="298" spans="1:21" x14ac:dyDescent="0.3">
      <c r="A298" s="2">
        <v>45553</v>
      </c>
      <c r="B298" s="44">
        <v>456.6</v>
      </c>
      <c r="C298" s="44">
        <v>220.69</v>
      </c>
      <c r="D298" s="44">
        <v>430.81</v>
      </c>
      <c r="E298" s="44">
        <v>50.79</v>
      </c>
      <c r="F298" s="44">
        <v>114.58</v>
      </c>
      <c r="G298" s="44">
        <v>166.15</v>
      </c>
      <c r="H298" s="44">
        <v>207.53</v>
      </c>
      <c r="I298" s="45">
        <v>384.01</v>
      </c>
      <c r="J298" s="46">
        <v>4.6500000000000004</v>
      </c>
      <c r="K298" s="6">
        <f t="shared" si="33"/>
        <v>-1.7519271243126764E-4</v>
      </c>
      <c r="L298" s="6">
        <f t="shared" si="34"/>
        <v>1.7829858819643829E-2</v>
      </c>
      <c r="M298" s="6">
        <f t="shared" si="35"/>
        <v>-1.0023641595028616E-2</v>
      </c>
      <c r="N298" s="6">
        <f t="shared" si="36"/>
        <v>-1.6597081165288168E-2</v>
      </c>
      <c r="O298" s="6">
        <f t="shared" si="37"/>
        <v>3.4971184443184531E-3</v>
      </c>
      <c r="P298" s="6">
        <f t="shared" si="38"/>
        <v>-5.5218914690835161E-3</v>
      </c>
      <c r="Q298" s="6">
        <f t="shared" si="39"/>
        <v>-8.2538018360157235E-3</v>
      </c>
      <c r="R298" s="21">
        <f t="shared" si="40"/>
        <v>2.0071691326425519E-3</v>
      </c>
      <c r="U298" s="3"/>
    </row>
    <row r="299" spans="1:21" x14ac:dyDescent="0.3">
      <c r="A299" s="2">
        <v>45552</v>
      </c>
      <c r="B299" s="44">
        <v>456.68</v>
      </c>
      <c r="C299" s="44">
        <v>216.79</v>
      </c>
      <c r="D299" s="44">
        <v>435.15</v>
      </c>
      <c r="E299" s="44">
        <v>51.64</v>
      </c>
      <c r="F299" s="44">
        <v>114.18</v>
      </c>
      <c r="G299" s="44">
        <v>167.07</v>
      </c>
      <c r="H299" s="44">
        <v>209.25</v>
      </c>
      <c r="I299" s="45">
        <v>383.24</v>
      </c>
      <c r="J299" s="46">
        <v>4.75</v>
      </c>
      <c r="K299" s="6">
        <f t="shared" si="33"/>
        <v>1.0787591128997385E-2</v>
      </c>
      <c r="L299" s="6">
        <f t="shared" si="34"/>
        <v>2.1703501858254429E-3</v>
      </c>
      <c r="M299" s="6">
        <f t="shared" si="35"/>
        <v>8.7941570116875194E-3</v>
      </c>
      <c r="N299" s="6">
        <f t="shared" si="36"/>
        <v>1.5219805984468279E-2</v>
      </c>
      <c r="O299" s="6">
        <f t="shared" si="37"/>
        <v>1.2958002282125999E-2</v>
      </c>
      <c r="P299" s="6">
        <f t="shared" si="38"/>
        <v>4.789558853457592E-4</v>
      </c>
      <c r="Q299" s="6">
        <f t="shared" si="39"/>
        <v>6.6649332093089387E-3</v>
      </c>
      <c r="R299" s="21">
        <f t="shared" si="40"/>
        <v>3.2146385082644268E-3</v>
      </c>
      <c r="U299" s="3"/>
    </row>
    <row r="300" spans="1:21" x14ac:dyDescent="0.3">
      <c r="A300" s="2">
        <v>45551</v>
      </c>
      <c r="B300" s="44">
        <v>451.78</v>
      </c>
      <c r="C300" s="44">
        <v>216.32</v>
      </c>
      <c r="D300" s="44">
        <v>431.34</v>
      </c>
      <c r="E300" s="44">
        <v>50.86</v>
      </c>
      <c r="F300" s="44">
        <v>112.71</v>
      </c>
      <c r="G300" s="44">
        <v>166.99</v>
      </c>
      <c r="H300" s="44">
        <v>207.86</v>
      </c>
      <c r="I300" s="45">
        <v>382.01</v>
      </c>
      <c r="J300" s="46">
        <v>4.75</v>
      </c>
      <c r="K300" s="6">
        <f t="shared" si="33"/>
        <v>9.2730181146949576E-3</v>
      </c>
      <c r="L300" s="6">
        <f t="shared" si="34"/>
        <v>-2.8168308751695719E-2</v>
      </c>
      <c r="M300" s="6">
        <f t="shared" si="35"/>
        <v>1.7402809724365456E-3</v>
      </c>
      <c r="N300" s="6">
        <f t="shared" si="36"/>
        <v>-1.133931993539038E-2</v>
      </c>
      <c r="O300" s="6">
        <f t="shared" si="37"/>
        <v>1.3937507843781458E-2</v>
      </c>
      <c r="P300" s="6">
        <f t="shared" si="38"/>
        <v>8.8418969470535243E-3</v>
      </c>
      <c r="Q300" s="6">
        <f t="shared" si="39"/>
        <v>1.7177383876046507E-2</v>
      </c>
      <c r="R300" s="21">
        <f t="shared" si="40"/>
        <v>5.3018496897169979E-3</v>
      </c>
      <c r="U300" s="3"/>
    </row>
    <row r="301" spans="1:21" x14ac:dyDescent="0.3">
      <c r="A301" s="2">
        <v>45548</v>
      </c>
      <c r="B301" s="44">
        <v>447.61</v>
      </c>
      <c r="C301" s="44">
        <v>222.5</v>
      </c>
      <c r="D301" s="44">
        <v>430.59</v>
      </c>
      <c r="E301" s="44">
        <v>51.44</v>
      </c>
      <c r="F301" s="44">
        <v>111.15</v>
      </c>
      <c r="G301" s="44">
        <v>165.52</v>
      </c>
      <c r="H301" s="44">
        <v>204.32</v>
      </c>
      <c r="I301" s="45">
        <v>379.99</v>
      </c>
      <c r="J301" s="46">
        <v>4.78</v>
      </c>
      <c r="K301" s="6">
        <f t="shared" si="33"/>
        <v>-7.2567320496784733E-3</v>
      </c>
      <c r="L301" s="6">
        <f t="shared" si="34"/>
        <v>-1.2127474704876769E-3</v>
      </c>
      <c r="M301" s="6">
        <f t="shared" si="35"/>
        <v>8.3723480227740621E-3</v>
      </c>
      <c r="N301" s="6">
        <f t="shared" si="36"/>
        <v>1.0946160897497077E-2</v>
      </c>
      <c r="O301" s="6">
        <f t="shared" si="37"/>
        <v>-7.1948919373232372E-4</v>
      </c>
      <c r="P301" s="6">
        <f t="shared" si="38"/>
        <v>5.3307613515482938E-3</v>
      </c>
      <c r="Q301" s="6">
        <f t="shared" si="39"/>
        <v>-1.1097164401309015E-2</v>
      </c>
      <c r="R301" s="21">
        <f t="shared" si="40"/>
        <v>1.4740066986219236E-2</v>
      </c>
      <c r="U301" s="3"/>
    </row>
    <row r="302" spans="1:21" x14ac:dyDescent="0.3">
      <c r="A302" s="2">
        <v>45547</v>
      </c>
      <c r="B302" s="44">
        <v>450.87</v>
      </c>
      <c r="C302" s="44">
        <v>222.77</v>
      </c>
      <c r="D302" s="44">
        <v>427</v>
      </c>
      <c r="E302" s="44">
        <v>50.88</v>
      </c>
      <c r="F302" s="44">
        <v>111.23</v>
      </c>
      <c r="G302" s="44">
        <v>164.64</v>
      </c>
      <c r="H302" s="44">
        <v>206.6</v>
      </c>
      <c r="I302" s="45">
        <v>374.43</v>
      </c>
      <c r="J302" s="46">
        <v>4.8499999999999996</v>
      </c>
      <c r="K302" s="6">
        <f t="shared" si="33"/>
        <v>-4.9338020589798906E-3</v>
      </c>
      <c r="L302" s="6">
        <f t="shared" si="34"/>
        <v>4.9390477622147076E-4</v>
      </c>
      <c r="M302" s="6">
        <f t="shared" si="35"/>
        <v>9.317276005357816E-3</v>
      </c>
      <c r="N302" s="6">
        <f t="shared" si="36"/>
        <v>1.0272709855720406E-2</v>
      </c>
      <c r="O302" s="6">
        <f t="shared" si="37"/>
        <v>1.366846353453554E-2</v>
      </c>
      <c r="P302" s="6">
        <f t="shared" si="38"/>
        <v>-1.0926972494980773E-3</v>
      </c>
      <c r="Q302" s="6">
        <f t="shared" si="39"/>
        <v>-3.0447308638580084E-3</v>
      </c>
      <c r="R302" s="21">
        <f t="shared" si="40"/>
        <v>1.057841577988834E-2</v>
      </c>
      <c r="U302" s="3"/>
    </row>
    <row r="303" spans="1:21" x14ac:dyDescent="0.3">
      <c r="A303" s="2">
        <v>45546</v>
      </c>
      <c r="B303" s="44">
        <v>453.1</v>
      </c>
      <c r="C303" s="44">
        <v>222.66</v>
      </c>
      <c r="D303" s="44">
        <v>423.04</v>
      </c>
      <c r="E303" s="44">
        <v>50.36</v>
      </c>
      <c r="F303" s="44">
        <v>109.72</v>
      </c>
      <c r="G303" s="44">
        <v>164.82</v>
      </c>
      <c r="H303" s="44">
        <v>207.23</v>
      </c>
      <c r="I303" s="45">
        <v>370.49</v>
      </c>
      <c r="J303" s="46">
        <v>4.8899999999999997</v>
      </c>
      <c r="K303" s="6">
        <f t="shared" si="33"/>
        <v>-1.2763051257849737E-2</v>
      </c>
      <c r="L303" s="6">
        <f t="shared" si="34"/>
        <v>1.1518522906548473E-2</v>
      </c>
      <c r="M303" s="6">
        <f t="shared" si="35"/>
        <v>2.1117788261783055E-2</v>
      </c>
      <c r="N303" s="6">
        <f t="shared" si="36"/>
        <v>-1.3216485899733699E-2</v>
      </c>
      <c r="O303" s="6">
        <f t="shared" si="37"/>
        <v>-9.975597369801005E-3</v>
      </c>
      <c r="P303" s="6">
        <f t="shared" si="38"/>
        <v>-1.5412707269490534E-2</v>
      </c>
      <c r="Q303" s="6">
        <f t="shared" si="39"/>
        <v>8.0913254253673367E-3</v>
      </c>
      <c r="R303" s="21">
        <f t="shared" si="40"/>
        <v>-1.0251430702467874E-3</v>
      </c>
      <c r="U303" s="3"/>
    </row>
    <row r="304" spans="1:21" x14ac:dyDescent="0.3">
      <c r="A304" s="2">
        <v>45545</v>
      </c>
      <c r="B304" s="44">
        <v>458.92</v>
      </c>
      <c r="C304" s="44">
        <v>220.11</v>
      </c>
      <c r="D304" s="44">
        <v>414.2</v>
      </c>
      <c r="E304" s="44">
        <v>51.03</v>
      </c>
      <c r="F304" s="44">
        <v>110.82</v>
      </c>
      <c r="G304" s="44">
        <v>167.38</v>
      </c>
      <c r="H304" s="44">
        <v>205.56</v>
      </c>
      <c r="I304" s="45">
        <v>370.87</v>
      </c>
      <c r="J304" s="46">
        <v>4.8499999999999996</v>
      </c>
      <c r="K304" s="6">
        <f t="shared" si="33"/>
        <v>-1.5024008574341054E-3</v>
      </c>
      <c r="L304" s="6">
        <f t="shared" si="34"/>
        <v>-3.6279573600808664E-3</v>
      </c>
      <c r="M304" s="6">
        <f t="shared" si="35"/>
        <v>2.0685682453688709E-2</v>
      </c>
      <c r="N304" s="6">
        <f t="shared" si="36"/>
        <v>-3.7163856954990199E-3</v>
      </c>
      <c r="O304" s="6">
        <f t="shared" si="37"/>
        <v>-3.7111817665286526E-2</v>
      </c>
      <c r="P304" s="6">
        <f t="shared" si="38"/>
        <v>4.6109246637504224E-3</v>
      </c>
      <c r="Q304" s="6">
        <f t="shared" si="39"/>
        <v>-5.3283431838970552E-2</v>
      </c>
      <c r="R304" s="21">
        <f t="shared" si="40"/>
        <v>1.4530599633814499E-2</v>
      </c>
      <c r="U304" s="3"/>
    </row>
    <row r="305" spans="1:21" x14ac:dyDescent="0.3">
      <c r="A305" s="2">
        <v>45544</v>
      </c>
      <c r="B305" s="44">
        <v>459.61</v>
      </c>
      <c r="C305" s="44">
        <v>220.91</v>
      </c>
      <c r="D305" s="44">
        <v>405.72</v>
      </c>
      <c r="E305" s="44">
        <v>51.22</v>
      </c>
      <c r="F305" s="44">
        <v>115.01</v>
      </c>
      <c r="G305" s="44">
        <v>166.61</v>
      </c>
      <c r="H305" s="44">
        <v>216.81</v>
      </c>
      <c r="I305" s="45">
        <v>365.52</v>
      </c>
      <c r="J305" s="46">
        <v>4.8899999999999997</v>
      </c>
      <c r="K305" s="6">
        <f t="shared" si="33"/>
        <v>4.134794352892201E-4</v>
      </c>
      <c r="L305" s="6">
        <f t="shared" si="34"/>
        <v>4.0748874310253498E-4</v>
      </c>
      <c r="M305" s="6">
        <f t="shared" si="35"/>
        <v>9.9577251425585992E-3</v>
      </c>
      <c r="N305" s="6">
        <f t="shared" si="36"/>
        <v>-3.9039625715442335E-4</v>
      </c>
      <c r="O305" s="6">
        <f t="shared" si="37"/>
        <v>2.0822188694757708E-2</v>
      </c>
      <c r="P305" s="6">
        <f t="shared" si="38"/>
        <v>1.3474931220623621E-2</v>
      </c>
      <c r="Q305" s="6">
        <f t="shared" si="39"/>
        <v>2.0267658611132042E-2</v>
      </c>
      <c r="R305" s="21">
        <f t="shared" si="40"/>
        <v>1.5078086560140244E-2</v>
      </c>
      <c r="U305" s="3"/>
    </row>
    <row r="306" spans="1:21" x14ac:dyDescent="0.3">
      <c r="A306" s="2">
        <v>45541</v>
      </c>
      <c r="B306" s="44">
        <v>459.42</v>
      </c>
      <c r="C306" s="44">
        <v>220.82</v>
      </c>
      <c r="D306" s="44">
        <v>401.7</v>
      </c>
      <c r="E306" s="44">
        <v>51.24</v>
      </c>
      <c r="F306" s="44">
        <v>112.64</v>
      </c>
      <c r="G306" s="44">
        <v>164.38</v>
      </c>
      <c r="H306" s="44">
        <v>212.46</v>
      </c>
      <c r="I306" s="45">
        <v>360.05</v>
      </c>
      <c r="J306" s="46">
        <v>4.93</v>
      </c>
      <c r="K306" s="6">
        <f t="shared" si="33"/>
        <v>-1.1900523422420105E-2</v>
      </c>
      <c r="L306" s="6">
        <f t="shared" si="34"/>
        <v>-7.0397402641122122E-3</v>
      </c>
      <c r="M306" s="6">
        <f t="shared" si="35"/>
        <v>-1.6517058827254908E-2</v>
      </c>
      <c r="N306" s="6">
        <f t="shared" si="36"/>
        <v>1.3161961936641922E-2</v>
      </c>
      <c r="O306" s="6">
        <f t="shared" si="37"/>
        <v>-4.6942205681179293E-3</v>
      </c>
      <c r="P306" s="6">
        <f t="shared" si="38"/>
        <v>-3.704045282999174E-3</v>
      </c>
      <c r="Q306" s="6">
        <f t="shared" si="39"/>
        <v>-2.4042637774108352E-2</v>
      </c>
      <c r="R306" s="21">
        <f t="shared" si="40"/>
        <v>-4.9868506172609578E-3</v>
      </c>
      <c r="U306" s="3"/>
    </row>
    <row r="307" spans="1:21" x14ac:dyDescent="0.3">
      <c r="A307" s="2">
        <v>45540</v>
      </c>
      <c r="B307" s="44">
        <v>464.92</v>
      </c>
      <c r="C307" s="44">
        <v>222.38</v>
      </c>
      <c r="D307" s="44">
        <v>408.39</v>
      </c>
      <c r="E307" s="44">
        <v>50.57</v>
      </c>
      <c r="F307" s="44">
        <v>113.17</v>
      </c>
      <c r="G307" s="44">
        <v>164.99</v>
      </c>
      <c r="H307" s="44">
        <v>217.63</v>
      </c>
      <c r="I307" s="45">
        <v>361.85</v>
      </c>
      <c r="J307" s="46">
        <v>4.9400000000000004</v>
      </c>
      <c r="K307" s="6">
        <f t="shared" si="33"/>
        <v>-2.8937142909209401E-2</v>
      </c>
      <c r="L307" s="6">
        <f t="shared" si="34"/>
        <v>6.9038922325676197E-3</v>
      </c>
      <c r="M307" s="6">
        <f t="shared" si="35"/>
        <v>-1.2480271781052238E-3</v>
      </c>
      <c r="N307" s="6">
        <f t="shared" si="36"/>
        <v>-4.7346705137488567E-3</v>
      </c>
      <c r="O307" s="6">
        <f t="shared" si="37"/>
        <v>-7.8335127505425785E-3</v>
      </c>
      <c r="P307" s="6">
        <f t="shared" si="38"/>
        <v>-1.4262314873205071E-2</v>
      </c>
      <c r="Q307" s="6">
        <f t="shared" si="39"/>
        <v>-7.7810718473585779E-3</v>
      </c>
      <c r="R307" s="21">
        <f t="shared" si="40"/>
        <v>-7.763073727728078E-3</v>
      </c>
      <c r="U307" s="3"/>
    </row>
    <row r="308" spans="1:21" x14ac:dyDescent="0.3">
      <c r="A308" s="2">
        <v>45539</v>
      </c>
      <c r="B308" s="44">
        <v>478.57</v>
      </c>
      <c r="C308" s="44">
        <v>220.85</v>
      </c>
      <c r="D308" s="44">
        <v>408.9</v>
      </c>
      <c r="E308" s="44">
        <v>50.81</v>
      </c>
      <c r="F308" s="44">
        <v>114.06</v>
      </c>
      <c r="G308" s="44">
        <v>167.36</v>
      </c>
      <c r="H308" s="44">
        <v>219.33</v>
      </c>
      <c r="I308" s="45">
        <v>364.67</v>
      </c>
      <c r="J308" s="46">
        <v>4.96</v>
      </c>
      <c r="K308" s="6">
        <f t="shared" si="33"/>
        <v>3.6424574498357671E-3</v>
      </c>
      <c r="L308" s="6">
        <f t="shared" si="34"/>
        <v>-8.6561110342471426E-3</v>
      </c>
      <c r="M308" s="6">
        <f t="shared" si="35"/>
        <v>-1.3197450408820716E-3</v>
      </c>
      <c r="N308" s="6">
        <f t="shared" si="36"/>
        <v>-3.7324471186851878E-3</v>
      </c>
      <c r="O308" s="6">
        <f t="shared" si="37"/>
        <v>-1.2286130235371649E-2</v>
      </c>
      <c r="P308" s="6">
        <f t="shared" si="38"/>
        <v>1.1957432968435322E-3</v>
      </c>
      <c r="Q308" s="6">
        <f t="shared" si="39"/>
        <v>-4.412808834963187E-3</v>
      </c>
      <c r="R308" s="21">
        <f t="shared" si="40"/>
        <v>-1.9193594882138486E-4</v>
      </c>
      <c r="U308" s="3"/>
    </row>
    <row r="309" spans="1:21" x14ac:dyDescent="0.3">
      <c r="A309" s="2">
        <v>45538</v>
      </c>
      <c r="B309" s="44">
        <v>476.83</v>
      </c>
      <c r="C309" s="44">
        <v>222.77</v>
      </c>
      <c r="D309" s="44">
        <v>409.44</v>
      </c>
      <c r="E309" s="44">
        <v>51</v>
      </c>
      <c r="F309" s="44">
        <v>115.47</v>
      </c>
      <c r="G309" s="44">
        <v>167.16</v>
      </c>
      <c r="H309" s="44">
        <v>220.3</v>
      </c>
      <c r="I309" s="45">
        <v>364.74</v>
      </c>
      <c r="J309" s="46">
        <v>4.97</v>
      </c>
      <c r="K309" s="6">
        <f t="shared" si="33"/>
        <v>1.9102603552304657E-3</v>
      </c>
      <c r="L309" s="6">
        <f t="shared" si="34"/>
        <v>-2.7582154477457006E-2</v>
      </c>
      <c r="M309" s="6">
        <f t="shared" si="35"/>
        <v>-1.8631524457010256E-2</v>
      </c>
      <c r="N309" s="6">
        <f t="shared" si="36"/>
        <v>-7.6179682798124806E-3</v>
      </c>
      <c r="O309" s="6">
        <f t="shared" si="37"/>
        <v>-2.1165264608593581E-2</v>
      </c>
      <c r="P309" s="6">
        <f t="shared" si="38"/>
        <v>7.807378556656799E-3</v>
      </c>
      <c r="Q309" s="6">
        <f t="shared" si="39"/>
        <v>-2.0220864211238518E-2</v>
      </c>
      <c r="R309" s="21">
        <f t="shared" si="40"/>
        <v>-1.0255940640705128E-2</v>
      </c>
      <c r="U309" s="3"/>
    </row>
    <row r="310" spans="1:21" x14ac:dyDescent="0.3">
      <c r="A310" s="2">
        <v>45534</v>
      </c>
      <c r="B310" s="44">
        <v>475.92</v>
      </c>
      <c r="C310" s="44">
        <v>229</v>
      </c>
      <c r="D310" s="44">
        <v>417.14</v>
      </c>
      <c r="E310" s="44">
        <v>51.39</v>
      </c>
      <c r="F310" s="44">
        <v>117.94</v>
      </c>
      <c r="G310" s="44">
        <v>165.86</v>
      </c>
      <c r="H310" s="44">
        <v>224.8</v>
      </c>
      <c r="I310" s="45">
        <v>368.5</v>
      </c>
      <c r="J310" s="46">
        <v>4.9800000000000004</v>
      </c>
      <c r="K310" s="6">
        <f t="shared" si="33"/>
        <v>1.5991191029611305E-2</v>
      </c>
      <c r="L310" s="6">
        <f t="shared" si="34"/>
        <v>-3.4438448126052909E-3</v>
      </c>
      <c r="M310" s="6">
        <f t="shared" si="35"/>
        <v>9.6837892102111817E-3</v>
      </c>
      <c r="N310" s="6">
        <f t="shared" si="36"/>
        <v>-2.5264807919599588E-3</v>
      </c>
      <c r="O310" s="6">
        <f t="shared" si="37"/>
        <v>-1.6096923880704293E-3</v>
      </c>
      <c r="P310" s="6">
        <f t="shared" si="38"/>
        <v>9.8761746735881763E-3</v>
      </c>
      <c r="Q310" s="6">
        <f t="shared" si="39"/>
        <v>1.158823732622858E-2</v>
      </c>
      <c r="R310" s="21">
        <f t="shared" si="40"/>
        <v>3.9153891990653762E-3</v>
      </c>
      <c r="U310" s="3"/>
    </row>
    <row r="311" spans="1:21" x14ac:dyDescent="0.3">
      <c r="A311" s="2">
        <v>45533</v>
      </c>
      <c r="B311" s="44">
        <v>468.37</v>
      </c>
      <c r="C311" s="44">
        <v>229.79</v>
      </c>
      <c r="D311" s="44">
        <v>413.12</v>
      </c>
      <c r="E311" s="44">
        <v>51.52</v>
      </c>
      <c r="F311" s="44">
        <v>118.13</v>
      </c>
      <c r="G311" s="44">
        <v>164.23</v>
      </c>
      <c r="H311" s="44">
        <v>222.21</v>
      </c>
      <c r="I311" s="45">
        <v>367.06</v>
      </c>
      <c r="J311" s="46">
        <v>4.9800000000000004</v>
      </c>
      <c r="K311" s="6">
        <f t="shared" si="33"/>
        <v>8.1032856368919957E-3</v>
      </c>
      <c r="L311" s="6">
        <f t="shared" si="34"/>
        <v>1.4465054528776243E-2</v>
      </c>
      <c r="M311" s="6">
        <f t="shared" si="35"/>
        <v>6.1186030734444426E-3</v>
      </c>
      <c r="N311" s="6">
        <f t="shared" si="36"/>
        <v>-9.6581782244073208E-3</v>
      </c>
      <c r="O311" s="6">
        <f t="shared" si="37"/>
        <v>1.3722780869194756E-2</v>
      </c>
      <c r="P311" s="6">
        <f t="shared" si="38"/>
        <v>1.8893804188253609E-3</v>
      </c>
      <c r="Q311" s="6">
        <f t="shared" si="39"/>
        <v>4.1488221855330177E-3</v>
      </c>
      <c r="R311" s="21">
        <f t="shared" si="40"/>
        <v>-1.5221652463369274E-2</v>
      </c>
      <c r="U311" s="3"/>
    </row>
    <row r="312" spans="1:21" x14ac:dyDescent="0.3">
      <c r="A312" s="2">
        <v>45532</v>
      </c>
      <c r="B312" s="44">
        <v>464.59</v>
      </c>
      <c r="C312" s="44">
        <v>226.49</v>
      </c>
      <c r="D312" s="44">
        <v>410.6</v>
      </c>
      <c r="E312" s="44">
        <v>52.02</v>
      </c>
      <c r="F312" s="44">
        <v>116.52</v>
      </c>
      <c r="G312" s="44">
        <v>163.92</v>
      </c>
      <c r="H312" s="44">
        <v>221.29</v>
      </c>
      <c r="I312" s="45">
        <v>372.69</v>
      </c>
      <c r="J312" s="46">
        <v>4.96</v>
      </c>
      <c r="K312" s="6">
        <f t="shared" si="33"/>
        <v>8.5601785116339625E-3</v>
      </c>
      <c r="L312" s="6">
        <f t="shared" si="34"/>
        <v>-6.7764054079900871E-3</v>
      </c>
      <c r="M312" s="6">
        <f t="shared" si="35"/>
        <v>-7.8599211104263648E-3</v>
      </c>
      <c r="N312" s="6">
        <f t="shared" si="36"/>
        <v>-1.9418085857101513E-2</v>
      </c>
      <c r="O312" s="6">
        <f t="shared" si="37"/>
        <v>-9.9061442019483525E-3</v>
      </c>
      <c r="P312" s="6">
        <f t="shared" si="38"/>
        <v>5.9350986470738543E-3</v>
      </c>
      <c r="Q312" s="6">
        <f t="shared" si="39"/>
        <v>5.028664865517494E-3</v>
      </c>
      <c r="R312" s="21">
        <f t="shared" si="40"/>
        <v>-1.3139020754076561E-3</v>
      </c>
      <c r="U312" s="3"/>
    </row>
    <row r="313" spans="1:21" x14ac:dyDescent="0.3">
      <c r="A313" s="2">
        <v>45531</v>
      </c>
      <c r="B313" s="44">
        <v>460.63</v>
      </c>
      <c r="C313" s="44">
        <v>228.03</v>
      </c>
      <c r="D313" s="44">
        <v>413.84</v>
      </c>
      <c r="E313" s="44">
        <v>53.04</v>
      </c>
      <c r="F313" s="44">
        <v>117.68</v>
      </c>
      <c r="G313" s="44">
        <v>162.94999999999999</v>
      </c>
      <c r="H313" s="44">
        <v>220.18</v>
      </c>
      <c r="I313" s="45">
        <v>373.18</v>
      </c>
      <c r="J313" s="46">
        <v>4.9800000000000004</v>
      </c>
      <c r="K313" s="6">
        <f t="shared" si="33"/>
        <v>1.341920652625133E-2</v>
      </c>
      <c r="L313" s="6">
        <f t="shared" si="34"/>
        <v>3.7345444427833042E-3</v>
      </c>
      <c r="M313" s="6">
        <f t="shared" si="35"/>
        <v>8.4609532080240444E-4</v>
      </c>
      <c r="N313" s="6">
        <f t="shared" si="36"/>
        <v>-1.5156057724790542E-2</v>
      </c>
      <c r="O313" s="6">
        <f t="shared" si="37"/>
        <v>-9.5565021770139674E-3</v>
      </c>
      <c r="P313" s="6">
        <f t="shared" si="38"/>
        <v>-1.013563445542332E-2</v>
      </c>
      <c r="Q313" s="6">
        <f t="shared" si="39"/>
        <v>4.5977092486295494E-3</v>
      </c>
      <c r="R313" s="21">
        <f t="shared" si="40"/>
        <v>-2.4889948483716898E-3</v>
      </c>
      <c r="U313" s="3"/>
    </row>
    <row r="314" spans="1:21" x14ac:dyDescent="0.3">
      <c r="A314" s="2">
        <v>45530</v>
      </c>
      <c r="B314" s="44">
        <v>454.49</v>
      </c>
      <c r="C314" s="44">
        <v>227.18</v>
      </c>
      <c r="D314" s="44">
        <v>413.49</v>
      </c>
      <c r="E314" s="44">
        <v>53.85</v>
      </c>
      <c r="F314" s="44">
        <v>118.81</v>
      </c>
      <c r="G314" s="44">
        <v>164.61</v>
      </c>
      <c r="H314" s="44">
        <v>219.17</v>
      </c>
      <c r="I314" s="45">
        <v>374.11</v>
      </c>
      <c r="J314" s="46">
        <v>4.9800000000000004</v>
      </c>
      <c r="K314" s="6">
        <f t="shared" si="33"/>
        <v>2.4452852348823477E-3</v>
      </c>
      <c r="L314" s="6">
        <f t="shared" si="34"/>
        <v>1.497731657448228E-3</v>
      </c>
      <c r="M314" s="6">
        <f t="shared" si="35"/>
        <v>-7.9491674544228709E-3</v>
      </c>
      <c r="N314" s="6">
        <f t="shared" si="36"/>
        <v>1.3084298814440693E-2</v>
      </c>
      <c r="O314" s="6">
        <f t="shared" si="37"/>
        <v>2.1180564684986782E-2</v>
      </c>
      <c r="P314" s="6">
        <f t="shared" si="38"/>
        <v>2.9202429951496246E-3</v>
      </c>
      <c r="Q314" s="6">
        <f t="shared" si="39"/>
        <v>3.9316133665227944E-3</v>
      </c>
      <c r="R314" s="21">
        <f t="shared" si="40"/>
        <v>-3.9482510940486585E-3</v>
      </c>
      <c r="U314" s="3"/>
    </row>
    <row r="315" spans="1:21" x14ac:dyDescent="0.3">
      <c r="A315" s="2">
        <v>45527</v>
      </c>
      <c r="B315" s="44">
        <v>453.38</v>
      </c>
      <c r="C315" s="44">
        <v>226.84</v>
      </c>
      <c r="D315" s="44">
        <v>416.79</v>
      </c>
      <c r="E315" s="44">
        <v>53.15</v>
      </c>
      <c r="F315" s="44">
        <v>116.32</v>
      </c>
      <c r="G315" s="44">
        <v>164.13</v>
      </c>
      <c r="H315" s="44">
        <v>218.31</v>
      </c>
      <c r="I315" s="45">
        <v>375.59</v>
      </c>
      <c r="J315" s="46">
        <v>5.01</v>
      </c>
      <c r="K315" s="6">
        <f t="shared" si="33"/>
        <v>9.6409252853912088E-3</v>
      </c>
      <c r="L315" s="6">
        <f t="shared" si="34"/>
        <v>1.0235594601717834E-2</v>
      </c>
      <c r="M315" s="6">
        <f t="shared" si="35"/>
        <v>2.9795538298447027E-3</v>
      </c>
      <c r="N315" s="6">
        <f t="shared" si="36"/>
        <v>8.3129139208414447E-3</v>
      </c>
      <c r="O315" s="6">
        <f t="shared" si="37"/>
        <v>1.3763471974157461E-2</v>
      </c>
      <c r="P315" s="6">
        <f t="shared" si="38"/>
        <v>1.0904298194989366E-2</v>
      </c>
      <c r="Q315" s="6">
        <f t="shared" si="39"/>
        <v>7.7252418959048805E-3</v>
      </c>
      <c r="R315" s="21">
        <f t="shared" si="40"/>
        <v>2.7614954034779725E-2</v>
      </c>
      <c r="U315" s="3"/>
    </row>
    <row r="316" spans="1:21" x14ac:dyDescent="0.3">
      <c r="A316" s="2">
        <v>45526</v>
      </c>
      <c r="B316" s="44">
        <v>449.03</v>
      </c>
      <c r="C316" s="44">
        <v>224.53</v>
      </c>
      <c r="D316" s="44">
        <v>415.55</v>
      </c>
      <c r="E316" s="44">
        <v>52.71</v>
      </c>
      <c r="F316" s="44">
        <v>114.73</v>
      </c>
      <c r="G316" s="44">
        <v>162.35</v>
      </c>
      <c r="H316" s="44">
        <v>216.63</v>
      </c>
      <c r="I316" s="45">
        <v>365.36</v>
      </c>
      <c r="J316" s="46">
        <v>5.04</v>
      </c>
      <c r="K316" s="6">
        <f t="shared" si="33"/>
        <v>5.4263612489305378E-3</v>
      </c>
      <c r="L316" s="6">
        <f t="shared" si="34"/>
        <v>-8.2940177849183654E-3</v>
      </c>
      <c r="M316" s="6">
        <f t="shared" si="35"/>
        <v>-2.0460645411882226E-2</v>
      </c>
      <c r="N316" s="6">
        <f t="shared" si="36"/>
        <v>3.8015632173476932E-3</v>
      </c>
      <c r="O316" s="6">
        <f t="shared" si="37"/>
        <v>7.6997493013030759E-3</v>
      </c>
      <c r="P316" s="6">
        <f t="shared" si="38"/>
        <v>5.6828863794169482E-3</v>
      </c>
      <c r="Q316" s="6">
        <f t="shared" si="39"/>
        <v>9.4149989346018828E-3</v>
      </c>
      <c r="R316" s="21">
        <f t="shared" si="40"/>
        <v>-1.3862307817833359E-2</v>
      </c>
      <c r="U316" s="3"/>
    </row>
    <row r="317" spans="1:21" x14ac:dyDescent="0.3">
      <c r="A317" s="2">
        <v>45525</v>
      </c>
      <c r="B317" s="44">
        <v>446.6</v>
      </c>
      <c r="C317" s="44">
        <v>226.4</v>
      </c>
      <c r="D317" s="44">
        <v>424.14</v>
      </c>
      <c r="E317" s="44">
        <v>52.51</v>
      </c>
      <c r="F317" s="44">
        <v>113.85</v>
      </c>
      <c r="G317" s="44">
        <v>161.43</v>
      </c>
      <c r="H317" s="44">
        <v>214.6</v>
      </c>
      <c r="I317" s="45">
        <v>370.46</v>
      </c>
      <c r="J317" s="46">
        <v>5.0199999999999996</v>
      </c>
      <c r="K317" s="6">
        <f t="shared" si="33"/>
        <v>-3.9331417468370915E-3</v>
      </c>
      <c r="L317" s="6">
        <f t="shared" si="34"/>
        <v>-4.8574772984859386E-4</v>
      </c>
      <c r="M317" s="6">
        <f t="shared" si="35"/>
        <v>-1.5548805168114723E-3</v>
      </c>
      <c r="N317" s="6">
        <f t="shared" si="36"/>
        <v>-5.6969390690739191E-3</v>
      </c>
      <c r="O317" s="6">
        <f t="shared" si="37"/>
        <v>-6.3914764706831367E-3</v>
      </c>
      <c r="P317" s="6">
        <f t="shared" si="38"/>
        <v>7.8982966025276258E-3</v>
      </c>
      <c r="Q317" s="6">
        <f t="shared" si="39"/>
        <v>3.7285608187362086E-4</v>
      </c>
      <c r="R317" s="21">
        <f t="shared" si="40"/>
        <v>8.6482043078968882E-3</v>
      </c>
      <c r="U317" s="3"/>
    </row>
    <row r="318" spans="1:21" x14ac:dyDescent="0.3">
      <c r="A318" s="2">
        <v>45524</v>
      </c>
      <c r="B318" s="44">
        <v>448.36</v>
      </c>
      <c r="C318" s="44">
        <v>226.51</v>
      </c>
      <c r="D318" s="44">
        <v>424.8</v>
      </c>
      <c r="E318" s="44">
        <v>52.81</v>
      </c>
      <c r="F318" s="44">
        <v>114.58</v>
      </c>
      <c r="G318" s="44">
        <v>160.16</v>
      </c>
      <c r="H318" s="44">
        <v>214.52</v>
      </c>
      <c r="I318" s="45">
        <v>367.27</v>
      </c>
      <c r="J318" s="46">
        <v>5.04</v>
      </c>
      <c r="K318" s="6">
        <f t="shared" si="33"/>
        <v>-9.1402590158457659E-4</v>
      </c>
      <c r="L318" s="6">
        <f t="shared" si="34"/>
        <v>2.7409389396927126E-3</v>
      </c>
      <c r="M318" s="6">
        <f t="shared" si="35"/>
        <v>7.7275206413707194E-3</v>
      </c>
      <c r="N318" s="6">
        <f t="shared" si="36"/>
        <v>-7.1698420353843353E-3</v>
      </c>
      <c r="O318" s="6">
        <f t="shared" si="37"/>
        <v>-3.389282411097732E-2</v>
      </c>
      <c r="P318" s="6">
        <f t="shared" si="38"/>
        <v>3.3146782905229275E-3</v>
      </c>
      <c r="Q318" s="6">
        <f t="shared" si="39"/>
        <v>-4.3258899471224944E-3</v>
      </c>
      <c r="R318" s="21">
        <f t="shared" si="40"/>
        <v>1.150161924701844E-2</v>
      </c>
      <c r="U318" s="3"/>
    </row>
    <row r="319" spans="1:21" x14ac:dyDescent="0.3">
      <c r="A319" s="2">
        <v>45523</v>
      </c>
      <c r="B319" s="44">
        <v>448.77</v>
      </c>
      <c r="C319" s="44">
        <v>225.89</v>
      </c>
      <c r="D319" s="44">
        <v>421.53</v>
      </c>
      <c r="E319" s="44">
        <v>53.19</v>
      </c>
      <c r="F319" s="44">
        <v>118.53</v>
      </c>
      <c r="G319" s="44">
        <v>159.63</v>
      </c>
      <c r="H319" s="44">
        <v>215.45</v>
      </c>
      <c r="I319" s="45">
        <v>363.07</v>
      </c>
      <c r="J319" s="46">
        <v>5.0599999999999996</v>
      </c>
      <c r="K319" s="6">
        <f t="shared" si="33"/>
        <v>9.5379551657264802E-3</v>
      </c>
      <c r="L319" s="6">
        <f t="shared" si="34"/>
        <v>-7.0805862143046461E-4</v>
      </c>
      <c r="M319" s="6">
        <f t="shared" si="35"/>
        <v>7.2857465141049661E-3</v>
      </c>
      <c r="N319" s="6">
        <f t="shared" si="36"/>
        <v>-1.6906174779075501E-3</v>
      </c>
      <c r="O319" s="6">
        <f t="shared" si="37"/>
        <v>3.0418274404849423E-3</v>
      </c>
      <c r="P319" s="6">
        <f t="shared" si="38"/>
        <v>1.5046081454260147E-3</v>
      </c>
      <c r="Q319" s="6">
        <f t="shared" si="39"/>
        <v>6.8930457829873958E-3</v>
      </c>
      <c r="R319" s="21">
        <f t="shared" si="40"/>
        <v>2.7857091918635957E-3</v>
      </c>
      <c r="U319" s="3"/>
    </row>
    <row r="320" spans="1:21" x14ac:dyDescent="0.3">
      <c r="A320" s="2">
        <v>45520</v>
      </c>
      <c r="B320" s="44">
        <v>444.51</v>
      </c>
      <c r="C320" s="44">
        <v>226.05</v>
      </c>
      <c r="D320" s="44">
        <v>418.47</v>
      </c>
      <c r="E320" s="44">
        <v>53.28</v>
      </c>
      <c r="F320" s="44">
        <v>118.17</v>
      </c>
      <c r="G320" s="44">
        <v>159.38999999999999</v>
      </c>
      <c r="H320" s="44">
        <v>213.97</v>
      </c>
      <c r="I320" s="45">
        <v>362.06</v>
      </c>
      <c r="J320" s="46">
        <v>5.08</v>
      </c>
      <c r="K320" s="6">
        <f t="shared" si="33"/>
        <v>8.2905540654116521E-3</v>
      </c>
      <c r="L320" s="6">
        <f t="shared" si="34"/>
        <v>5.9010309446258903E-3</v>
      </c>
      <c r="M320" s="6">
        <f t="shared" si="35"/>
        <v>-6.0988872786958475E-3</v>
      </c>
      <c r="N320" s="6">
        <f t="shared" si="36"/>
        <v>3.0075210639553224E-3</v>
      </c>
      <c r="O320" s="6">
        <f t="shared" si="37"/>
        <v>-4.7277420267767328E-3</v>
      </c>
      <c r="P320" s="6">
        <f t="shared" si="38"/>
        <v>1.8839493138132111E-3</v>
      </c>
      <c r="Q320" s="6">
        <f t="shared" si="39"/>
        <v>1.1374441112783072E-2</v>
      </c>
      <c r="R320" s="21">
        <f t="shared" si="40"/>
        <v>5.5114869550684977E-3</v>
      </c>
      <c r="U320" s="3"/>
    </row>
    <row r="321" spans="1:21" x14ac:dyDescent="0.3">
      <c r="A321" s="2">
        <v>45519</v>
      </c>
      <c r="B321" s="44">
        <v>440.84</v>
      </c>
      <c r="C321" s="44">
        <v>224.72</v>
      </c>
      <c r="D321" s="44">
        <v>421.03</v>
      </c>
      <c r="E321" s="44">
        <v>53.12</v>
      </c>
      <c r="F321" s="44">
        <v>118.73</v>
      </c>
      <c r="G321" s="44">
        <v>159.09</v>
      </c>
      <c r="H321" s="44">
        <v>211.55</v>
      </c>
      <c r="I321" s="45">
        <v>360.07</v>
      </c>
      <c r="J321" s="46">
        <v>5.09</v>
      </c>
      <c r="K321" s="6">
        <f t="shared" si="33"/>
        <v>5.3906034028310896E-3</v>
      </c>
      <c r="L321" s="6">
        <f t="shared" si="34"/>
        <v>1.3439858244384291E-2</v>
      </c>
      <c r="M321" s="6">
        <f t="shared" si="35"/>
        <v>9.9536560374247855E-3</v>
      </c>
      <c r="N321" s="6">
        <f t="shared" si="36"/>
        <v>-1.1288806466953573E-3</v>
      </c>
      <c r="O321" s="6">
        <f t="shared" si="37"/>
        <v>-1.8512290712658374E-3</v>
      </c>
      <c r="P321" s="6">
        <f t="shared" si="38"/>
        <v>3.8416774268529796E-3</v>
      </c>
      <c r="Q321" s="6">
        <f t="shared" si="39"/>
        <v>6.2116418698307139E-3</v>
      </c>
      <c r="R321" s="21">
        <f t="shared" si="40"/>
        <v>1.2323238677214687E-2</v>
      </c>
      <c r="U321" s="3"/>
    </row>
    <row r="322" spans="1:21" x14ac:dyDescent="0.3">
      <c r="A322" s="2">
        <v>45518</v>
      </c>
      <c r="B322" s="44">
        <v>438.47</v>
      </c>
      <c r="C322" s="44">
        <v>221.72</v>
      </c>
      <c r="D322" s="44">
        <v>416.86</v>
      </c>
      <c r="E322" s="44">
        <v>53.18</v>
      </c>
      <c r="F322" s="44">
        <v>118.95</v>
      </c>
      <c r="G322" s="44">
        <v>158.47999999999999</v>
      </c>
      <c r="H322" s="44">
        <v>210.24</v>
      </c>
      <c r="I322" s="45">
        <v>355.66</v>
      </c>
      <c r="J322" s="46">
        <v>5.07</v>
      </c>
      <c r="K322" s="6">
        <f t="shared" si="33"/>
        <v>1.3917182188370599E-2</v>
      </c>
      <c r="L322" s="6">
        <f t="shared" si="34"/>
        <v>2.0316492687641797E-3</v>
      </c>
      <c r="M322" s="6">
        <f t="shared" si="35"/>
        <v>6.8603058905558276E-3</v>
      </c>
      <c r="N322" s="6">
        <f t="shared" si="36"/>
        <v>-3.1915919328886172E-3</v>
      </c>
      <c r="O322" s="6">
        <f t="shared" si="37"/>
        <v>9.2057573391993892E-3</v>
      </c>
      <c r="P322" s="6">
        <f t="shared" si="38"/>
        <v>5.6805631596663474E-4</v>
      </c>
      <c r="Q322" s="6">
        <f t="shared" si="39"/>
        <v>1.100015874642162E-2</v>
      </c>
      <c r="R322" s="21">
        <f t="shared" si="40"/>
        <v>1.5842083829389123E-2</v>
      </c>
      <c r="U322" s="3"/>
    </row>
    <row r="323" spans="1:21" x14ac:dyDescent="0.3">
      <c r="A323" s="2">
        <v>45517</v>
      </c>
      <c r="B323" s="44">
        <v>432.41</v>
      </c>
      <c r="C323" s="44">
        <v>221.27</v>
      </c>
      <c r="D323" s="44">
        <v>414.01</v>
      </c>
      <c r="E323" s="44">
        <v>53.35</v>
      </c>
      <c r="F323" s="44">
        <v>117.86</v>
      </c>
      <c r="G323" s="44">
        <v>158.38999999999999</v>
      </c>
      <c r="H323" s="44">
        <v>207.94</v>
      </c>
      <c r="I323" s="45">
        <v>350.07</v>
      </c>
      <c r="J323" s="46">
        <v>5.0599999999999996</v>
      </c>
      <c r="K323" s="6">
        <f t="shared" si="33"/>
        <v>4.6824378552267256E-3</v>
      </c>
      <c r="L323" s="6">
        <f t="shared" si="34"/>
        <v>1.7046903231228767E-2</v>
      </c>
      <c r="M323" s="6">
        <f t="shared" si="35"/>
        <v>1.7543882146470933E-2</v>
      </c>
      <c r="N323" s="6">
        <f t="shared" si="36"/>
        <v>4.885391152182254E-3</v>
      </c>
      <c r="O323" s="6">
        <f t="shared" si="37"/>
        <v>-9.6260137017621095E-3</v>
      </c>
      <c r="P323" s="6">
        <f t="shared" si="38"/>
        <v>-9.3631877687938812E-3</v>
      </c>
      <c r="Q323" s="6">
        <f t="shared" si="39"/>
        <v>8.4515027482005289E-3</v>
      </c>
      <c r="R323" s="21">
        <f t="shared" si="40"/>
        <v>1.2243643205094756E-2</v>
      </c>
      <c r="U323" s="3"/>
    </row>
    <row r="324" spans="1:21" x14ac:dyDescent="0.3">
      <c r="A324" s="2">
        <v>45516</v>
      </c>
      <c r="B324" s="44">
        <v>430.39</v>
      </c>
      <c r="C324" s="44">
        <v>217.53</v>
      </c>
      <c r="D324" s="44">
        <v>406.81</v>
      </c>
      <c r="E324" s="44">
        <v>53.09</v>
      </c>
      <c r="F324" s="44">
        <v>119</v>
      </c>
      <c r="G324" s="44">
        <v>159.88</v>
      </c>
      <c r="H324" s="44">
        <v>206.19</v>
      </c>
      <c r="I324" s="45">
        <v>345.81</v>
      </c>
      <c r="J324" s="46">
        <v>5.07</v>
      </c>
      <c r="K324" s="6">
        <f t="shared" ref="K324:K387" si="41">LN(B324/B325)</f>
        <v>-2.9696330665230459E-3</v>
      </c>
      <c r="L324" s="6">
        <f t="shared" ref="L324:L387" si="42">LN(C324/C325)</f>
        <v>5.9478700834188188E-3</v>
      </c>
      <c r="M324" s="6">
        <f t="shared" ref="M324:M387" si="43">LN(D324/D325)</f>
        <v>1.9438265043088651E-3</v>
      </c>
      <c r="N324" s="6">
        <f t="shared" ref="N324:N387" si="44">LN(E324/E325)</f>
        <v>1.8837713157355524E-4</v>
      </c>
      <c r="O324" s="6">
        <f t="shared" ref="O324:O387" si="45">LN(F324/F325)</f>
        <v>1.2612993053265204E-3</v>
      </c>
      <c r="P324" s="6">
        <f t="shared" ref="P324:P387" si="46">LN(G324/G325)</f>
        <v>-4.6177929171934418E-3</v>
      </c>
      <c r="Q324" s="6">
        <f t="shared" ref="Q324:Q387" si="47">LN(H324/H325)</f>
        <v>1.8932504016742791E-3</v>
      </c>
      <c r="R324" s="21">
        <f t="shared" ref="R324:R387" si="48">LN(I324/I325)</f>
        <v>-8.1503799152788103E-3</v>
      </c>
      <c r="U324" s="3"/>
    </row>
    <row r="325" spans="1:21" x14ac:dyDescent="0.3">
      <c r="A325" s="2">
        <v>45513</v>
      </c>
      <c r="B325" s="44">
        <v>431.67</v>
      </c>
      <c r="C325" s="44">
        <v>216.24</v>
      </c>
      <c r="D325" s="44">
        <v>406.02</v>
      </c>
      <c r="E325" s="44">
        <v>53.08</v>
      </c>
      <c r="F325" s="44">
        <v>118.85</v>
      </c>
      <c r="G325" s="44">
        <v>160.62</v>
      </c>
      <c r="H325" s="44">
        <v>205.8</v>
      </c>
      <c r="I325" s="45">
        <v>348.64</v>
      </c>
      <c r="J325" s="46">
        <v>5.09</v>
      </c>
      <c r="K325" s="6">
        <f t="shared" si="41"/>
        <v>3.0120133219680307E-4</v>
      </c>
      <c r="L325" s="6">
        <f t="shared" si="42"/>
        <v>1.3642395264465933E-2</v>
      </c>
      <c r="M325" s="6">
        <f t="shared" si="43"/>
        <v>8.2353843045346008E-3</v>
      </c>
      <c r="N325" s="6">
        <f t="shared" si="44"/>
        <v>-4.698815148504073E-3</v>
      </c>
      <c r="O325" s="6">
        <f t="shared" si="45"/>
        <v>8.1102075021668944E-3</v>
      </c>
      <c r="P325" s="6">
        <f t="shared" si="46"/>
        <v>2.4934559733455148E-3</v>
      </c>
      <c r="Q325" s="6">
        <f t="shared" si="47"/>
        <v>8.490755152790172E-3</v>
      </c>
      <c r="R325" s="21">
        <f t="shared" si="48"/>
        <v>8.6085689267087885E-4</v>
      </c>
      <c r="U325" s="3"/>
    </row>
    <row r="326" spans="1:21" x14ac:dyDescent="0.3">
      <c r="A326" s="2">
        <v>45512</v>
      </c>
      <c r="B326" s="44">
        <v>431.54</v>
      </c>
      <c r="C326" s="44">
        <v>213.31</v>
      </c>
      <c r="D326" s="44">
        <v>402.69</v>
      </c>
      <c r="E326" s="44">
        <v>53.33</v>
      </c>
      <c r="F326" s="44">
        <v>117.89</v>
      </c>
      <c r="G326" s="44">
        <v>160.22</v>
      </c>
      <c r="H326" s="44">
        <v>204.06</v>
      </c>
      <c r="I326" s="45">
        <v>348.34</v>
      </c>
      <c r="J326" s="46">
        <v>5.09</v>
      </c>
      <c r="K326" s="6">
        <f t="shared" si="41"/>
        <v>1.0529355572004332E-2</v>
      </c>
      <c r="L326" s="6">
        <f t="shared" si="42"/>
        <v>1.6496486400387027E-2</v>
      </c>
      <c r="M326" s="6">
        <f t="shared" si="43"/>
        <v>1.0635211087385377E-2</v>
      </c>
      <c r="N326" s="6">
        <f t="shared" si="44"/>
        <v>-6.5414680509155061E-3</v>
      </c>
      <c r="O326" s="6">
        <f t="shared" si="45"/>
        <v>1.8924227893581461E-2</v>
      </c>
      <c r="P326" s="6">
        <f t="shared" si="46"/>
        <v>8.27279724430037E-3</v>
      </c>
      <c r="Q326" s="6">
        <f t="shared" si="47"/>
        <v>1.8098699036449339E-2</v>
      </c>
      <c r="R326" s="21">
        <f t="shared" si="48"/>
        <v>1.7199370036051778E-2</v>
      </c>
      <c r="U326" s="3"/>
    </row>
    <row r="327" spans="1:21" x14ac:dyDescent="0.3">
      <c r="A327" s="2">
        <v>45511</v>
      </c>
      <c r="B327" s="44">
        <v>427.02</v>
      </c>
      <c r="C327" s="44">
        <v>209.82</v>
      </c>
      <c r="D327" s="44">
        <v>398.43</v>
      </c>
      <c r="E327" s="44">
        <v>53.68</v>
      </c>
      <c r="F327" s="44">
        <v>115.68</v>
      </c>
      <c r="G327" s="44">
        <v>158.9</v>
      </c>
      <c r="H327" s="44">
        <v>200.4</v>
      </c>
      <c r="I327" s="45">
        <v>342.4</v>
      </c>
      <c r="J327" s="46">
        <v>5.09</v>
      </c>
      <c r="K327" s="6">
        <f t="shared" si="41"/>
        <v>1.1493837966762977E-2</v>
      </c>
      <c r="L327" s="6">
        <f t="shared" si="42"/>
        <v>1.2420732753943361E-2</v>
      </c>
      <c r="M327" s="6">
        <f t="shared" si="43"/>
        <v>-2.9572474060337072E-3</v>
      </c>
      <c r="N327" s="6">
        <f t="shared" si="44"/>
        <v>-5.9435539008479941E-3</v>
      </c>
      <c r="O327" s="6">
        <f t="shared" si="45"/>
        <v>1.3226785241873646E-2</v>
      </c>
      <c r="P327" s="6">
        <f t="shared" si="46"/>
        <v>-4.4043163011004999E-4</v>
      </c>
      <c r="Q327" s="6">
        <f t="shared" si="47"/>
        <v>2.9944602709169486E-4</v>
      </c>
      <c r="R327" s="21">
        <f t="shared" si="48"/>
        <v>-3.3062999254273875E-2</v>
      </c>
      <c r="U327" s="3"/>
    </row>
    <row r="328" spans="1:21" x14ac:dyDescent="0.3">
      <c r="A328" s="2">
        <v>45510</v>
      </c>
      <c r="B328" s="44">
        <v>422.14</v>
      </c>
      <c r="C328" s="44">
        <v>207.23</v>
      </c>
      <c r="D328" s="44">
        <v>399.61</v>
      </c>
      <c r="E328" s="44">
        <v>54</v>
      </c>
      <c r="F328" s="44">
        <v>114.16</v>
      </c>
      <c r="G328" s="44">
        <v>158.97</v>
      </c>
      <c r="H328" s="44">
        <v>200.34</v>
      </c>
      <c r="I328" s="45">
        <v>353.91</v>
      </c>
      <c r="J328" s="46">
        <v>5.09</v>
      </c>
      <c r="K328" s="6">
        <f t="shared" si="41"/>
        <v>2.0147596062868783E-2</v>
      </c>
      <c r="L328" s="6">
        <f t="shared" si="42"/>
        <v>-9.7959967031821006E-3</v>
      </c>
      <c r="M328" s="6">
        <f t="shared" si="43"/>
        <v>1.1223631835318555E-2</v>
      </c>
      <c r="N328" s="6">
        <f t="shared" si="44"/>
        <v>-3.1432031055331519E-3</v>
      </c>
      <c r="O328" s="6">
        <f t="shared" si="45"/>
        <v>-5.329152523995997E-3</v>
      </c>
      <c r="P328" s="6">
        <f t="shared" si="46"/>
        <v>-1.4240450503101418E-2</v>
      </c>
      <c r="Q328" s="6">
        <f t="shared" si="47"/>
        <v>2.7529316670103027E-2</v>
      </c>
      <c r="R328" s="21">
        <f t="shared" si="48"/>
        <v>1.1080918017985589E-2</v>
      </c>
      <c r="U328" s="3"/>
    </row>
    <row r="329" spans="1:21" x14ac:dyDescent="0.3">
      <c r="A329" s="2">
        <v>45509</v>
      </c>
      <c r="B329" s="44">
        <v>413.72</v>
      </c>
      <c r="C329" s="44">
        <v>209.27</v>
      </c>
      <c r="D329" s="44">
        <v>395.15</v>
      </c>
      <c r="E329" s="44">
        <v>54.17</v>
      </c>
      <c r="F329" s="44">
        <v>114.77</v>
      </c>
      <c r="G329" s="44">
        <v>161.25</v>
      </c>
      <c r="H329" s="44">
        <v>194.9</v>
      </c>
      <c r="I329" s="45">
        <v>350.01</v>
      </c>
      <c r="J329" s="46">
        <v>5.09</v>
      </c>
      <c r="K329" s="6">
        <f t="shared" si="41"/>
        <v>-3.4774547023071395E-2</v>
      </c>
      <c r="L329" s="6">
        <f t="shared" si="42"/>
        <v>-4.9365695898139543E-2</v>
      </c>
      <c r="M329" s="6">
        <f t="shared" si="43"/>
        <v>-3.3201994545276448E-2</v>
      </c>
      <c r="N329" s="6">
        <f t="shared" si="44"/>
        <v>-8.0897664942547725E-3</v>
      </c>
      <c r="O329" s="6">
        <f t="shared" si="45"/>
        <v>-1.8217641749867085E-2</v>
      </c>
      <c r="P329" s="6">
        <f t="shared" si="46"/>
        <v>-1.7763766525683643E-2</v>
      </c>
      <c r="Q329" s="6">
        <f t="shared" si="47"/>
        <v>-2.1521488446423025E-2</v>
      </c>
      <c r="R329" s="21">
        <f t="shared" si="48"/>
        <v>-1.5366598584408649E-2</v>
      </c>
      <c r="U329" s="3"/>
    </row>
    <row r="330" spans="1:21" x14ac:dyDescent="0.3">
      <c r="A330" s="2">
        <v>45506</v>
      </c>
      <c r="B330" s="44">
        <v>428.36</v>
      </c>
      <c r="C330" s="44">
        <v>219.86</v>
      </c>
      <c r="D330" s="44">
        <v>408.49</v>
      </c>
      <c r="E330" s="44">
        <v>54.61</v>
      </c>
      <c r="F330" s="44">
        <v>116.88</v>
      </c>
      <c r="G330" s="44">
        <v>164.14</v>
      </c>
      <c r="H330" s="44">
        <v>199.14</v>
      </c>
      <c r="I330" s="45">
        <v>355.43</v>
      </c>
      <c r="J330" s="46">
        <v>5.05</v>
      </c>
      <c r="K330" s="6">
        <f t="shared" si="41"/>
        <v>-8.0217131497173425E-3</v>
      </c>
      <c r="L330" s="6">
        <f t="shared" si="42"/>
        <v>6.8459032371609137E-3</v>
      </c>
      <c r="M330" s="6">
        <f t="shared" si="43"/>
        <v>-2.0882541785172955E-2</v>
      </c>
      <c r="N330" s="6">
        <f t="shared" si="44"/>
        <v>3.1178383807970059E-3</v>
      </c>
      <c r="O330" s="6">
        <f t="shared" si="45"/>
        <v>-5.9872558774410429E-4</v>
      </c>
      <c r="P330" s="6">
        <f t="shared" si="46"/>
        <v>2.0807152620565133E-2</v>
      </c>
      <c r="Q330" s="6">
        <f t="shared" si="47"/>
        <v>-4.3337658555576843E-2</v>
      </c>
      <c r="R330" s="21">
        <f t="shared" si="48"/>
        <v>-8.8234630789972134E-3</v>
      </c>
      <c r="U330" s="3"/>
    </row>
    <row r="331" spans="1:21" x14ac:dyDescent="0.3">
      <c r="A331" s="2">
        <v>45505</v>
      </c>
      <c r="B331" s="44">
        <v>431.81</v>
      </c>
      <c r="C331" s="44">
        <v>218.36</v>
      </c>
      <c r="D331" s="44">
        <v>417.11</v>
      </c>
      <c r="E331" s="44">
        <v>54.44</v>
      </c>
      <c r="F331" s="44">
        <v>116.95</v>
      </c>
      <c r="G331" s="44">
        <v>160.76</v>
      </c>
      <c r="H331" s="44">
        <v>207.96</v>
      </c>
      <c r="I331" s="45">
        <v>358.58</v>
      </c>
      <c r="J331" s="46">
        <v>5.12</v>
      </c>
      <c r="K331" s="6">
        <f t="shared" si="41"/>
        <v>-1.5374135129846056E-2</v>
      </c>
      <c r="L331" s="6">
        <f t="shared" si="42"/>
        <v>-1.689260040488277E-2</v>
      </c>
      <c r="M331" s="6">
        <f t="shared" si="43"/>
        <v>-2.968426760173963E-3</v>
      </c>
      <c r="N331" s="6">
        <f t="shared" si="44"/>
        <v>-5.5091361231780496E-4</v>
      </c>
      <c r="O331" s="6">
        <f t="shared" si="45"/>
        <v>-1.3925672946515753E-2</v>
      </c>
      <c r="P331" s="6">
        <f t="shared" si="46"/>
        <v>1.8267354576999684E-2</v>
      </c>
      <c r="Q331" s="6">
        <f t="shared" si="47"/>
        <v>-2.3007003951974279E-2</v>
      </c>
      <c r="R331" s="21">
        <f t="shared" si="48"/>
        <v>-2.6365839119774654E-2</v>
      </c>
      <c r="U331" s="3"/>
    </row>
    <row r="332" spans="1:21" x14ac:dyDescent="0.3">
      <c r="A332" s="2">
        <v>45504</v>
      </c>
      <c r="B332" s="44">
        <v>438.5</v>
      </c>
      <c r="C332" s="44">
        <v>222.08</v>
      </c>
      <c r="D332" s="44">
        <v>418.35</v>
      </c>
      <c r="E332" s="44">
        <v>54.47</v>
      </c>
      <c r="F332" s="44">
        <v>118.59</v>
      </c>
      <c r="G332" s="44">
        <v>157.85</v>
      </c>
      <c r="H332" s="44">
        <v>212.8</v>
      </c>
      <c r="I332" s="45">
        <v>368.16</v>
      </c>
      <c r="J332" s="46">
        <v>5.15</v>
      </c>
      <c r="K332" s="6">
        <f t="shared" si="41"/>
        <v>-6.274459067987799E-3</v>
      </c>
      <c r="L332" s="6">
        <f t="shared" si="42"/>
        <v>1.4879606770613507E-2</v>
      </c>
      <c r="M332" s="6">
        <f t="shared" si="43"/>
        <v>-1.0864633122718079E-2</v>
      </c>
      <c r="N332" s="6">
        <f t="shared" si="44"/>
        <v>1.4982246398105064E-2</v>
      </c>
      <c r="O332" s="6">
        <f t="shared" si="45"/>
        <v>3.5479003257796239E-3</v>
      </c>
      <c r="P332" s="6">
        <f t="shared" si="46"/>
        <v>-2.1806741674052076E-2</v>
      </c>
      <c r="Q332" s="6">
        <f t="shared" si="47"/>
        <v>-1.1168601338963307E-2</v>
      </c>
      <c r="R332" s="21">
        <f t="shared" si="48"/>
        <v>1.2215769860454239E-2</v>
      </c>
      <c r="U332" s="3"/>
    </row>
    <row r="333" spans="1:21" x14ac:dyDescent="0.3">
      <c r="A333" s="2">
        <v>45503</v>
      </c>
      <c r="B333" s="44">
        <v>441.26</v>
      </c>
      <c r="C333" s="44">
        <v>218.8</v>
      </c>
      <c r="D333" s="44">
        <v>422.92</v>
      </c>
      <c r="E333" s="44">
        <v>53.66</v>
      </c>
      <c r="F333" s="44">
        <v>118.17</v>
      </c>
      <c r="G333" s="44">
        <v>161.33000000000001</v>
      </c>
      <c r="H333" s="44">
        <v>215.19</v>
      </c>
      <c r="I333" s="45">
        <v>363.69</v>
      </c>
      <c r="J333" s="46">
        <v>5.14</v>
      </c>
      <c r="K333" s="6">
        <f t="shared" si="41"/>
        <v>6.707848292503673E-3</v>
      </c>
      <c r="L333" s="6">
        <f t="shared" si="42"/>
        <v>2.5626958927289704E-3</v>
      </c>
      <c r="M333" s="6">
        <f t="shared" si="43"/>
        <v>-8.9684588654717675E-3</v>
      </c>
      <c r="N333" s="6">
        <f t="shared" si="44"/>
        <v>1.491980881015391E-3</v>
      </c>
      <c r="O333" s="6">
        <f t="shared" si="45"/>
        <v>1.7672376947078464E-2</v>
      </c>
      <c r="P333" s="6">
        <f t="shared" si="46"/>
        <v>1.7318886096374747E-2</v>
      </c>
      <c r="Q333" s="6">
        <f t="shared" si="47"/>
        <v>2.037437861388397E-2</v>
      </c>
      <c r="R333" s="21">
        <f t="shared" si="48"/>
        <v>5.5696625727620873E-3</v>
      </c>
      <c r="U333" s="3"/>
    </row>
    <row r="334" spans="1:21" x14ac:dyDescent="0.3">
      <c r="A334" s="2">
        <v>45502</v>
      </c>
      <c r="B334" s="44">
        <v>438.31</v>
      </c>
      <c r="C334" s="44">
        <v>218.24</v>
      </c>
      <c r="D334" s="44">
        <v>426.73</v>
      </c>
      <c r="E334" s="44">
        <v>53.58</v>
      </c>
      <c r="F334" s="44">
        <v>116.1</v>
      </c>
      <c r="G334" s="44">
        <v>158.56</v>
      </c>
      <c r="H334" s="44">
        <v>210.85</v>
      </c>
      <c r="I334" s="45">
        <v>361.67</v>
      </c>
      <c r="J334" s="46">
        <v>5.15</v>
      </c>
      <c r="K334" s="6">
        <f t="shared" si="41"/>
        <v>1.4840693615078859E-3</v>
      </c>
      <c r="L334" s="6">
        <f t="shared" si="42"/>
        <v>1.2838149401997857E-3</v>
      </c>
      <c r="M334" s="6">
        <f t="shared" si="43"/>
        <v>3.4272334016145676E-3</v>
      </c>
      <c r="N334" s="6">
        <f t="shared" si="44"/>
        <v>-1.8661939029627982E-4</v>
      </c>
      <c r="O334" s="6">
        <f t="shared" si="45"/>
        <v>-1.0538588731686661E-2</v>
      </c>
      <c r="P334" s="6">
        <f t="shared" si="46"/>
        <v>-1.303276592168639E-2</v>
      </c>
      <c r="Q334" s="6">
        <f t="shared" si="47"/>
        <v>-6.5707296369153937E-3</v>
      </c>
      <c r="R334" s="21">
        <f t="shared" si="48"/>
        <v>5.9902006679244295E-3</v>
      </c>
      <c r="U334" s="3"/>
    </row>
    <row r="335" spans="1:21" x14ac:dyDescent="0.3">
      <c r="A335" s="2">
        <v>45499</v>
      </c>
      <c r="B335" s="44">
        <v>437.66</v>
      </c>
      <c r="C335" s="44">
        <v>217.96</v>
      </c>
      <c r="D335" s="44">
        <v>425.27</v>
      </c>
      <c r="E335" s="44">
        <v>53.59</v>
      </c>
      <c r="F335" s="44">
        <v>117.33</v>
      </c>
      <c r="G335" s="44">
        <v>160.63999999999999</v>
      </c>
      <c r="H335" s="44">
        <v>212.24</v>
      </c>
      <c r="I335" s="45">
        <v>359.51</v>
      </c>
      <c r="J335" s="46">
        <v>5.16</v>
      </c>
      <c r="K335" s="6">
        <f t="shared" si="41"/>
        <v>1.0035103445028976E-2</v>
      </c>
      <c r="L335" s="6">
        <f t="shared" si="42"/>
        <v>2.1586872546282805E-3</v>
      </c>
      <c r="M335" s="6">
        <f t="shared" si="43"/>
        <v>1.6286348577470033E-2</v>
      </c>
      <c r="N335" s="6">
        <f t="shared" si="44"/>
        <v>-1.2424823724026731E-2</v>
      </c>
      <c r="O335" s="6">
        <f t="shared" si="45"/>
        <v>-8.5193394145740263E-4</v>
      </c>
      <c r="P335" s="6">
        <f t="shared" si="46"/>
        <v>6.2445563228312202E-3</v>
      </c>
      <c r="Q335" s="6">
        <f t="shared" si="47"/>
        <v>1.6963653084190861E-2</v>
      </c>
      <c r="R335" s="21">
        <f t="shared" si="48"/>
        <v>1.7452743778430667E-2</v>
      </c>
      <c r="U335" s="3"/>
    </row>
    <row r="336" spans="1:21" x14ac:dyDescent="0.3">
      <c r="A336" s="2">
        <v>45498</v>
      </c>
      <c r="B336" s="44">
        <v>433.29</v>
      </c>
      <c r="C336" s="44">
        <v>217.49</v>
      </c>
      <c r="D336" s="44">
        <v>418.4</v>
      </c>
      <c r="E336" s="44">
        <v>54.26</v>
      </c>
      <c r="F336" s="44">
        <v>117.43</v>
      </c>
      <c r="G336" s="44">
        <v>159.63999999999999</v>
      </c>
      <c r="H336" s="44">
        <v>208.67</v>
      </c>
      <c r="I336" s="45">
        <v>353.29</v>
      </c>
      <c r="J336" s="46">
        <v>5.17</v>
      </c>
      <c r="K336" s="6">
        <f t="shared" si="41"/>
        <v>1.1315222489133112E-3</v>
      </c>
      <c r="L336" s="6">
        <f t="shared" si="42"/>
        <v>-4.8161916823298888E-3</v>
      </c>
      <c r="M336" s="6">
        <f t="shared" si="43"/>
        <v>-2.4785878772121642E-2</v>
      </c>
      <c r="N336" s="6">
        <f t="shared" si="44"/>
        <v>5.1736996409270783E-3</v>
      </c>
      <c r="O336" s="6">
        <f t="shared" si="45"/>
        <v>2.082333027249969E-2</v>
      </c>
      <c r="P336" s="6">
        <f t="shared" si="46"/>
        <v>2.1272009993663177E-2</v>
      </c>
      <c r="Q336" s="6">
        <f t="shared" si="47"/>
        <v>3.8345396625706396E-4</v>
      </c>
      <c r="R336" s="21">
        <f t="shared" si="48"/>
        <v>8.4707726517511978E-3</v>
      </c>
      <c r="U336" s="3"/>
    </row>
    <row r="337" spans="1:21" x14ac:dyDescent="0.3">
      <c r="A337" s="2">
        <v>45497</v>
      </c>
      <c r="B337" s="44">
        <v>432.8</v>
      </c>
      <c r="C337" s="44">
        <v>218.54</v>
      </c>
      <c r="D337" s="44">
        <v>428.9</v>
      </c>
      <c r="E337" s="44">
        <v>53.98</v>
      </c>
      <c r="F337" s="44">
        <v>115.01</v>
      </c>
      <c r="G337" s="44">
        <v>156.28</v>
      </c>
      <c r="H337" s="44">
        <v>208.59</v>
      </c>
      <c r="I337" s="45">
        <v>350.31</v>
      </c>
      <c r="J337" s="46">
        <v>5.18</v>
      </c>
      <c r="K337" s="6">
        <f t="shared" si="41"/>
        <v>-2.7918477773367207E-3</v>
      </c>
      <c r="L337" s="6">
        <f t="shared" si="42"/>
        <v>-2.917578151864024E-2</v>
      </c>
      <c r="M337" s="6">
        <f t="shared" si="43"/>
        <v>-3.65133551679417E-2</v>
      </c>
      <c r="N337" s="6">
        <f t="shared" si="44"/>
        <v>-9.2200542513983467E-3</v>
      </c>
      <c r="O337" s="6">
        <f t="shared" si="45"/>
        <v>1.4009510277251017E-2</v>
      </c>
      <c r="P337" s="6">
        <f t="shared" si="46"/>
        <v>2.5468764755151807E-2</v>
      </c>
      <c r="Q337" s="6">
        <f t="shared" si="47"/>
        <v>-8.3071231079498362E-3</v>
      </c>
      <c r="R337" s="21">
        <f t="shared" si="48"/>
        <v>-2.6229441647758447E-2</v>
      </c>
      <c r="U337" s="3"/>
    </row>
    <row r="338" spans="1:21" x14ac:dyDescent="0.3">
      <c r="A338" s="2">
        <v>45496</v>
      </c>
      <c r="B338" s="44">
        <v>434.01</v>
      </c>
      <c r="C338" s="44">
        <v>225.01</v>
      </c>
      <c r="D338" s="44">
        <v>444.85</v>
      </c>
      <c r="E338" s="44">
        <v>54.48</v>
      </c>
      <c r="F338" s="44">
        <v>113.41</v>
      </c>
      <c r="G338" s="44">
        <v>152.35</v>
      </c>
      <c r="H338" s="44">
        <v>210.33</v>
      </c>
      <c r="I338" s="45">
        <v>359.62</v>
      </c>
      <c r="J338" s="46">
        <v>5.18</v>
      </c>
      <c r="K338" s="6">
        <f t="shared" si="41"/>
        <v>-4.5287954276606052E-3</v>
      </c>
      <c r="L338" s="6">
        <f t="shared" si="42"/>
        <v>4.6773811805469389E-3</v>
      </c>
      <c r="M338" s="6">
        <f t="shared" si="43"/>
        <v>4.3028259990771887E-3</v>
      </c>
      <c r="N338" s="6">
        <f t="shared" si="44"/>
        <v>6.2603776551016406E-3</v>
      </c>
      <c r="O338" s="6">
        <f t="shared" si="45"/>
        <v>-1.6267631785682097E-2</v>
      </c>
      <c r="P338" s="6">
        <f t="shared" si="46"/>
        <v>-1.2329325430517558E-2</v>
      </c>
      <c r="Q338" s="6">
        <f t="shared" si="47"/>
        <v>2.3774993573862292E-4</v>
      </c>
      <c r="R338" s="21">
        <f t="shared" si="48"/>
        <v>-1.0043384046900621E-2</v>
      </c>
      <c r="U338" s="3"/>
    </row>
    <row r="339" spans="1:21" x14ac:dyDescent="0.3">
      <c r="A339" s="2">
        <v>45495</v>
      </c>
      <c r="B339" s="44">
        <v>435.98</v>
      </c>
      <c r="C339" s="44">
        <v>223.96</v>
      </c>
      <c r="D339" s="44">
        <v>442.94</v>
      </c>
      <c r="E339" s="44">
        <v>54.14</v>
      </c>
      <c r="F339" s="44">
        <v>115.27</v>
      </c>
      <c r="G339" s="44">
        <v>154.24</v>
      </c>
      <c r="H339" s="44">
        <v>210.28</v>
      </c>
      <c r="I339" s="45">
        <v>363.25</v>
      </c>
      <c r="J339" s="46">
        <v>5.19</v>
      </c>
      <c r="K339" s="6">
        <f t="shared" si="41"/>
        <v>3.4694732947012303E-3</v>
      </c>
      <c r="L339" s="6">
        <f t="shared" si="42"/>
        <v>-1.5615591992412968E-3</v>
      </c>
      <c r="M339" s="6">
        <f t="shared" si="43"/>
        <v>1.3249441024188627E-2</v>
      </c>
      <c r="N339" s="6">
        <f t="shared" si="44"/>
        <v>2.5892376218808496E-3</v>
      </c>
      <c r="O339" s="6">
        <f t="shared" si="45"/>
        <v>-6.916254767610079E-3</v>
      </c>
      <c r="P339" s="6">
        <f t="shared" si="46"/>
        <v>-2.9132833863380371E-3</v>
      </c>
      <c r="Q339" s="6">
        <f t="shared" si="47"/>
        <v>2.3806134177895566E-3</v>
      </c>
      <c r="R339" s="21">
        <f t="shared" si="48"/>
        <v>-3.0277590685608846E-4</v>
      </c>
      <c r="U339" s="3"/>
    </row>
    <row r="340" spans="1:21" x14ac:dyDescent="0.3">
      <c r="A340" s="2">
        <v>45492</v>
      </c>
      <c r="B340" s="44">
        <v>434.47</v>
      </c>
      <c r="C340" s="44">
        <v>224.31</v>
      </c>
      <c r="D340" s="44">
        <v>437.11</v>
      </c>
      <c r="E340" s="44">
        <v>54</v>
      </c>
      <c r="F340" s="44">
        <v>116.07</v>
      </c>
      <c r="G340" s="44">
        <v>154.69</v>
      </c>
      <c r="H340" s="44">
        <v>209.78</v>
      </c>
      <c r="I340" s="45">
        <v>363.36</v>
      </c>
      <c r="J340" s="46">
        <v>5.2</v>
      </c>
      <c r="K340" s="6">
        <f t="shared" si="41"/>
        <v>-1.6775661871470837E-2</v>
      </c>
      <c r="L340" s="6">
        <f t="shared" si="42"/>
        <v>5.7972308698451202E-4</v>
      </c>
      <c r="M340" s="6">
        <f t="shared" si="43"/>
        <v>-7.4304029697410297E-3</v>
      </c>
      <c r="N340" s="6">
        <f t="shared" si="44"/>
        <v>-9.950330853168092E-3</v>
      </c>
      <c r="O340" s="6">
        <f t="shared" si="45"/>
        <v>-2.3247949548013278E-2</v>
      </c>
      <c r="P340" s="6">
        <f t="shared" si="46"/>
        <v>-4.7080155325225567E-3</v>
      </c>
      <c r="Q340" s="6">
        <f t="shared" si="47"/>
        <v>-9.5292555333734044E-4</v>
      </c>
      <c r="R340" s="21">
        <f t="shared" si="48"/>
        <v>-7.457810394130013E-3</v>
      </c>
      <c r="U340" s="3"/>
    </row>
    <row r="341" spans="1:21" x14ac:dyDescent="0.3">
      <c r="A341" s="2">
        <v>45491</v>
      </c>
      <c r="B341" s="44">
        <v>441.82</v>
      </c>
      <c r="C341" s="44">
        <v>224.18</v>
      </c>
      <c r="D341" s="44">
        <v>440.37</v>
      </c>
      <c r="E341" s="44">
        <v>54.54</v>
      </c>
      <c r="F341" s="44">
        <v>118.8</v>
      </c>
      <c r="G341" s="44">
        <v>155.41999999999999</v>
      </c>
      <c r="H341" s="44">
        <v>209.98</v>
      </c>
      <c r="I341" s="45">
        <v>366.08</v>
      </c>
      <c r="J341" s="46">
        <v>5.21</v>
      </c>
      <c r="K341" s="6">
        <f t="shared" si="41"/>
        <v>-8.5415706989308924E-3</v>
      </c>
      <c r="L341" s="6">
        <f t="shared" si="42"/>
        <v>-2.0748548148905522E-2</v>
      </c>
      <c r="M341" s="6">
        <f t="shared" si="43"/>
        <v>-7.1276139242321237E-3</v>
      </c>
      <c r="N341" s="6">
        <f t="shared" si="44"/>
        <v>5.5020634125291278E-4</v>
      </c>
      <c r="O341" s="6">
        <f t="shared" si="45"/>
        <v>9.8122932427502727E-3</v>
      </c>
      <c r="P341" s="6">
        <f t="shared" si="46"/>
        <v>-7.4359316986721711E-3</v>
      </c>
      <c r="Q341" s="6">
        <f t="shared" si="47"/>
        <v>-3.2285807593520337E-2</v>
      </c>
      <c r="R341" s="21">
        <f t="shared" si="48"/>
        <v>-1.5746222869489568E-2</v>
      </c>
      <c r="U341" s="3"/>
    </row>
    <row r="342" spans="1:21" x14ac:dyDescent="0.3">
      <c r="A342" s="2">
        <v>45490</v>
      </c>
      <c r="B342" s="44">
        <v>445.61</v>
      </c>
      <c r="C342" s="44">
        <v>228.88</v>
      </c>
      <c r="D342" s="44">
        <v>443.52</v>
      </c>
      <c r="E342" s="44">
        <v>54.51</v>
      </c>
      <c r="F342" s="44">
        <v>117.64</v>
      </c>
      <c r="G342" s="44">
        <v>156.58000000000001</v>
      </c>
      <c r="H342" s="44">
        <v>216.87</v>
      </c>
      <c r="I342" s="45">
        <v>371.89</v>
      </c>
      <c r="J342" s="46">
        <v>5.2</v>
      </c>
      <c r="K342" s="6">
        <f t="shared" si="41"/>
        <v>1.5172533318781432E-2</v>
      </c>
      <c r="L342" s="6">
        <f t="shared" si="42"/>
        <v>-2.5621414460210976E-2</v>
      </c>
      <c r="M342" s="6">
        <f t="shared" si="43"/>
        <v>-1.3437450242459003E-2</v>
      </c>
      <c r="N342" s="6">
        <f t="shared" si="44"/>
        <v>-7.3113102145917564E-3</v>
      </c>
      <c r="O342" s="6">
        <f t="shared" si="45"/>
        <v>1.3694154432590954E-2</v>
      </c>
      <c r="P342" s="6">
        <f t="shared" si="46"/>
        <v>3.6221001692070411E-2</v>
      </c>
      <c r="Q342" s="6">
        <f t="shared" si="47"/>
        <v>1.5099360018766071E-2</v>
      </c>
      <c r="R342" s="21">
        <f t="shared" si="48"/>
        <v>7.4763171954243595E-3</v>
      </c>
      <c r="U342" s="3"/>
    </row>
    <row r="343" spans="1:21" x14ac:dyDescent="0.3">
      <c r="A343" s="2">
        <v>45489</v>
      </c>
      <c r="B343" s="44">
        <v>438.9</v>
      </c>
      <c r="C343" s="44">
        <v>234.82</v>
      </c>
      <c r="D343" s="44">
        <v>449.52</v>
      </c>
      <c r="E343" s="44">
        <v>54.91</v>
      </c>
      <c r="F343" s="44">
        <v>116.04</v>
      </c>
      <c r="G343" s="44">
        <v>151.01</v>
      </c>
      <c r="H343" s="44">
        <v>213.62</v>
      </c>
      <c r="I343" s="45">
        <v>369.12</v>
      </c>
      <c r="J343" s="46">
        <v>5.2</v>
      </c>
      <c r="K343" s="6">
        <f t="shared" si="41"/>
        <v>1.0259788618640886E-2</v>
      </c>
      <c r="L343" s="6">
        <f t="shared" si="42"/>
        <v>1.790205499208203E-3</v>
      </c>
      <c r="M343" s="6">
        <f t="shared" si="43"/>
        <v>-9.8287416289953924E-3</v>
      </c>
      <c r="N343" s="6">
        <f t="shared" si="44"/>
        <v>1.0802998040340527E-2</v>
      </c>
      <c r="O343" s="6">
        <f t="shared" si="45"/>
        <v>7.1784092032412296E-3</v>
      </c>
      <c r="P343" s="6">
        <f t="shared" si="46"/>
        <v>1.1790311434740582E-2</v>
      </c>
      <c r="Q343" s="6">
        <f t="shared" si="47"/>
        <v>1.6853138046158237E-2</v>
      </c>
      <c r="R343" s="21">
        <f t="shared" si="48"/>
        <v>2.9304716621992386E-2</v>
      </c>
      <c r="U343" s="3"/>
    </row>
    <row r="344" spans="1:21" x14ac:dyDescent="0.3">
      <c r="A344" s="2">
        <v>45488</v>
      </c>
      <c r="B344" s="44">
        <v>434.42</v>
      </c>
      <c r="C344" s="44">
        <v>234.4</v>
      </c>
      <c r="D344" s="44">
        <v>453.96</v>
      </c>
      <c r="E344" s="44">
        <v>54.32</v>
      </c>
      <c r="F344" s="44">
        <v>115.21</v>
      </c>
      <c r="G344" s="44">
        <v>149.24</v>
      </c>
      <c r="H344" s="44">
        <v>210.05</v>
      </c>
      <c r="I344" s="45">
        <v>358.46</v>
      </c>
      <c r="J344" s="46">
        <v>5.2</v>
      </c>
      <c r="K344" s="6">
        <f t="shared" si="41"/>
        <v>2.3241155070157848E-2</v>
      </c>
      <c r="L344" s="6">
        <f t="shared" si="42"/>
        <v>1.6604674529990988E-2</v>
      </c>
      <c r="M344" s="6">
        <f t="shared" si="43"/>
        <v>9.0357137198491849E-4</v>
      </c>
      <c r="N344" s="6">
        <f t="shared" si="44"/>
        <v>5.1679701584425976E-3</v>
      </c>
      <c r="O344" s="6">
        <f t="shared" si="45"/>
        <v>1.6982200837339922E-2</v>
      </c>
      <c r="P344" s="6">
        <f t="shared" si="46"/>
        <v>-4.2792255725294702E-3</v>
      </c>
      <c r="Q344" s="6">
        <f t="shared" si="47"/>
        <v>2.4628344243819263E-2</v>
      </c>
      <c r="R344" s="21">
        <f t="shared" si="48"/>
        <v>-3.6478605813406312E-3</v>
      </c>
      <c r="U344" s="3"/>
    </row>
    <row r="345" spans="1:21" x14ac:dyDescent="0.3">
      <c r="A345" s="2">
        <v>45485</v>
      </c>
      <c r="B345" s="44">
        <v>424.44</v>
      </c>
      <c r="C345" s="44">
        <v>230.54</v>
      </c>
      <c r="D345" s="44">
        <v>453.55</v>
      </c>
      <c r="E345" s="44">
        <v>54.04</v>
      </c>
      <c r="F345" s="44">
        <v>113.27</v>
      </c>
      <c r="G345" s="44">
        <v>149.88</v>
      </c>
      <c r="H345" s="44">
        <v>204.94</v>
      </c>
      <c r="I345" s="45">
        <v>359.77</v>
      </c>
      <c r="J345" s="46">
        <v>5.21</v>
      </c>
      <c r="K345" s="6">
        <f t="shared" si="41"/>
        <v>1.3424930641219293E-2</v>
      </c>
      <c r="L345" s="6">
        <f t="shared" si="42"/>
        <v>1.2966499801739235E-2</v>
      </c>
      <c r="M345" s="6">
        <f t="shared" si="43"/>
        <v>-2.5323437700117343E-3</v>
      </c>
      <c r="N345" s="6">
        <f t="shared" si="44"/>
        <v>-8.6596579841914309E-3</v>
      </c>
      <c r="O345" s="6">
        <f t="shared" si="45"/>
        <v>1.7658484947884933E-4</v>
      </c>
      <c r="P345" s="6">
        <f t="shared" si="46"/>
        <v>1.2016824999040129E-3</v>
      </c>
      <c r="Q345" s="6">
        <f t="shared" si="47"/>
        <v>-1.217309340730497E-2</v>
      </c>
      <c r="R345" s="21">
        <f t="shared" si="48"/>
        <v>1.6761421614803519E-2</v>
      </c>
      <c r="U345" s="3"/>
    </row>
    <row r="346" spans="1:21" x14ac:dyDescent="0.3">
      <c r="A346" s="2">
        <v>45484</v>
      </c>
      <c r="B346" s="44">
        <v>418.78</v>
      </c>
      <c r="C346" s="44">
        <v>227.57</v>
      </c>
      <c r="D346" s="44">
        <v>454.7</v>
      </c>
      <c r="E346" s="44">
        <v>54.51</v>
      </c>
      <c r="F346" s="44">
        <v>113.25</v>
      </c>
      <c r="G346" s="44">
        <v>149.69999999999999</v>
      </c>
      <c r="H346" s="44">
        <v>207.45</v>
      </c>
      <c r="I346" s="45">
        <v>353.79</v>
      </c>
      <c r="J346" s="46">
        <v>5.21</v>
      </c>
      <c r="K346" s="6">
        <f t="shared" si="41"/>
        <v>1.1987123608632123E-2</v>
      </c>
      <c r="L346" s="6">
        <f t="shared" si="42"/>
        <v>-2.349472960050368E-2</v>
      </c>
      <c r="M346" s="6">
        <f t="shared" si="43"/>
        <v>-2.5084110127060411E-2</v>
      </c>
      <c r="N346" s="6">
        <f t="shared" si="44"/>
        <v>-4.0278340796372474E-3</v>
      </c>
      <c r="O346" s="6">
        <f t="shared" si="45"/>
        <v>1.1813434005917717E-2</v>
      </c>
      <c r="P346" s="6">
        <f t="shared" si="46"/>
        <v>1.8052356722809378E-3</v>
      </c>
      <c r="Q346" s="6">
        <f t="shared" si="47"/>
        <v>-1.6857318862502433E-3</v>
      </c>
      <c r="R346" s="21">
        <f t="shared" si="48"/>
        <v>2.7538740433223564E-2</v>
      </c>
      <c r="U346" s="3"/>
    </row>
    <row r="347" spans="1:21" x14ac:dyDescent="0.3">
      <c r="A347" s="2">
        <v>45483</v>
      </c>
      <c r="B347" s="44">
        <v>413.79</v>
      </c>
      <c r="C347" s="44">
        <v>232.98</v>
      </c>
      <c r="D347" s="44">
        <v>466.25</v>
      </c>
      <c r="E347" s="44">
        <v>54.73</v>
      </c>
      <c r="F347" s="44">
        <v>111.92</v>
      </c>
      <c r="G347" s="44">
        <v>149.43</v>
      </c>
      <c r="H347" s="44">
        <v>207.8</v>
      </c>
      <c r="I347" s="45">
        <v>344.18</v>
      </c>
      <c r="J347" s="46">
        <v>5.23</v>
      </c>
      <c r="K347" s="6">
        <f t="shared" si="41"/>
        <v>7.9339499780246101E-3</v>
      </c>
      <c r="L347" s="6">
        <f t="shared" si="42"/>
        <v>1.8628966575860231E-2</v>
      </c>
      <c r="M347" s="6">
        <f t="shared" si="43"/>
        <v>1.4495981808468086E-2</v>
      </c>
      <c r="N347" s="6">
        <f t="shared" si="44"/>
        <v>1.6457898932920685E-3</v>
      </c>
      <c r="O347" s="6">
        <f t="shared" si="45"/>
        <v>8.7948157301373127E-3</v>
      </c>
      <c r="P347" s="6">
        <f t="shared" si="46"/>
        <v>1.6055390753297559E-2</v>
      </c>
      <c r="Q347" s="6">
        <f t="shared" si="47"/>
        <v>8.1842914324531954E-4</v>
      </c>
      <c r="R347" s="21">
        <f t="shared" si="48"/>
        <v>2.0814819324655356E-2</v>
      </c>
      <c r="U347" s="3"/>
    </row>
    <row r="348" spans="1:21" x14ac:dyDescent="0.3">
      <c r="A348" s="2">
        <v>45482</v>
      </c>
      <c r="B348" s="44">
        <v>410.52</v>
      </c>
      <c r="C348" s="44">
        <v>228.68</v>
      </c>
      <c r="D348" s="44">
        <v>459.54</v>
      </c>
      <c r="E348" s="44">
        <v>54.64</v>
      </c>
      <c r="F348" s="44">
        <v>110.94</v>
      </c>
      <c r="G348" s="44">
        <v>147.05000000000001</v>
      </c>
      <c r="H348" s="44">
        <v>207.63</v>
      </c>
      <c r="I348" s="45">
        <v>337.09</v>
      </c>
      <c r="J348" s="46">
        <v>5.23</v>
      </c>
      <c r="K348" s="6">
        <f t="shared" si="41"/>
        <v>3.5139128397014764E-3</v>
      </c>
      <c r="L348" s="6">
        <f t="shared" si="42"/>
        <v>3.7678029240046994E-3</v>
      </c>
      <c r="M348" s="6">
        <f t="shared" si="43"/>
        <v>-1.447453385728289E-2</v>
      </c>
      <c r="N348" s="6">
        <f t="shared" si="44"/>
        <v>5.5056112643328435E-3</v>
      </c>
      <c r="O348" s="6">
        <f t="shared" si="45"/>
        <v>-1.1115209453102487E-2</v>
      </c>
      <c r="P348" s="6">
        <f t="shared" si="46"/>
        <v>1.0734044881215807E-2</v>
      </c>
      <c r="Q348" s="6">
        <f t="shared" si="47"/>
        <v>1.1918745743767407E-2</v>
      </c>
      <c r="R348" s="21">
        <f t="shared" si="48"/>
        <v>-7.4184974250825955E-3</v>
      </c>
      <c r="U348" s="3"/>
    </row>
    <row r="349" spans="1:21" x14ac:dyDescent="0.3">
      <c r="A349" s="2">
        <v>45481</v>
      </c>
      <c r="B349" s="44">
        <v>409.08</v>
      </c>
      <c r="C349" s="44">
        <v>227.82</v>
      </c>
      <c r="D349" s="44">
        <v>466.24</v>
      </c>
      <c r="E349" s="44">
        <v>54.34</v>
      </c>
      <c r="F349" s="44">
        <v>112.18</v>
      </c>
      <c r="G349" s="44">
        <v>145.47999999999999</v>
      </c>
      <c r="H349" s="44">
        <v>205.17</v>
      </c>
      <c r="I349" s="45">
        <v>339.6</v>
      </c>
      <c r="J349" s="46">
        <v>5.23</v>
      </c>
      <c r="K349" s="6">
        <f t="shared" si="41"/>
        <v>-5.0960183431939246E-3</v>
      </c>
      <c r="L349" s="6">
        <f t="shared" si="42"/>
        <v>6.5175499339704939E-3</v>
      </c>
      <c r="M349" s="6">
        <f t="shared" si="43"/>
        <v>-2.8271597327295377E-3</v>
      </c>
      <c r="N349" s="6">
        <f t="shared" si="44"/>
        <v>3.1333543283941063E-3</v>
      </c>
      <c r="O349" s="6">
        <f t="shared" si="45"/>
        <v>-1.0552081949316386E-2</v>
      </c>
      <c r="P349" s="6">
        <f t="shared" si="46"/>
        <v>-6.8502802474670228E-3</v>
      </c>
      <c r="Q349" s="6">
        <f t="shared" si="47"/>
        <v>1.8538399298934317E-3</v>
      </c>
      <c r="R349" s="21">
        <f t="shared" si="48"/>
        <v>1.4892440534057711E-2</v>
      </c>
      <c r="U349" s="3"/>
    </row>
    <row r="350" spans="1:21" x14ac:dyDescent="0.3">
      <c r="A350" s="2">
        <v>45478</v>
      </c>
      <c r="B350" s="44">
        <v>411.17</v>
      </c>
      <c r="C350" s="44">
        <v>226.34</v>
      </c>
      <c r="D350" s="44">
        <v>467.56</v>
      </c>
      <c r="E350" s="44">
        <v>54.17</v>
      </c>
      <c r="F350" s="44">
        <v>113.37</v>
      </c>
      <c r="G350" s="44">
        <v>146.47999999999999</v>
      </c>
      <c r="H350" s="44">
        <v>204.79</v>
      </c>
      <c r="I350" s="45">
        <v>334.58</v>
      </c>
      <c r="J350" s="46">
        <v>5.23</v>
      </c>
      <c r="K350" s="6">
        <f t="shared" si="41"/>
        <v>1.3220257665475132E-2</v>
      </c>
      <c r="L350" s="6">
        <f t="shared" si="42"/>
        <v>2.1389995892297006E-2</v>
      </c>
      <c r="M350" s="6">
        <f t="shared" si="43"/>
        <v>1.4628679643923122E-2</v>
      </c>
      <c r="N350" s="6">
        <f t="shared" si="44"/>
        <v>-8.8219649527400586E-3</v>
      </c>
      <c r="O350" s="6">
        <f t="shared" si="45"/>
        <v>-1.2186185083656802E-2</v>
      </c>
      <c r="P350" s="6">
        <f t="shared" si="46"/>
        <v>5.407823700350747E-3</v>
      </c>
      <c r="Q350" s="6">
        <f t="shared" si="47"/>
        <v>-1.8864833418518238E-2</v>
      </c>
      <c r="R350" s="21">
        <f t="shared" si="48"/>
        <v>2.8134465297236337E-3</v>
      </c>
      <c r="U350" s="3"/>
    </row>
    <row r="351" spans="1:21" x14ac:dyDescent="0.3">
      <c r="A351" s="2">
        <v>45476</v>
      </c>
      <c r="B351" s="44">
        <v>405.77</v>
      </c>
      <c r="C351" s="44">
        <v>221.55</v>
      </c>
      <c r="D351" s="44">
        <v>460.77</v>
      </c>
      <c r="E351" s="44">
        <v>54.65</v>
      </c>
      <c r="F351" s="44">
        <v>114.76</v>
      </c>
      <c r="G351" s="44">
        <v>145.69</v>
      </c>
      <c r="H351" s="44">
        <v>208.69</v>
      </c>
      <c r="I351" s="45">
        <v>333.64</v>
      </c>
      <c r="J351" s="46">
        <v>5.24</v>
      </c>
      <c r="K351" s="6">
        <f t="shared" si="41"/>
        <v>-3.2723588934024717E-3</v>
      </c>
      <c r="L351" s="6">
        <f t="shared" si="42"/>
        <v>5.7942310494322798E-3</v>
      </c>
      <c r="M351" s="6">
        <f t="shared" si="43"/>
        <v>3.2389572362651318E-3</v>
      </c>
      <c r="N351" s="6">
        <f t="shared" si="44"/>
        <v>5.4909857698872831E-4</v>
      </c>
      <c r="O351" s="6">
        <f t="shared" si="45"/>
        <v>5.066840577051002E-3</v>
      </c>
      <c r="P351" s="6">
        <f t="shared" si="46"/>
        <v>-2.3310033864755897E-3</v>
      </c>
      <c r="Q351" s="6">
        <f t="shared" si="47"/>
        <v>-6.7062658194571147E-4</v>
      </c>
      <c r="R351" s="21">
        <f t="shared" si="48"/>
        <v>-3.9784082028084125E-3</v>
      </c>
      <c r="U351" s="3"/>
    </row>
    <row r="352" spans="1:21" x14ac:dyDescent="0.3">
      <c r="A352" s="2">
        <v>45475</v>
      </c>
      <c r="B352" s="44">
        <v>407.1</v>
      </c>
      <c r="C352" s="44">
        <v>220.27</v>
      </c>
      <c r="D352" s="44">
        <v>459.28</v>
      </c>
      <c r="E352" s="44">
        <v>54.62</v>
      </c>
      <c r="F352" s="44">
        <v>114.18</v>
      </c>
      <c r="G352" s="44">
        <v>146.03</v>
      </c>
      <c r="H352" s="44">
        <v>208.83</v>
      </c>
      <c r="I352" s="45">
        <v>334.97</v>
      </c>
      <c r="J352" s="46">
        <v>5.24</v>
      </c>
      <c r="K352" s="6">
        <f t="shared" si="41"/>
        <v>4.7027626097205025E-3</v>
      </c>
      <c r="L352" s="6">
        <f t="shared" si="42"/>
        <v>1.6109450935414969E-2</v>
      </c>
      <c r="M352" s="6">
        <f t="shared" si="43"/>
        <v>5.5676391899658999E-3</v>
      </c>
      <c r="N352" s="6">
        <f t="shared" si="44"/>
        <v>-3.2900779084109131E-3</v>
      </c>
      <c r="O352" s="6">
        <f t="shared" si="45"/>
        <v>-6.8080912346561969E-3</v>
      </c>
      <c r="P352" s="6">
        <f t="shared" si="46"/>
        <v>-2.8037081996553324E-3</v>
      </c>
      <c r="Q352" s="6">
        <f t="shared" si="47"/>
        <v>1.6317828519266248E-2</v>
      </c>
      <c r="R352" s="21">
        <f t="shared" si="48"/>
        <v>-3.6355007560473452E-3</v>
      </c>
      <c r="U352" s="3"/>
    </row>
    <row r="353" spans="1:21" x14ac:dyDescent="0.3">
      <c r="A353" s="2">
        <v>45474</v>
      </c>
      <c r="B353" s="44">
        <v>405.19</v>
      </c>
      <c r="C353" s="44">
        <v>216.75</v>
      </c>
      <c r="D353" s="44">
        <v>456.73</v>
      </c>
      <c r="E353" s="44">
        <v>54.8</v>
      </c>
      <c r="F353" s="44">
        <v>114.96</v>
      </c>
      <c r="G353" s="44">
        <v>146.44</v>
      </c>
      <c r="H353" s="44">
        <v>205.45</v>
      </c>
      <c r="I353" s="45">
        <v>336.19</v>
      </c>
      <c r="J353" s="46">
        <v>5.24</v>
      </c>
      <c r="K353" s="6">
        <f t="shared" si="41"/>
        <v>-3.965571275192252E-3</v>
      </c>
      <c r="L353" s="6">
        <f t="shared" si="42"/>
        <v>2.868905370820015E-2</v>
      </c>
      <c r="M353" s="6">
        <f t="shared" si="43"/>
        <v>2.1645675135553714E-2</v>
      </c>
      <c r="N353" s="6">
        <f t="shared" si="44"/>
        <v>1.8249840364536508E-4</v>
      </c>
      <c r="O353" s="6">
        <f t="shared" si="45"/>
        <v>-1.3908208083429645E-3</v>
      </c>
      <c r="P353" s="6">
        <f t="shared" si="46"/>
        <v>1.9138761822841976E-3</v>
      </c>
      <c r="Q353" s="6">
        <f t="shared" si="47"/>
        <v>1.5648696855394356E-2</v>
      </c>
      <c r="R353" s="21">
        <f t="shared" si="48"/>
        <v>-2.3662612198077523E-2</v>
      </c>
      <c r="U353" s="3"/>
    </row>
    <row r="354" spans="1:21" x14ac:dyDescent="0.3">
      <c r="A354" s="2">
        <v>45471</v>
      </c>
      <c r="B354" s="44">
        <v>406.8</v>
      </c>
      <c r="C354" s="44">
        <v>210.62</v>
      </c>
      <c r="D354" s="44">
        <v>446.95</v>
      </c>
      <c r="E354" s="44">
        <v>54.79</v>
      </c>
      <c r="F354" s="44">
        <v>115.12</v>
      </c>
      <c r="G354" s="44">
        <v>146.16</v>
      </c>
      <c r="H354" s="44">
        <v>202.26</v>
      </c>
      <c r="I354" s="45">
        <v>344.24</v>
      </c>
      <c r="J354" s="46">
        <v>5.22</v>
      </c>
      <c r="K354" s="6">
        <f t="shared" si="41"/>
        <v>-2.8229537004043018E-3</v>
      </c>
      <c r="L354" s="6">
        <f t="shared" si="42"/>
        <v>-1.6387633643185913E-2</v>
      </c>
      <c r="M354" s="6">
        <f t="shared" si="43"/>
        <v>-1.3114213287096015E-2</v>
      </c>
      <c r="N354" s="6">
        <f t="shared" si="44"/>
        <v>-4.3707955213430714E-3</v>
      </c>
      <c r="O354" s="6">
        <f t="shared" si="45"/>
        <v>1.9128777244023967E-3</v>
      </c>
      <c r="P354" s="6">
        <f t="shared" si="46"/>
        <v>2.4660924951934683E-3</v>
      </c>
      <c r="Q354" s="6">
        <f t="shared" si="47"/>
        <v>1.5395267074846718E-2</v>
      </c>
      <c r="R354" s="21">
        <f t="shared" si="48"/>
        <v>8.0206925251091327E-3</v>
      </c>
      <c r="U354" s="3"/>
    </row>
    <row r="355" spans="1:21" x14ac:dyDescent="0.3">
      <c r="A355" s="2">
        <v>45470</v>
      </c>
      <c r="B355" s="44">
        <v>407.95</v>
      </c>
      <c r="C355" s="44">
        <v>214.1</v>
      </c>
      <c r="D355" s="44">
        <v>452.85</v>
      </c>
      <c r="E355" s="44">
        <v>55.03</v>
      </c>
      <c r="F355" s="44">
        <v>114.9</v>
      </c>
      <c r="G355" s="44">
        <v>145.80000000000001</v>
      </c>
      <c r="H355" s="44">
        <v>199.17</v>
      </c>
      <c r="I355" s="45">
        <v>341.49</v>
      </c>
      <c r="J355" s="46">
        <v>5.23</v>
      </c>
      <c r="K355" s="6">
        <f t="shared" si="41"/>
        <v>-5.6464871791816838E-3</v>
      </c>
      <c r="L355" s="6">
        <f t="shared" si="42"/>
        <v>3.9780092238486118E-3</v>
      </c>
      <c r="M355" s="6">
        <f t="shared" si="43"/>
        <v>1.5248453247948873E-3</v>
      </c>
      <c r="N355" s="6">
        <f t="shared" si="44"/>
        <v>-8.3243332661424307E-3</v>
      </c>
      <c r="O355" s="6">
        <f t="shared" si="45"/>
        <v>4.2736971418574658E-3</v>
      </c>
      <c r="P355" s="6">
        <f t="shared" si="46"/>
        <v>-6.9715271080773881E-3</v>
      </c>
      <c r="Q355" s="6">
        <f t="shared" si="47"/>
        <v>8.7746402630400327E-3</v>
      </c>
      <c r="R355" s="21">
        <f t="shared" si="48"/>
        <v>-9.6588671512422004E-4</v>
      </c>
      <c r="U355" s="3"/>
    </row>
    <row r="356" spans="1:21" x14ac:dyDescent="0.3">
      <c r="A356" s="2">
        <v>45469</v>
      </c>
      <c r="B356" s="44">
        <v>410.26</v>
      </c>
      <c r="C356" s="44">
        <v>213.25</v>
      </c>
      <c r="D356" s="44">
        <v>452.16</v>
      </c>
      <c r="E356" s="44">
        <v>55.49</v>
      </c>
      <c r="F356" s="44">
        <v>114.41</v>
      </c>
      <c r="G356" s="44">
        <v>146.82</v>
      </c>
      <c r="H356" s="44">
        <v>197.43</v>
      </c>
      <c r="I356" s="45">
        <v>341.82</v>
      </c>
      <c r="J356" s="46">
        <v>5.24</v>
      </c>
      <c r="K356" s="6">
        <f t="shared" si="41"/>
        <v>-1.7291140774171126E-3</v>
      </c>
      <c r="L356" s="6">
        <f t="shared" si="42"/>
        <v>1.9796062253251291E-2</v>
      </c>
      <c r="M356" s="6">
        <f t="shared" si="43"/>
        <v>2.6796308844455833E-3</v>
      </c>
      <c r="N356" s="6">
        <f t="shared" si="44"/>
        <v>3.6107639879683138E-3</v>
      </c>
      <c r="O356" s="6">
        <f t="shared" si="45"/>
        <v>3.4968091972701357E-4</v>
      </c>
      <c r="P356" s="6">
        <f t="shared" si="46"/>
        <v>-2.5169225218600651E-3</v>
      </c>
      <c r="Q356" s="6">
        <f t="shared" si="47"/>
        <v>-3.2364124330352142E-3</v>
      </c>
      <c r="R356" s="21">
        <f t="shared" si="48"/>
        <v>1.0292089556126007E-2</v>
      </c>
      <c r="U356" s="3"/>
    </row>
    <row r="357" spans="1:21" x14ac:dyDescent="0.3">
      <c r="A357" s="2">
        <v>45468</v>
      </c>
      <c r="B357" s="44">
        <v>410.97</v>
      </c>
      <c r="C357" s="44">
        <v>209.07</v>
      </c>
      <c r="D357" s="44">
        <v>450.95</v>
      </c>
      <c r="E357" s="44">
        <v>55.29</v>
      </c>
      <c r="F357" s="44">
        <v>114.37</v>
      </c>
      <c r="G357" s="44">
        <v>147.19</v>
      </c>
      <c r="H357" s="44">
        <v>198.07</v>
      </c>
      <c r="I357" s="45">
        <v>338.32</v>
      </c>
      <c r="J357" s="46">
        <v>5.23</v>
      </c>
      <c r="K357" s="6">
        <f t="shared" si="41"/>
        <v>-7.2974443482365882E-3</v>
      </c>
      <c r="L357" s="6">
        <f t="shared" si="42"/>
        <v>4.4581939088239372E-3</v>
      </c>
      <c r="M357" s="6">
        <f t="shared" si="43"/>
        <v>7.3001147679294803E-3</v>
      </c>
      <c r="N357" s="6">
        <f t="shared" si="44"/>
        <v>1.8088089042720971E-4</v>
      </c>
      <c r="O357" s="6">
        <f t="shared" si="45"/>
        <v>2.8018580627284101E-3</v>
      </c>
      <c r="P357" s="6">
        <f t="shared" si="46"/>
        <v>-1.3027081732785774E-2</v>
      </c>
      <c r="Q357" s="6">
        <f t="shared" si="47"/>
        <v>-4.0811241932283077E-3</v>
      </c>
      <c r="R357" s="21">
        <f t="shared" si="48"/>
        <v>-3.6452091505344904E-2</v>
      </c>
      <c r="U357" s="3"/>
    </row>
    <row r="358" spans="1:21" x14ac:dyDescent="0.3">
      <c r="A358" s="2">
        <v>45467</v>
      </c>
      <c r="B358" s="44">
        <v>413.98</v>
      </c>
      <c r="C358" s="44">
        <v>208.14</v>
      </c>
      <c r="D358" s="44">
        <v>447.67</v>
      </c>
      <c r="E358" s="44">
        <v>55.28</v>
      </c>
      <c r="F358" s="44">
        <v>114.05</v>
      </c>
      <c r="G358" s="44">
        <v>149.12</v>
      </c>
      <c r="H358" s="44">
        <v>198.88</v>
      </c>
      <c r="I358" s="45">
        <v>350.88</v>
      </c>
      <c r="J358" s="46">
        <v>5.24</v>
      </c>
      <c r="K358" s="6">
        <f t="shared" si="41"/>
        <v>1.0587762821400641E-2</v>
      </c>
      <c r="L358" s="6">
        <f t="shared" si="42"/>
        <v>3.1277844713533962E-3</v>
      </c>
      <c r="M358" s="6">
        <f t="shared" si="43"/>
        <v>-4.7022204865515239E-3</v>
      </c>
      <c r="N358" s="6">
        <f t="shared" si="44"/>
        <v>-3.9718412929743291E-3</v>
      </c>
      <c r="O358" s="6">
        <f t="shared" si="45"/>
        <v>2.9271250427635901E-2</v>
      </c>
      <c r="P358" s="6">
        <f t="shared" si="46"/>
        <v>2.4843065115418331E-3</v>
      </c>
      <c r="Q358" s="6">
        <f t="shared" si="47"/>
        <v>1.3057526479985581E-2</v>
      </c>
      <c r="R358" s="21">
        <f t="shared" si="48"/>
        <v>-1.3924490562156729E-2</v>
      </c>
      <c r="U358" s="3"/>
    </row>
    <row r="359" spans="1:21" x14ac:dyDescent="0.3">
      <c r="A359" s="2">
        <v>45464</v>
      </c>
      <c r="B359" s="44">
        <v>409.62</v>
      </c>
      <c r="C359" s="44">
        <v>207.49</v>
      </c>
      <c r="D359" s="44">
        <v>449.78</v>
      </c>
      <c r="E359" s="44">
        <v>55.5</v>
      </c>
      <c r="F359" s="44">
        <v>110.76</v>
      </c>
      <c r="G359" s="44">
        <v>148.75</v>
      </c>
      <c r="H359" s="44">
        <v>196.3</v>
      </c>
      <c r="I359" s="45">
        <v>355.8</v>
      </c>
      <c r="J359" s="46">
        <v>5.23</v>
      </c>
      <c r="K359" s="6">
        <f t="shared" si="41"/>
        <v>1.1480636848533159E-3</v>
      </c>
      <c r="L359" s="6">
        <f t="shared" si="42"/>
        <v>-1.0499413276791171E-2</v>
      </c>
      <c r="M359" s="6">
        <f t="shared" si="43"/>
        <v>9.1124943778291955E-3</v>
      </c>
      <c r="N359" s="6">
        <f t="shared" si="44"/>
        <v>-2.5193463028533383E-3</v>
      </c>
      <c r="O359" s="6">
        <f t="shared" si="45"/>
        <v>-8.8090457282415571E-3</v>
      </c>
      <c r="P359" s="6">
        <f t="shared" si="46"/>
        <v>6.5423630652375617E-3</v>
      </c>
      <c r="Q359" s="6">
        <f t="shared" si="47"/>
        <v>-1.2001055497556654E-2</v>
      </c>
      <c r="R359" s="21">
        <f t="shared" si="48"/>
        <v>6.6550355599276885E-3</v>
      </c>
      <c r="U359" s="3"/>
    </row>
    <row r="360" spans="1:21" x14ac:dyDescent="0.3">
      <c r="A360" s="2">
        <v>45463</v>
      </c>
      <c r="B360" s="44">
        <v>409.15</v>
      </c>
      <c r="C360" s="44">
        <v>209.68</v>
      </c>
      <c r="D360" s="44">
        <v>445.7</v>
      </c>
      <c r="E360" s="44">
        <v>55.64</v>
      </c>
      <c r="F360" s="44">
        <v>111.74</v>
      </c>
      <c r="G360" s="44">
        <v>147.78</v>
      </c>
      <c r="H360" s="44">
        <v>198.67</v>
      </c>
      <c r="I360" s="45">
        <v>353.44</v>
      </c>
      <c r="J360" s="46">
        <v>5.24</v>
      </c>
      <c r="K360" s="6">
        <f t="shared" si="41"/>
        <v>2.937219098581423E-3</v>
      </c>
      <c r="L360" s="6">
        <f t="shared" si="42"/>
        <v>-2.1747678819839824E-2</v>
      </c>
      <c r="M360" s="6">
        <f t="shared" si="43"/>
        <v>-1.4349134787948383E-3</v>
      </c>
      <c r="N360" s="6">
        <f t="shared" si="44"/>
        <v>-1.0725880447167378E-2</v>
      </c>
      <c r="O360" s="6">
        <f t="shared" si="45"/>
        <v>2.1346686112375935E-2</v>
      </c>
      <c r="P360" s="6">
        <f t="shared" si="46"/>
        <v>1.4518197955057993E-2</v>
      </c>
      <c r="Q360" s="6">
        <f t="shared" si="47"/>
        <v>8.4414280419836587E-3</v>
      </c>
      <c r="R360" s="21">
        <f t="shared" si="48"/>
        <v>-1.2158743774984611E-3</v>
      </c>
      <c r="U360" s="3"/>
    </row>
    <row r="361" spans="1:21" x14ac:dyDescent="0.3">
      <c r="A361" s="2">
        <v>45461</v>
      </c>
      <c r="B361" s="44">
        <v>407.95</v>
      </c>
      <c r="C361" s="44">
        <v>214.29</v>
      </c>
      <c r="D361" s="44">
        <v>446.34</v>
      </c>
      <c r="E361" s="44">
        <v>56.24</v>
      </c>
      <c r="F361" s="44">
        <v>109.38</v>
      </c>
      <c r="G361" s="44">
        <v>145.65</v>
      </c>
      <c r="H361" s="44">
        <v>197</v>
      </c>
      <c r="I361" s="45">
        <v>353.87</v>
      </c>
      <c r="J361" s="46">
        <v>5.24</v>
      </c>
      <c r="K361" s="6">
        <f t="shared" si="41"/>
        <v>1.5455005713445394E-3</v>
      </c>
      <c r="L361" s="6">
        <f t="shared" si="42"/>
        <v>-1.1045220883624869E-2</v>
      </c>
      <c r="M361" s="6">
        <f t="shared" si="43"/>
        <v>-4.5377909789813108E-3</v>
      </c>
      <c r="N361" s="6">
        <f t="shared" si="44"/>
        <v>3.5625260336033114E-3</v>
      </c>
      <c r="O361" s="6">
        <f t="shared" si="45"/>
        <v>9.3690407017321675E-3</v>
      </c>
      <c r="P361" s="6">
        <f t="shared" si="46"/>
        <v>-2.057613894680043E-3</v>
      </c>
      <c r="Q361" s="6">
        <f t="shared" si="47"/>
        <v>1.0306739536863126E-2</v>
      </c>
      <c r="R361" s="21">
        <f t="shared" si="48"/>
        <v>1.2426052375440616E-2</v>
      </c>
      <c r="U361" s="3"/>
    </row>
    <row r="362" spans="1:21" x14ac:dyDescent="0.3">
      <c r="A362" s="2">
        <v>45460</v>
      </c>
      <c r="B362" s="44">
        <v>407.32</v>
      </c>
      <c r="C362" s="44">
        <v>216.67</v>
      </c>
      <c r="D362" s="44">
        <v>448.37</v>
      </c>
      <c r="E362" s="44">
        <v>56.04</v>
      </c>
      <c r="F362" s="44">
        <v>108.36</v>
      </c>
      <c r="G362" s="44">
        <v>145.94999999999999</v>
      </c>
      <c r="H362" s="44">
        <v>194.98</v>
      </c>
      <c r="I362" s="45">
        <v>349.5</v>
      </c>
      <c r="J362" s="46">
        <v>5.25</v>
      </c>
      <c r="K362" s="6">
        <f t="shared" si="41"/>
        <v>4.379604963146936E-3</v>
      </c>
      <c r="L362" s="6">
        <f t="shared" si="42"/>
        <v>1.9480530284974665E-2</v>
      </c>
      <c r="M362" s="6">
        <f t="shared" si="43"/>
        <v>1.3020140382955866E-2</v>
      </c>
      <c r="N362" s="6">
        <f t="shared" si="44"/>
        <v>6.9836437472523836E-3</v>
      </c>
      <c r="O362" s="6">
        <f t="shared" si="45"/>
        <v>-6.8975304501130187E-3</v>
      </c>
      <c r="P362" s="6">
        <f t="shared" si="46"/>
        <v>2.8131343811834439E-3</v>
      </c>
      <c r="Q362" s="6">
        <f t="shared" si="47"/>
        <v>6.1734942442673336E-3</v>
      </c>
      <c r="R362" s="21">
        <f t="shared" si="48"/>
        <v>7.6399831649052868E-3</v>
      </c>
      <c r="U362" s="3"/>
    </row>
    <row r="363" spans="1:21" x14ac:dyDescent="0.3">
      <c r="A363" s="2">
        <v>45457</v>
      </c>
      <c r="B363" s="44">
        <v>405.54</v>
      </c>
      <c r="C363" s="44">
        <v>212.49</v>
      </c>
      <c r="D363" s="44">
        <v>442.57</v>
      </c>
      <c r="E363" s="44">
        <v>55.65</v>
      </c>
      <c r="F363" s="44">
        <v>109.11</v>
      </c>
      <c r="G363" s="44">
        <v>145.54</v>
      </c>
      <c r="H363" s="44">
        <v>193.78</v>
      </c>
      <c r="I363" s="45">
        <v>346.84</v>
      </c>
      <c r="J363" s="46">
        <v>5.25</v>
      </c>
      <c r="K363" s="6">
        <f t="shared" si="41"/>
        <v>-9.3658351065401761E-4</v>
      </c>
      <c r="L363" s="6">
        <f t="shared" si="42"/>
        <v>-8.2019535092213904E-3</v>
      </c>
      <c r="M363" s="6">
        <f t="shared" si="43"/>
        <v>2.2394399451337601E-3</v>
      </c>
      <c r="N363" s="6">
        <f t="shared" si="44"/>
        <v>3.0594822749230388E-3</v>
      </c>
      <c r="O363" s="6">
        <f t="shared" si="45"/>
        <v>-8.4873883893665479E-3</v>
      </c>
      <c r="P363" s="6">
        <f t="shared" si="46"/>
        <v>6.1857797772979896E-4</v>
      </c>
      <c r="Q363" s="6">
        <f t="shared" si="47"/>
        <v>6.1945077347302729E-4</v>
      </c>
      <c r="R363" s="21">
        <f t="shared" si="48"/>
        <v>-2.9940142126047777E-3</v>
      </c>
      <c r="U363" s="3"/>
    </row>
    <row r="364" spans="1:21" x14ac:dyDescent="0.3">
      <c r="A364" s="2">
        <v>45456</v>
      </c>
      <c r="B364" s="44">
        <v>405.92</v>
      </c>
      <c r="C364" s="44">
        <v>214.24</v>
      </c>
      <c r="D364" s="44">
        <v>441.58</v>
      </c>
      <c r="E364" s="44">
        <v>55.48</v>
      </c>
      <c r="F364" s="44">
        <v>110.04</v>
      </c>
      <c r="G364" s="44">
        <v>145.44999999999999</v>
      </c>
      <c r="H364" s="44">
        <v>193.66</v>
      </c>
      <c r="I364" s="45">
        <v>347.88</v>
      </c>
      <c r="J364" s="46">
        <v>5.25</v>
      </c>
      <c r="K364" s="6">
        <f t="shared" si="41"/>
        <v>-6.996554827082971E-3</v>
      </c>
      <c r="L364" s="6">
        <f t="shared" si="42"/>
        <v>5.4761317255874456E-3</v>
      </c>
      <c r="M364" s="6">
        <f t="shared" si="43"/>
        <v>1.1782834681454038E-3</v>
      </c>
      <c r="N364" s="6">
        <f t="shared" si="44"/>
        <v>-7.7206595919230587E-3</v>
      </c>
      <c r="O364" s="6">
        <f t="shared" si="45"/>
        <v>-8.0554356941944256E-3</v>
      </c>
      <c r="P364" s="6">
        <f t="shared" si="46"/>
        <v>2.7504641581623944E-4</v>
      </c>
      <c r="Q364" s="6">
        <f t="shared" si="47"/>
        <v>1.1059589868815303E-2</v>
      </c>
      <c r="R364" s="21">
        <f t="shared" si="48"/>
        <v>1.0809041396552773E-2</v>
      </c>
      <c r="U364" s="3"/>
    </row>
    <row r="365" spans="1:21" x14ac:dyDescent="0.3">
      <c r="A365" s="2">
        <v>45455</v>
      </c>
      <c r="B365" s="44">
        <v>408.77</v>
      </c>
      <c r="C365" s="44">
        <v>213.07</v>
      </c>
      <c r="D365" s="44">
        <v>441.06</v>
      </c>
      <c r="E365" s="44">
        <v>55.91</v>
      </c>
      <c r="F365" s="44">
        <v>110.93</v>
      </c>
      <c r="G365" s="44">
        <v>145.41</v>
      </c>
      <c r="H365" s="44">
        <v>191.53</v>
      </c>
      <c r="I365" s="45">
        <v>344.14</v>
      </c>
      <c r="J365" s="46">
        <v>5.25</v>
      </c>
      <c r="K365" s="6">
        <f t="shared" si="41"/>
        <v>6.6073637799705161E-4</v>
      </c>
      <c r="L365" s="6">
        <f t="shared" si="42"/>
        <v>2.8177581693864077E-2</v>
      </c>
      <c r="M365" s="6">
        <f t="shared" si="43"/>
        <v>1.9182495851962439E-2</v>
      </c>
      <c r="N365" s="6">
        <f t="shared" si="44"/>
        <v>-4.4615046790016863E-3</v>
      </c>
      <c r="O365" s="6">
        <f t="shared" si="45"/>
        <v>-1.111620590656376E-2</v>
      </c>
      <c r="P365" s="6">
        <f t="shared" si="46"/>
        <v>-9.2412609616869291E-3</v>
      </c>
      <c r="Q365" s="6">
        <f t="shared" si="47"/>
        <v>-1.4667655223132557E-2</v>
      </c>
      <c r="R365" s="21">
        <f t="shared" si="48"/>
        <v>2.4771072110384755E-2</v>
      </c>
      <c r="U365" s="3"/>
    </row>
    <row r="366" spans="1:21" x14ac:dyDescent="0.3">
      <c r="A366" s="2">
        <v>45454</v>
      </c>
      <c r="B366" s="44">
        <v>408.5</v>
      </c>
      <c r="C366" s="44">
        <v>207.15</v>
      </c>
      <c r="D366" s="44">
        <v>432.68</v>
      </c>
      <c r="E366" s="44">
        <v>56.16</v>
      </c>
      <c r="F366" s="44">
        <v>112.17</v>
      </c>
      <c r="G366" s="44">
        <v>146.76</v>
      </c>
      <c r="H366" s="44">
        <v>194.36</v>
      </c>
      <c r="I366" s="45">
        <v>335.72</v>
      </c>
      <c r="J366" s="46">
        <v>5.25</v>
      </c>
      <c r="K366" s="6">
        <f t="shared" si="41"/>
        <v>-5.6389062039274478E-3</v>
      </c>
      <c r="L366" s="6">
        <f t="shared" si="42"/>
        <v>7.0131411174189487E-2</v>
      </c>
      <c r="M366" s="6">
        <f t="shared" si="43"/>
        <v>1.1179013635874695E-2</v>
      </c>
      <c r="N366" s="6">
        <f t="shared" si="44"/>
        <v>1.0921243631916768E-2</v>
      </c>
      <c r="O366" s="6">
        <f t="shared" si="45"/>
        <v>-8.0799551682575119E-3</v>
      </c>
      <c r="P366" s="6">
        <f t="shared" si="46"/>
        <v>-2.5179502227743377E-3</v>
      </c>
      <c r="Q366" s="6">
        <f t="shared" si="47"/>
        <v>-2.665335328508903E-2</v>
      </c>
      <c r="R366" s="21">
        <f t="shared" si="48"/>
        <v>9.4571842702448408E-3</v>
      </c>
      <c r="U366" s="3"/>
    </row>
    <row r="367" spans="1:21" x14ac:dyDescent="0.3">
      <c r="A367" s="2">
        <v>45453</v>
      </c>
      <c r="B367" s="44">
        <v>410.81</v>
      </c>
      <c r="C367" s="44">
        <v>193.12</v>
      </c>
      <c r="D367" s="44">
        <v>427.87</v>
      </c>
      <c r="E367" s="44">
        <v>55.55</v>
      </c>
      <c r="F367" s="44">
        <v>113.08</v>
      </c>
      <c r="G367" s="44">
        <v>147.13</v>
      </c>
      <c r="H367" s="44">
        <v>199.61</v>
      </c>
      <c r="I367" s="45">
        <v>332.56</v>
      </c>
      <c r="J367" s="46">
        <v>5.25</v>
      </c>
      <c r="K367" s="6">
        <f t="shared" si="41"/>
        <v>-7.0585960056178277E-3</v>
      </c>
      <c r="L367" s="6">
        <f t="shared" si="42"/>
        <v>-1.9333439804519667E-2</v>
      </c>
      <c r="M367" s="6">
        <f t="shared" si="43"/>
        <v>9.4397920717995982E-3</v>
      </c>
      <c r="N367" s="6">
        <f t="shared" si="44"/>
        <v>2.5234332063807344E-3</v>
      </c>
      <c r="O367" s="6">
        <f t="shared" si="45"/>
        <v>2.9225544426018666E-3</v>
      </c>
      <c r="P367" s="6">
        <f t="shared" si="46"/>
        <v>3.3989327678434514E-4</v>
      </c>
      <c r="Q367" s="6">
        <f t="shared" si="47"/>
        <v>-1.7018724700359577E-3</v>
      </c>
      <c r="R367" s="21">
        <f t="shared" si="48"/>
        <v>1.6768385136005141E-2</v>
      </c>
      <c r="U367" s="3"/>
    </row>
    <row r="368" spans="1:21" x14ac:dyDescent="0.3">
      <c r="A368" s="2">
        <v>45450</v>
      </c>
      <c r="B368" s="44">
        <v>413.72</v>
      </c>
      <c r="C368" s="44">
        <v>196.89</v>
      </c>
      <c r="D368" s="44">
        <v>423.85</v>
      </c>
      <c r="E368" s="44">
        <v>55.41</v>
      </c>
      <c r="F368" s="44">
        <v>112.75</v>
      </c>
      <c r="G368" s="44">
        <v>147.08000000000001</v>
      </c>
      <c r="H368" s="44">
        <v>199.95</v>
      </c>
      <c r="I368" s="45">
        <v>327.02999999999997</v>
      </c>
      <c r="J368" s="46">
        <v>5.26</v>
      </c>
      <c r="K368" s="6">
        <f t="shared" si="41"/>
        <v>6.4015737527306008E-3</v>
      </c>
      <c r="L368" s="6">
        <f t="shared" si="42"/>
        <v>1.231586714587319E-2</v>
      </c>
      <c r="M368" s="6">
        <f t="shared" si="43"/>
        <v>-1.5794998392070869E-3</v>
      </c>
      <c r="N368" s="6">
        <f t="shared" si="44"/>
        <v>1.344496997235021E-2</v>
      </c>
      <c r="O368" s="6">
        <f t="shared" si="45"/>
        <v>-1.0762277484856192E-2</v>
      </c>
      <c r="P368" s="6">
        <f t="shared" si="46"/>
        <v>4.4974522145748022E-3</v>
      </c>
      <c r="Q368" s="6">
        <f t="shared" si="47"/>
        <v>1.5320563735748565E-2</v>
      </c>
      <c r="R368" s="21">
        <f t="shared" si="48"/>
        <v>-1.2368534744823847E-2</v>
      </c>
      <c r="U368" s="3"/>
    </row>
    <row r="369" spans="1:21" x14ac:dyDescent="0.3">
      <c r="A369" s="2">
        <v>45449</v>
      </c>
      <c r="B369" s="44">
        <v>411.08</v>
      </c>
      <c r="C369" s="44">
        <v>194.48</v>
      </c>
      <c r="D369" s="44">
        <v>424.52</v>
      </c>
      <c r="E369" s="44">
        <v>54.67</v>
      </c>
      <c r="F369" s="44">
        <v>113.97</v>
      </c>
      <c r="G369" s="44">
        <v>146.41999999999999</v>
      </c>
      <c r="H369" s="44">
        <v>196.91</v>
      </c>
      <c r="I369" s="45">
        <v>331.1</v>
      </c>
      <c r="J369" s="46">
        <v>5.25</v>
      </c>
      <c r="K369" s="6">
        <f t="shared" si="41"/>
        <v>2.996603657832538E-3</v>
      </c>
      <c r="L369" s="6">
        <f t="shared" si="42"/>
        <v>-7.1218438587839971E-3</v>
      </c>
      <c r="M369" s="6">
        <f t="shared" si="43"/>
        <v>1.2020790341230919E-3</v>
      </c>
      <c r="N369" s="6">
        <f t="shared" si="44"/>
        <v>-5.1085679427224657E-3</v>
      </c>
      <c r="O369" s="6">
        <f t="shared" si="45"/>
        <v>7.4860537193812996E-3</v>
      </c>
      <c r="P369" s="6">
        <f t="shared" si="46"/>
        <v>3.078083076009899E-3</v>
      </c>
      <c r="Q369" s="6">
        <f t="shared" si="47"/>
        <v>-1.7758839687686443E-3</v>
      </c>
      <c r="R369" s="21">
        <f t="shared" si="48"/>
        <v>2.5402215183584001E-3</v>
      </c>
      <c r="U369" s="3"/>
    </row>
    <row r="370" spans="1:21" x14ac:dyDescent="0.3">
      <c r="A370" s="2">
        <v>45448</v>
      </c>
      <c r="B370" s="44">
        <v>409.85</v>
      </c>
      <c r="C370" s="44">
        <v>195.87</v>
      </c>
      <c r="D370" s="44">
        <v>424.01</v>
      </c>
      <c r="E370" s="44">
        <v>54.95</v>
      </c>
      <c r="F370" s="44">
        <v>113.12</v>
      </c>
      <c r="G370" s="44">
        <v>145.97</v>
      </c>
      <c r="H370" s="44">
        <v>197.26</v>
      </c>
      <c r="I370" s="45">
        <v>330.26</v>
      </c>
      <c r="J370" s="46">
        <v>5.25</v>
      </c>
      <c r="K370" s="6">
        <f t="shared" si="41"/>
        <v>7.8107841604365378E-4</v>
      </c>
      <c r="L370" s="6">
        <f t="shared" si="42"/>
        <v>7.7905165684197843E-3</v>
      </c>
      <c r="M370" s="6">
        <f t="shared" si="43"/>
        <v>1.8903524523145216E-2</v>
      </c>
      <c r="N370" s="6">
        <f t="shared" si="44"/>
        <v>2.1707990028043564E-2</v>
      </c>
      <c r="O370" s="6">
        <f t="shared" si="45"/>
        <v>3.9860099721880813E-3</v>
      </c>
      <c r="P370" s="6">
        <f t="shared" si="46"/>
        <v>-1.2458887371614814E-2</v>
      </c>
      <c r="Q370" s="6">
        <f t="shared" si="47"/>
        <v>-9.5858662481345825E-3</v>
      </c>
      <c r="R370" s="21">
        <f t="shared" si="48"/>
        <v>6.0742457310527026E-3</v>
      </c>
      <c r="U370" s="3"/>
    </row>
    <row r="371" spans="1:21" x14ac:dyDescent="0.3">
      <c r="A371" s="2">
        <v>45447</v>
      </c>
      <c r="B371" s="44">
        <v>409.53</v>
      </c>
      <c r="C371" s="44">
        <v>194.35</v>
      </c>
      <c r="D371" s="44">
        <v>416.07</v>
      </c>
      <c r="E371" s="44">
        <v>53.77</v>
      </c>
      <c r="F371" s="44">
        <v>112.67</v>
      </c>
      <c r="G371" s="44">
        <v>147.80000000000001</v>
      </c>
      <c r="H371" s="44">
        <v>199.16</v>
      </c>
      <c r="I371" s="45">
        <v>328.26</v>
      </c>
      <c r="J371" s="46">
        <v>5.25</v>
      </c>
      <c r="K371" s="6">
        <f t="shared" si="41"/>
        <v>-1.2762207377916456E-2</v>
      </c>
      <c r="L371" s="6">
        <f t="shared" si="42"/>
        <v>1.6478710150511398E-3</v>
      </c>
      <c r="M371" s="6">
        <f t="shared" si="43"/>
        <v>6.1476344485696588E-3</v>
      </c>
      <c r="N371" s="6">
        <f t="shared" si="44"/>
        <v>-1.0912898461356207E-2</v>
      </c>
      <c r="O371" s="6">
        <f t="shared" si="45"/>
        <v>-1.5674854222501214E-2</v>
      </c>
      <c r="P371" s="6">
        <f t="shared" si="46"/>
        <v>4.0603641350964664E-4</v>
      </c>
      <c r="Q371" s="6">
        <f t="shared" si="47"/>
        <v>-1.3267689262400722E-2</v>
      </c>
      <c r="R371" s="21">
        <f t="shared" si="48"/>
        <v>7.6188157951143922E-4</v>
      </c>
      <c r="U371" s="3"/>
    </row>
    <row r="372" spans="1:21" x14ac:dyDescent="0.3">
      <c r="A372" s="2">
        <v>45446</v>
      </c>
      <c r="B372" s="44">
        <v>414.79</v>
      </c>
      <c r="C372" s="44">
        <v>194.03</v>
      </c>
      <c r="D372" s="44">
        <v>413.52</v>
      </c>
      <c r="E372" s="44">
        <v>54.36</v>
      </c>
      <c r="F372" s="44">
        <v>114.45</v>
      </c>
      <c r="G372" s="44">
        <v>147.74</v>
      </c>
      <c r="H372" s="44">
        <v>201.82</v>
      </c>
      <c r="I372" s="45">
        <v>328.01</v>
      </c>
      <c r="J372" s="46">
        <v>5.26</v>
      </c>
      <c r="K372" s="6">
        <f t="shared" si="41"/>
        <v>9.4067711563915613E-4</v>
      </c>
      <c r="L372" s="6">
        <f t="shared" si="42"/>
        <v>9.2161778974277301E-3</v>
      </c>
      <c r="M372" s="6">
        <f t="shared" si="43"/>
        <v>-3.885843301481734E-3</v>
      </c>
      <c r="N372" s="6">
        <f t="shared" si="44"/>
        <v>-3.672424252263694E-3</v>
      </c>
      <c r="O372" s="6">
        <f t="shared" si="45"/>
        <v>-2.4255645137493322E-2</v>
      </c>
      <c r="P372" s="6">
        <f t="shared" si="46"/>
        <v>7.2688068419280516E-3</v>
      </c>
      <c r="Q372" s="6">
        <f t="shared" si="47"/>
        <v>-4.0054448408550873E-3</v>
      </c>
      <c r="R372" s="21">
        <f t="shared" si="48"/>
        <v>-2.0698301084644807E-2</v>
      </c>
      <c r="U372" s="3"/>
    </row>
    <row r="373" spans="1:21" x14ac:dyDescent="0.3">
      <c r="A373" s="2">
        <v>45443</v>
      </c>
      <c r="B373" s="44">
        <v>414.4</v>
      </c>
      <c r="C373" s="44">
        <v>192.25</v>
      </c>
      <c r="D373" s="44">
        <v>415.13</v>
      </c>
      <c r="E373" s="44">
        <v>54.56</v>
      </c>
      <c r="F373" s="44">
        <v>117.26</v>
      </c>
      <c r="G373" s="44">
        <v>146.66999999999999</v>
      </c>
      <c r="H373" s="44">
        <v>202.63</v>
      </c>
      <c r="I373" s="45">
        <v>334.87</v>
      </c>
      <c r="J373" s="46">
        <v>5.25</v>
      </c>
      <c r="K373" s="6">
        <f t="shared" si="41"/>
        <v>1.4070535048210304E-2</v>
      </c>
      <c r="L373" s="6">
        <f t="shared" si="42"/>
        <v>5.0060072211912839E-3</v>
      </c>
      <c r="M373" s="6">
        <f t="shared" si="43"/>
        <v>1.1087010053507313E-3</v>
      </c>
      <c r="N373" s="6">
        <f t="shared" si="44"/>
        <v>8.0972102326195231E-3</v>
      </c>
      <c r="O373" s="6">
        <f t="shared" si="45"/>
        <v>2.828296628738193E-2</v>
      </c>
      <c r="P373" s="6">
        <f t="shared" si="46"/>
        <v>9.5222504056805303E-3</v>
      </c>
      <c r="Q373" s="6">
        <f t="shared" si="47"/>
        <v>1.6419913142563473E-2</v>
      </c>
      <c r="R373" s="21">
        <f t="shared" si="48"/>
        <v>1.7137683193001022E-2</v>
      </c>
      <c r="U373" s="3"/>
    </row>
    <row r="374" spans="1:21" x14ac:dyDescent="0.3">
      <c r="A374" s="2">
        <v>45442</v>
      </c>
      <c r="B374" s="44">
        <v>408.61</v>
      </c>
      <c r="C374" s="44">
        <v>191.29</v>
      </c>
      <c r="D374" s="44">
        <v>414.67</v>
      </c>
      <c r="E374" s="44">
        <v>54.12</v>
      </c>
      <c r="F374" s="44">
        <v>113.99</v>
      </c>
      <c r="G374" s="44">
        <v>145.28</v>
      </c>
      <c r="H374" s="44">
        <v>199.33</v>
      </c>
      <c r="I374" s="45">
        <v>329.18</v>
      </c>
      <c r="J374" s="46">
        <v>5.26</v>
      </c>
      <c r="K374" s="6">
        <f t="shared" si="41"/>
        <v>1.1123530468744369E-2</v>
      </c>
      <c r="L374" s="6">
        <f t="shared" si="42"/>
        <v>5.2413768506466675E-3</v>
      </c>
      <c r="M374" s="6">
        <f t="shared" si="43"/>
        <v>-3.4370087645995105E-2</v>
      </c>
      <c r="N374" s="6">
        <f t="shared" si="44"/>
        <v>-4.9765101322821418E-3</v>
      </c>
      <c r="O374" s="6">
        <f t="shared" si="45"/>
        <v>3.1631693187693642E-3</v>
      </c>
      <c r="P374" s="6">
        <f t="shared" si="46"/>
        <v>5.7987184437261535E-3</v>
      </c>
      <c r="Q374" s="6">
        <f t="shared" si="47"/>
        <v>6.1393107484390055E-3</v>
      </c>
      <c r="R374" s="21">
        <f t="shared" si="48"/>
        <v>9.9834439841832052E-3</v>
      </c>
      <c r="U374" s="3"/>
    </row>
    <row r="375" spans="1:21" x14ac:dyDescent="0.3">
      <c r="A375" s="2">
        <v>45441</v>
      </c>
      <c r="B375" s="44">
        <v>404.09</v>
      </c>
      <c r="C375" s="44">
        <v>190.29</v>
      </c>
      <c r="D375" s="44">
        <v>429.17</v>
      </c>
      <c r="E375" s="44">
        <v>54.39</v>
      </c>
      <c r="F375" s="44">
        <v>113.63</v>
      </c>
      <c r="G375" s="44">
        <v>144.44</v>
      </c>
      <c r="H375" s="44">
        <v>198.11</v>
      </c>
      <c r="I375" s="45">
        <v>325.91000000000003</v>
      </c>
      <c r="J375" s="46">
        <v>5.26</v>
      </c>
      <c r="K375" s="6">
        <f t="shared" si="41"/>
        <v>4.703028589514619E-4</v>
      </c>
      <c r="L375" s="6">
        <f t="shared" si="42"/>
        <v>1.5777851174667318E-3</v>
      </c>
      <c r="M375" s="6">
        <f t="shared" si="43"/>
        <v>-2.6760071350771532E-3</v>
      </c>
      <c r="N375" s="6">
        <f t="shared" si="44"/>
        <v>1.2878301844286859E-3</v>
      </c>
      <c r="O375" s="6">
        <f t="shared" si="45"/>
        <v>-1.0766439506232744E-2</v>
      </c>
      <c r="P375" s="6">
        <f t="shared" si="46"/>
        <v>4.1548369824215888E-4</v>
      </c>
      <c r="Q375" s="6">
        <f t="shared" si="47"/>
        <v>-6.9918043436828217E-3</v>
      </c>
      <c r="R375" s="21">
        <f t="shared" si="48"/>
        <v>-8.5242110384348459E-3</v>
      </c>
      <c r="U375" s="3"/>
    </row>
    <row r="376" spans="1:21" x14ac:dyDescent="0.3">
      <c r="A376" s="2">
        <v>45440</v>
      </c>
      <c r="B376" s="44">
        <v>403.9</v>
      </c>
      <c r="C376" s="44">
        <v>189.99</v>
      </c>
      <c r="D376" s="44">
        <v>430.32</v>
      </c>
      <c r="E376" s="44">
        <v>54.32</v>
      </c>
      <c r="F376" s="44">
        <v>114.86</v>
      </c>
      <c r="G376" s="44">
        <v>144.38</v>
      </c>
      <c r="H376" s="44">
        <v>199.5</v>
      </c>
      <c r="I376" s="45">
        <v>328.7</v>
      </c>
      <c r="J376" s="46">
        <v>5.26</v>
      </c>
      <c r="K376" s="6">
        <f t="shared" si="41"/>
        <v>-8.6527268229273004E-3</v>
      </c>
      <c r="L376" s="6">
        <f t="shared" si="42"/>
        <v>5.2635734412367455E-5</v>
      </c>
      <c r="M376" s="6">
        <f t="shared" si="43"/>
        <v>3.7188546356447584E-4</v>
      </c>
      <c r="N376" s="6">
        <f t="shared" si="44"/>
        <v>1.1051760196549595E-3</v>
      </c>
      <c r="O376" s="6">
        <f t="shared" si="45"/>
        <v>1.2616252850268505E-2</v>
      </c>
      <c r="P376" s="6">
        <f t="shared" si="46"/>
        <v>-1.7779771607578172E-2</v>
      </c>
      <c r="Q376" s="6">
        <f t="shared" si="47"/>
        <v>-6.0468438414836307E-3</v>
      </c>
      <c r="R376" s="21">
        <f t="shared" si="48"/>
        <v>1.101265336031404E-2</v>
      </c>
      <c r="U376" s="3"/>
    </row>
    <row r="377" spans="1:21" x14ac:dyDescent="0.3">
      <c r="A377" s="2">
        <v>45436</v>
      </c>
      <c r="B377" s="44">
        <v>407.41</v>
      </c>
      <c r="C377" s="44">
        <v>189.98</v>
      </c>
      <c r="D377" s="44">
        <v>430.16</v>
      </c>
      <c r="E377" s="44">
        <v>54.26</v>
      </c>
      <c r="F377" s="44">
        <v>113.42</v>
      </c>
      <c r="G377" s="44">
        <v>146.97</v>
      </c>
      <c r="H377" s="44">
        <v>200.71</v>
      </c>
      <c r="I377" s="45">
        <v>325.10000000000002</v>
      </c>
      <c r="J377" s="46">
        <v>5.26</v>
      </c>
      <c r="K377" s="6">
        <f t="shared" si="41"/>
        <v>3.7624999814122257E-3</v>
      </c>
      <c r="L377" s="6">
        <f t="shared" si="42"/>
        <v>1.6452103822174123E-2</v>
      </c>
      <c r="M377" s="6">
        <f t="shared" si="43"/>
        <v>7.3732192727980813E-3</v>
      </c>
      <c r="N377" s="6">
        <f t="shared" si="44"/>
        <v>7.3992198473327043E-3</v>
      </c>
      <c r="O377" s="6">
        <f t="shared" si="45"/>
        <v>-7.9319618136612635E-4</v>
      </c>
      <c r="P377" s="6">
        <f t="shared" si="46"/>
        <v>-1.8404807106989461E-2</v>
      </c>
      <c r="Q377" s="6">
        <f t="shared" si="47"/>
        <v>1.90635252814019E-2</v>
      </c>
      <c r="R377" s="21">
        <f t="shared" si="48"/>
        <v>-5.4908955577934642E-3</v>
      </c>
      <c r="U377" s="3"/>
    </row>
    <row r="378" spans="1:21" x14ac:dyDescent="0.3">
      <c r="A378" s="2">
        <v>45435</v>
      </c>
      <c r="B378" s="44">
        <v>405.88</v>
      </c>
      <c r="C378" s="44">
        <v>186.88</v>
      </c>
      <c r="D378" s="44">
        <v>427</v>
      </c>
      <c r="E378" s="44">
        <v>53.86</v>
      </c>
      <c r="F378" s="44">
        <v>113.51</v>
      </c>
      <c r="G378" s="44">
        <v>149.69999999999999</v>
      </c>
      <c r="H378" s="44">
        <v>196.92</v>
      </c>
      <c r="I378" s="45">
        <v>326.89</v>
      </c>
      <c r="J378" s="46">
        <v>5.26</v>
      </c>
      <c r="K378" s="6">
        <f t="shared" si="41"/>
        <v>-1.9784269533333551E-2</v>
      </c>
      <c r="L378" s="6">
        <f t="shared" si="42"/>
        <v>-2.1283031091839801E-2</v>
      </c>
      <c r="M378" s="6">
        <f t="shared" si="43"/>
        <v>-8.2097671674729329E-3</v>
      </c>
      <c r="N378" s="6">
        <f t="shared" si="44"/>
        <v>-4.6309242711910789E-3</v>
      </c>
      <c r="O378" s="6">
        <f t="shared" si="45"/>
        <v>-1.7206416027486342E-2</v>
      </c>
      <c r="P378" s="6">
        <f t="shared" si="46"/>
        <v>-2.5067275601669204E-2</v>
      </c>
      <c r="Q378" s="6">
        <f t="shared" si="47"/>
        <v>-7.0339080077387543E-3</v>
      </c>
      <c r="R378" s="21">
        <f t="shared" si="48"/>
        <v>-1.1255214027911738E-2</v>
      </c>
      <c r="U378" s="3"/>
    </row>
    <row r="379" spans="1:21" x14ac:dyDescent="0.3">
      <c r="A379" s="2">
        <v>45434</v>
      </c>
      <c r="B379" s="44">
        <v>413.99</v>
      </c>
      <c r="C379" s="44">
        <v>190.9</v>
      </c>
      <c r="D379" s="44">
        <v>430.52</v>
      </c>
      <c r="E379" s="44">
        <v>54.11</v>
      </c>
      <c r="F379" s="44">
        <v>115.48</v>
      </c>
      <c r="G379" s="44">
        <v>153.5</v>
      </c>
      <c r="H379" s="44">
        <v>198.31</v>
      </c>
      <c r="I379" s="45">
        <v>330.59</v>
      </c>
      <c r="J379" s="46">
        <v>5.25</v>
      </c>
      <c r="K379" s="6">
        <f t="shared" si="41"/>
        <v>-9.1747555810462594E-4</v>
      </c>
      <c r="L379" s="6">
        <f t="shared" si="42"/>
        <v>-7.5668984666021327E-3</v>
      </c>
      <c r="M379" s="6">
        <f t="shared" si="43"/>
        <v>3.4436257214277106E-3</v>
      </c>
      <c r="N379" s="6">
        <f t="shared" si="44"/>
        <v>2.7759803150886986E-3</v>
      </c>
      <c r="O379" s="6">
        <f t="shared" si="45"/>
        <v>-2.0315274587405664E-2</v>
      </c>
      <c r="P379" s="6">
        <f t="shared" si="46"/>
        <v>1.4832588004519684E-2</v>
      </c>
      <c r="Q379" s="6">
        <f t="shared" si="47"/>
        <v>-6.0830190339878657E-3</v>
      </c>
      <c r="R379" s="21">
        <f t="shared" si="48"/>
        <v>-1.6678552019480694E-2</v>
      </c>
      <c r="U379" s="3"/>
    </row>
    <row r="380" spans="1:21" x14ac:dyDescent="0.3">
      <c r="A380" s="2">
        <v>45433</v>
      </c>
      <c r="B380" s="44">
        <v>414.37</v>
      </c>
      <c r="C380" s="44">
        <v>192.35</v>
      </c>
      <c r="D380" s="44">
        <v>429.04</v>
      </c>
      <c r="E380" s="44">
        <v>53.96</v>
      </c>
      <c r="F380" s="44">
        <v>117.85</v>
      </c>
      <c r="G380" s="44">
        <v>151.24</v>
      </c>
      <c r="H380" s="44">
        <v>199.52</v>
      </c>
      <c r="I380" s="45">
        <v>336.15</v>
      </c>
      <c r="J380" s="46">
        <v>5.25</v>
      </c>
      <c r="K380" s="6">
        <f t="shared" si="41"/>
        <v>3.3117015412875081E-3</v>
      </c>
      <c r="L380" s="6">
        <f t="shared" si="42"/>
        <v>6.8337989940669263E-3</v>
      </c>
      <c r="M380" s="6">
        <f t="shared" si="43"/>
        <v>8.6613055796886246E-3</v>
      </c>
      <c r="N380" s="6">
        <f t="shared" si="44"/>
        <v>-4.0688053173938855E-3</v>
      </c>
      <c r="O380" s="6">
        <f t="shared" si="45"/>
        <v>-6.9339022949076448E-3</v>
      </c>
      <c r="P380" s="6">
        <f t="shared" si="46"/>
        <v>-1.9834055137585703E-4</v>
      </c>
      <c r="Q380" s="6">
        <f t="shared" si="47"/>
        <v>1.9944979047597199E-2</v>
      </c>
      <c r="R380" s="21">
        <f t="shared" si="48"/>
        <v>-4.9557203371533402E-3</v>
      </c>
      <c r="U380" s="3"/>
    </row>
    <row r="381" spans="1:21" x14ac:dyDescent="0.3">
      <c r="A381" s="2">
        <v>45432</v>
      </c>
      <c r="B381" s="44">
        <v>413</v>
      </c>
      <c r="C381" s="44">
        <v>191.04</v>
      </c>
      <c r="D381" s="44">
        <v>425.34</v>
      </c>
      <c r="E381" s="44">
        <v>54.18</v>
      </c>
      <c r="F381" s="44">
        <v>118.67</v>
      </c>
      <c r="G381" s="44">
        <v>151.27000000000001</v>
      </c>
      <c r="H381" s="44">
        <v>195.58</v>
      </c>
      <c r="I381" s="45">
        <v>337.82</v>
      </c>
      <c r="J381" s="46">
        <v>5.25</v>
      </c>
      <c r="K381" s="6">
        <f t="shared" si="41"/>
        <v>-9.4947335932582515E-3</v>
      </c>
      <c r="L381" s="6">
        <f t="shared" si="42"/>
        <v>6.1432027489136277E-3</v>
      </c>
      <c r="M381" s="6">
        <f t="shared" si="43"/>
        <v>1.213426277591618E-2</v>
      </c>
      <c r="N381" s="6">
        <f t="shared" si="44"/>
        <v>5.5524851147857194E-3</v>
      </c>
      <c r="O381" s="6">
        <f t="shared" si="45"/>
        <v>-8.1407020846995942E-3</v>
      </c>
      <c r="P381" s="6">
        <f t="shared" si="46"/>
        <v>-2.2033515325967385E-2</v>
      </c>
      <c r="Q381" s="6">
        <f t="shared" si="47"/>
        <v>-4.6015560964091824E-2</v>
      </c>
      <c r="R381" s="21">
        <f t="shared" si="48"/>
        <v>-1.8738726979448131E-2</v>
      </c>
      <c r="U381" s="3"/>
    </row>
    <row r="382" spans="1:21" x14ac:dyDescent="0.3">
      <c r="A382" s="2">
        <v>45429</v>
      </c>
      <c r="B382" s="44">
        <v>416.94</v>
      </c>
      <c r="C382" s="44">
        <v>189.87</v>
      </c>
      <c r="D382" s="44">
        <v>420.21</v>
      </c>
      <c r="E382" s="44">
        <v>53.88</v>
      </c>
      <c r="F382" s="44">
        <v>119.64</v>
      </c>
      <c r="G382" s="44">
        <v>154.63999999999999</v>
      </c>
      <c r="H382" s="44">
        <v>204.79</v>
      </c>
      <c r="I382" s="45">
        <v>344.21</v>
      </c>
      <c r="J382" s="46">
        <v>5.25</v>
      </c>
      <c r="K382" s="6">
        <f t="shared" si="41"/>
        <v>9.204218896013314E-3</v>
      </c>
      <c r="L382" s="6">
        <f t="shared" si="42"/>
        <v>1.5801532781546361E-4</v>
      </c>
      <c r="M382" s="6">
        <f t="shared" si="43"/>
        <v>-1.8544941120891172E-3</v>
      </c>
      <c r="N382" s="6">
        <f t="shared" si="44"/>
        <v>-8.1331317082774229E-3</v>
      </c>
      <c r="O382" s="6">
        <f t="shared" si="45"/>
        <v>1.4904911523269081E-2</v>
      </c>
      <c r="P382" s="6">
        <f t="shared" si="46"/>
        <v>2.3307015600483477E-3</v>
      </c>
      <c r="Q382" s="6">
        <f t="shared" si="47"/>
        <v>1.139333642479606E-2</v>
      </c>
      <c r="R382" s="21">
        <f t="shared" si="48"/>
        <v>4.308971059940667E-3</v>
      </c>
      <c r="U382" s="3"/>
    </row>
    <row r="383" spans="1:21" x14ac:dyDescent="0.3">
      <c r="A383" s="2">
        <v>45428</v>
      </c>
      <c r="B383" s="44">
        <v>413.12</v>
      </c>
      <c r="C383" s="44">
        <v>189.84</v>
      </c>
      <c r="D383" s="44">
        <v>420.99</v>
      </c>
      <c r="E383" s="44">
        <v>54.32</v>
      </c>
      <c r="F383" s="44">
        <v>117.87</v>
      </c>
      <c r="G383" s="44">
        <v>154.28</v>
      </c>
      <c r="H383" s="44">
        <v>202.47</v>
      </c>
      <c r="I383" s="45">
        <v>342.73</v>
      </c>
      <c r="J383" s="46">
        <v>5.25</v>
      </c>
      <c r="K383" s="6">
        <f t="shared" si="41"/>
        <v>8.7179741076405754E-4</v>
      </c>
      <c r="L383" s="6">
        <f t="shared" si="42"/>
        <v>6.3231111812725633E-4</v>
      </c>
      <c r="M383" s="6">
        <f t="shared" si="43"/>
        <v>-4.9522060286979926E-3</v>
      </c>
      <c r="N383" s="6">
        <f t="shared" si="44"/>
        <v>3.5039224415540941E-3</v>
      </c>
      <c r="O383" s="6">
        <f t="shared" si="45"/>
        <v>-6.0055160407434596E-3</v>
      </c>
      <c r="P383" s="6">
        <f t="shared" si="46"/>
        <v>1.0490404071176036E-2</v>
      </c>
      <c r="Q383" s="6">
        <f t="shared" si="47"/>
        <v>1.7796237827466738E-3</v>
      </c>
      <c r="R383" s="21">
        <f t="shared" si="48"/>
        <v>-1.7182950968798981E-2</v>
      </c>
      <c r="U383" s="3"/>
    </row>
    <row r="384" spans="1:21" x14ac:dyDescent="0.3">
      <c r="A384" s="2">
        <v>45427</v>
      </c>
      <c r="B384" s="44">
        <v>412.76</v>
      </c>
      <c r="C384" s="44">
        <v>189.72</v>
      </c>
      <c r="D384" s="44">
        <v>423.08</v>
      </c>
      <c r="E384" s="44">
        <v>54.13</v>
      </c>
      <c r="F384" s="44">
        <v>118.58</v>
      </c>
      <c r="G384" s="44">
        <v>152.66999999999999</v>
      </c>
      <c r="H384" s="44">
        <v>202.11</v>
      </c>
      <c r="I384" s="45">
        <v>348.67</v>
      </c>
      <c r="J384" s="46">
        <v>5.25</v>
      </c>
      <c r="K384" s="6">
        <f t="shared" si="41"/>
        <v>6.1239559552630947E-3</v>
      </c>
      <c r="L384" s="6">
        <f t="shared" si="42"/>
        <v>1.2143858638487333E-2</v>
      </c>
      <c r="M384" s="6">
        <f t="shared" si="43"/>
        <v>1.5530777605208343E-2</v>
      </c>
      <c r="N384" s="6">
        <f t="shared" si="44"/>
        <v>-6.0779264367269705E-3</v>
      </c>
      <c r="O384" s="6">
        <f t="shared" si="45"/>
        <v>7.7037418033839835E-3</v>
      </c>
      <c r="P384" s="6">
        <f t="shared" si="46"/>
        <v>8.485497387829612E-3</v>
      </c>
      <c r="Q384" s="6">
        <f t="shared" si="47"/>
        <v>2.9730956937953322E-3</v>
      </c>
      <c r="R384" s="21">
        <f t="shared" si="48"/>
        <v>2.3710790550938374E-2</v>
      </c>
      <c r="U384" s="3"/>
    </row>
    <row r="385" spans="1:21" x14ac:dyDescent="0.3">
      <c r="A385" s="2">
        <v>45426</v>
      </c>
      <c r="B385" s="44">
        <v>410.24</v>
      </c>
      <c r="C385" s="44">
        <v>187.43</v>
      </c>
      <c r="D385" s="44">
        <v>416.56</v>
      </c>
      <c r="E385" s="44">
        <v>54.46</v>
      </c>
      <c r="F385" s="44">
        <v>117.67</v>
      </c>
      <c r="G385" s="44">
        <v>151.38</v>
      </c>
      <c r="H385" s="44">
        <v>201.51</v>
      </c>
      <c r="I385" s="45">
        <v>340.5</v>
      </c>
      <c r="J385" s="46">
        <v>5.24</v>
      </c>
      <c r="K385" s="6">
        <f t="shared" si="41"/>
        <v>-2.3859967982050047E-3</v>
      </c>
      <c r="L385" s="6">
        <f t="shared" si="42"/>
        <v>6.1545242567172895E-3</v>
      </c>
      <c r="M385" s="6">
        <f t="shared" si="43"/>
        <v>6.8410923450406679E-3</v>
      </c>
      <c r="N385" s="6">
        <f t="shared" si="44"/>
        <v>-3.6717459564333463E-4</v>
      </c>
      <c r="O385" s="6">
        <f t="shared" si="45"/>
        <v>-2.037525112744396E-3</v>
      </c>
      <c r="P385" s="6">
        <f t="shared" si="46"/>
        <v>1.0575017508974889E-3</v>
      </c>
      <c r="Q385" s="6">
        <f t="shared" si="47"/>
        <v>1.3891888406689765E-2</v>
      </c>
      <c r="R385" s="21">
        <f t="shared" si="48"/>
        <v>-1.3500427607398505E-3</v>
      </c>
      <c r="U385" s="3"/>
    </row>
    <row r="386" spans="1:21" x14ac:dyDescent="0.3">
      <c r="A386" s="2">
        <v>45425</v>
      </c>
      <c r="B386" s="44">
        <v>411.22</v>
      </c>
      <c r="C386" s="44">
        <v>186.28</v>
      </c>
      <c r="D386" s="44">
        <v>413.72</v>
      </c>
      <c r="E386" s="44">
        <v>54.48</v>
      </c>
      <c r="F386" s="44">
        <v>117.91</v>
      </c>
      <c r="G386" s="44">
        <v>151.22</v>
      </c>
      <c r="H386" s="44">
        <v>198.73</v>
      </c>
      <c r="I386" s="45">
        <v>340.96</v>
      </c>
      <c r="J386" s="46">
        <v>5.25</v>
      </c>
      <c r="K386" s="6">
        <f t="shared" si="41"/>
        <v>-2.0163501189370612E-3</v>
      </c>
      <c r="L386" s="6">
        <f t="shared" si="42"/>
        <v>1.7491578547931153E-2</v>
      </c>
      <c r="M386" s="6">
        <f t="shared" si="43"/>
        <v>-2.4624013600913681E-3</v>
      </c>
      <c r="N386" s="6">
        <f t="shared" si="44"/>
        <v>-9.8630936551716512E-3</v>
      </c>
      <c r="O386" s="6">
        <f t="shared" si="45"/>
        <v>-4.2396235849347964E-4</v>
      </c>
      <c r="P386" s="6">
        <f t="shared" si="46"/>
        <v>8.7006161059005674E-3</v>
      </c>
      <c r="Q386" s="6">
        <f t="shared" si="47"/>
        <v>-2.0125786231462575E-4</v>
      </c>
      <c r="R386" s="21">
        <f t="shared" si="48"/>
        <v>-1.591560966880105E-2</v>
      </c>
      <c r="U386" s="3"/>
    </row>
    <row r="387" spans="1:21" x14ac:dyDescent="0.3">
      <c r="A387" s="2">
        <v>45422</v>
      </c>
      <c r="B387" s="44">
        <v>412.05</v>
      </c>
      <c r="C387" s="44">
        <v>183.05</v>
      </c>
      <c r="D387" s="44">
        <v>414.74</v>
      </c>
      <c r="E387" s="44">
        <v>55.02</v>
      </c>
      <c r="F387" s="44">
        <v>117.96</v>
      </c>
      <c r="G387" s="44">
        <v>149.91</v>
      </c>
      <c r="H387" s="44">
        <v>198.77</v>
      </c>
      <c r="I387" s="45">
        <v>346.43</v>
      </c>
      <c r="J387" s="46">
        <v>5.26</v>
      </c>
      <c r="K387" s="6">
        <f t="shared" si="41"/>
        <v>7.8697398375614635E-3</v>
      </c>
      <c r="L387" s="6">
        <f t="shared" si="42"/>
        <v>-8.2694557529546277E-3</v>
      </c>
      <c r="M387" s="6">
        <f t="shared" si="43"/>
        <v>5.8520709656395336E-3</v>
      </c>
      <c r="N387" s="6">
        <f t="shared" si="44"/>
        <v>-2.2287047565282193E-2</v>
      </c>
      <c r="O387" s="6">
        <f t="shared" si="45"/>
        <v>-4.0609192863150694E-3</v>
      </c>
      <c r="P387" s="6">
        <f t="shared" si="46"/>
        <v>4.0032026155106451E-4</v>
      </c>
      <c r="Q387" s="6">
        <f t="shared" si="47"/>
        <v>6.4097930613311351E-3</v>
      </c>
      <c r="R387" s="21">
        <f t="shared" si="48"/>
        <v>-2.9112102074584415E-3</v>
      </c>
      <c r="U387" s="3"/>
    </row>
    <row r="388" spans="1:21" x14ac:dyDescent="0.3">
      <c r="A388" s="2">
        <v>45421</v>
      </c>
      <c r="B388" s="44">
        <v>408.82</v>
      </c>
      <c r="C388" s="44">
        <v>184.57</v>
      </c>
      <c r="D388" s="44">
        <v>412.32</v>
      </c>
      <c r="E388" s="44">
        <v>56.26</v>
      </c>
      <c r="F388" s="44">
        <v>118.44</v>
      </c>
      <c r="G388" s="44">
        <v>149.85</v>
      </c>
      <c r="H388" s="44">
        <v>197.5</v>
      </c>
      <c r="I388" s="45">
        <v>347.44</v>
      </c>
      <c r="J388" s="46">
        <v>5.25</v>
      </c>
      <c r="K388" s="6">
        <f t="shared" ref="K388:K451" si="49">LN(B388/B389)</f>
        <v>6.0108867299457722E-3</v>
      </c>
      <c r="L388" s="6">
        <f t="shared" ref="L388:L451" si="50">LN(C388/C389)</f>
        <v>9.9644177487252465E-3</v>
      </c>
      <c r="M388" s="6">
        <f t="shared" ref="M388:M451" si="51">LN(D388/D389)</f>
        <v>4.3263806150221056E-3</v>
      </c>
      <c r="N388" s="6">
        <f t="shared" ref="N388:N451" si="52">LN(E388/E389)</f>
        <v>-3.1943239229025103E-3</v>
      </c>
      <c r="O388" s="6">
        <f t="shared" ref="O388:O451" si="53">LN(F388/F389)</f>
        <v>1.9524044016972327E-2</v>
      </c>
      <c r="P388" s="6">
        <f t="shared" ref="P388:P451" si="54">LN(G388/G389)</f>
        <v>6.0241146033808762E-3</v>
      </c>
      <c r="Q388" s="6">
        <f t="shared" ref="Q388:Q451" si="55">LN(H388/H389)</f>
        <v>9.4112356847550396E-3</v>
      </c>
      <c r="R388" s="21">
        <f t="shared" ref="R388:R451" si="56">LN(I388/I389)</f>
        <v>2.5093481552973113E-2</v>
      </c>
      <c r="U388" s="3"/>
    </row>
    <row r="389" spans="1:21" x14ac:dyDescent="0.3">
      <c r="A389" s="2">
        <v>45420</v>
      </c>
      <c r="B389" s="44">
        <v>406.37</v>
      </c>
      <c r="C389" s="44">
        <v>182.74</v>
      </c>
      <c r="D389" s="44">
        <v>410.54</v>
      </c>
      <c r="E389" s="44">
        <v>56.44</v>
      </c>
      <c r="F389" s="44">
        <v>116.15</v>
      </c>
      <c r="G389" s="44">
        <v>148.94999999999999</v>
      </c>
      <c r="H389" s="44">
        <v>195.65</v>
      </c>
      <c r="I389" s="45">
        <v>338.83</v>
      </c>
      <c r="J389" s="46">
        <v>5.25</v>
      </c>
      <c r="K389" s="6">
        <f t="shared" si="49"/>
        <v>5.6614689331415031E-4</v>
      </c>
      <c r="L389" s="6">
        <f t="shared" si="50"/>
        <v>1.8622999302434699E-3</v>
      </c>
      <c r="M389" s="6">
        <f t="shared" si="51"/>
        <v>2.9272597377296736E-3</v>
      </c>
      <c r="N389" s="6">
        <f t="shared" si="52"/>
        <v>7.0896848059998703E-4</v>
      </c>
      <c r="O389" s="6">
        <f t="shared" si="53"/>
        <v>-1.7217630896526663E-4</v>
      </c>
      <c r="P389" s="6">
        <f t="shared" si="54"/>
        <v>1.5453357461027394E-3</v>
      </c>
      <c r="Q389" s="6">
        <f t="shared" si="55"/>
        <v>2.0134908409056025E-2</v>
      </c>
      <c r="R389" s="21">
        <f t="shared" si="56"/>
        <v>-5.4744662270828481E-3</v>
      </c>
      <c r="U389" s="3"/>
    </row>
    <row r="390" spans="1:21" x14ac:dyDescent="0.3">
      <c r="A390" s="2">
        <v>45419</v>
      </c>
      <c r="B390" s="44">
        <v>406.14</v>
      </c>
      <c r="C390" s="44">
        <v>182.4</v>
      </c>
      <c r="D390" s="44">
        <v>409.34</v>
      </c>
      <c r="E390" s="44">
        <v>56.4</v>
      </c>
      <c r="F390" s="44">
        <v>116.17</v>
      </c>
      <c r="G390" s="44">
        <v>148.72</v>
      </c>
      <c r="H390" s="44">
        <v>191.75</v>
      </c>
      <c r="I390" s="45">
        <v>340.69</v>
      </c>
      <c r="J390" s="46">
        <v>5.25</v>
      </c>
      <c r="K390" s="6">
        <f t="shared" si="49"/>
        <v>3.008411018020133E-3</v>
      </c>
      <c r="L390" s="6">
        <f t="shared" si="50"/>
        <v>3.7900679792654901E-3</v>
      </c>
      <c r="M390" s="6">
        <f t="shared" si="51"/>
        <v>-1.0208138421320798E-2</v>
      </c>
      <c r="N390" s="6">
        <f t="shared" si="52"/>
        <v>1.1950556922568269E-2</v>
      </c>
      <c r="O390" s="6">
        <f t="shared" si="53"/>
        <v>-4.9802610236232272E-3</v>
      </c>
      <c r="P390" s="6">
        <f t="shared" si="54"/>
        <v>9.4180968952825084E-4</v>
      </c>
      <c r="Q390" s="6">
        <f t="shared" si="55"/>
        <v>-1.3029317804160172E-3</v>
      </c>
      <c r="R390" s="21">
        <f t="shared" si="56"/>
        <v>-4.6853580690786019E-3</v>
      </c>
      <c r="U390" s="3"/>
    </row>
    <row r="391" spans="1:21" x14ac:dyDescent="0.3">
      <c r="A391" s="2">
        <v>45418</v>
      </c>
      <c r="B391" s="44">
        <v>404.92</v>
      </c>
      <c r="C391" s="44">
        <v>181.71</v>
      </c>
      <c r="D391" s="44">
        <v>413.54</v>
      </c>
      <c r="E391" s="44">
        <v>55.73</v>
      </c>
      <c r="F391" s="44">
        <v>116.75</v>
      </c>
      <c r="G391" s="44">
        <v>148.58000000000001</v>
      </c>
      <c r="H391" s="44">
        <v>192</v>
      </c>
      <c r="I391" s="45">
        <v>342.29</v>
      </c>
      <c r="J391" s="46">
        <v>5.25</v>
      </c>
      <c r="K391" s="6">
        <f t="shared" si="49"/>
        <v>1.0052331510950842E-2</v>
      </c>
      <c r="L391" s="6">
        <f t="shared" si="50"/>
        <v>-9.1484929607891334E-3</v>
      </c>
      <c r="M391" s="6">
        <f t="shared" si="51"/>
        <v>1.6776789490428306E-2</v>
      </c>
      <c r="N391" s="6">
        <f t="shared" si="52"/>
        <v>-1.7927577408240964E-3</v>
      </c>
      <c r="O391" s="6">
        <f t="shared" si="53"/>
        <v>6.4447054426419632E-3</v>
      </c>
      <c r="P391" s="6">
        <f t="shared" si="54"/>
        <v>-4.633212921488143E-3</v>
      </c>
      <c r="Q391" s="6">
        <f t="shared" si="55"/>
        <v>7.790685400437967E-3</v>
      </c>
      <c r="R391" s="21">
        <f t="shared" si="56"/>
        <v>-1.6347027606187087E-3</v>
      </c>
      <c r="U391" s="3"/>
    </row>
    <row r="392" spans="1:21" x14ac:dyDescent="0.3">
      <c r="A392" s="2">
        <v>45415</v>
      </c>
      <c r="B392" s="44">
        <v>400.87</v>
      </c>
      <c r="C392" s="44">
        <v>183.38</v>
      </c>
      <c r="D392" s="44">
        <v>406.66</v>
      </c>
      <c r="E392" s="44">
        <v>55.83</v>
      </c>
      <c r="F392" s="44">
        <v>116</v>
      </c>
      <c r="G392" s="44">
        <v>149.27000000000001</v>
      </c>
      <c r="H392" s="44">
        <v>190.51</v>
      </c>
      <c r="I392" s="45">
        <v>342.85</v>
      </c>
      <c r="J392" s="46">
        <v>5.25</v>
      </c>
      <c r="K392" s="6">
        <f t="shared" si="49"/>
        <v>6.7376198788226703E-4</v>
      </c>
      <c r="L392" s="6">
        <f t="shared" si="50"/>
        <v>5.8095512753197624E-2</v>
      </c>
      <c r="M392" s="6">
        <f t="shared" si="51"/>
        <v>2.1927541075712598E-2</v>
      </c>
      <c r="N392" s="6">
        <f t="shared" si="52"/>
        <v>-1.2813843239860389E-2</v>
      </c>
      <c r="O392" s="6">
        <f t="shared" si="53"/>
        <v>-2.0668281556627667E-3</v>
      </c>
      <c r="P392" s="6">
        <f t="shared" si="54"/>
        <v>-4.3450718449635902E-3</v>
      </c>
      <c r="Q392" s="6">
        <f t="shared" si="55"/>
        <v>-6.0182822882725862E-3</v>
      </c>
      <c r="R392" s="21">
        <f t="shared" si="56"/>
        <v>2.1581662538314311E-2</v>
      </c>
      <c r="U392" s="3"/>
    </row>
    <row r="393" spans="1:21" x14ac:dyDescent="0.3">
      <c r="A393" s="2">
        <v>45414</v>
      </c>
      <c r="B393" s="44">
        <v>400.6</v>
      </c>
      <c r="C393" s="44">
        <v>173.03</v>
      </c>
      <c r="D393" s="44">
        <v>397.84</v>
      </c>
      <c r="E393" s="44">
        <v>56.55</v>
      </c>
      <c r="F393" s="44">
        <v>116.24</v>
      </c>
      <c r="G393" s="44">
        <v>149.91999999999999</v>
      </c>
      <c r="H393" s="44">
        <v>191.66</v>
      </c>
      <c r="I393" s="45">
        <v>335.53</v>
      </c>
      <c r="J393" s="46">
        <v>5.25</v>
      </c>
      <c r="K393" s="6">
        <f t="shared" si="49"/>
        <v>5.055192326513267E-3</v>
      </c>
      <c r="L393" s="6">
        <f t="shared" si="50"/>
        <v>2.1792700729467398E-2</v>
      </c>
      <c r="M393" s="6">
        <f t="shared" si="51"/>
        <v>7.3160597773194802E-3</v>
      </c>
      <c r="N393" s="6">
        <f t="shared" si="52"/>
        <v>1.4156788773841355E-3</v>
      </c>
      <c r="O393" s="6">
        <f t="shared" si="53"/>
        <v>1.8082409025733245E-3</v>
      </c>
      <c r="P393" s="6">
        <f t="shared" si="54"/>
        <v>-8.3693613739186917E-3</v>
      </c>
      <c r="Q393" s="6">
        <f t="shared" si="55"/>
        <v>-1.0429704741854349E-3</v>
      </c>
      <c r="R393" s="21">
        <f t="shared" si="56"/>
        <v>1.066676780419501E-2</v>
      </c>
      <c r="U393" s="3"/>
    </row>
    <row r="394" spans="1:21" x14ac:dyDescent="0.3">
      <c r="A394" s="2">
        <v>45413</v>
      </c>
      <c r="B394" s="44">
        <v>398.58</v>
      </c>
      <c r="C394" s="44">
        <v>169.3</v>
      </c>
      <c r="D394" s="44">
        <v>394.94</v>
      </c>
      <c r="E394" s="44">
        <v>56.47</v>
      </c>
      <c r="F394" s="44">
        <v>116.03</v>
      </c>
      <c r="G394" s="44">
        <v>151.18</v>
      </c>
      <c r="H394" s="44">
        <v>191.86</v>
      </c>
      <c r="I394" s="45">
        <v>331.97</v>
      </c>
      <c r="J394" s="46">
        <v>5.26</v>
      </c>
      <c r="K394" s="6">
        <f t="shared" si="49"/>
        <v>4.6522823471115502E-3</v>
      </c>
      <c r="L394" s="6">
        <f t="shared" si="50"/>
        <v>-6.0654427333962507E-3</v>
      </c>
      <c r="M394" s="6">
        <f t="shared" si="51"/>
        <v>1.4306541589587678E-2</v>
      </c>
      <c r="N394" s="6">
        <f t="shared" si="52"/>
        <v>-9.5171673587451586E-3</v>
      </c>
      <c r="O394" s="6">
        <f t="shared" si="53"/>
        <v>-1.9121367903571367E-2</v>
      </c>
      <c r="P394" s="6">
        <f t="shared" si="54"/>
        <v>4.4569028823995778E-2</v>
      </c>
      <c r="Q394" s="6">
        <f t="shared" si="55"/>
        <v>6.2565174095108994E-4</v>
      </c>
      <c r="R394" s="21">
        <f t="shared" si="56"/>
        <v>-6.7548553873725678E-3</v>
      </c>
      <c r="U394" s="3"/>
    </row>
    <row r="395" spans="1:21" x14ac:dyDescent="0.3">
      <c r="A395" s="2">
        <v>45412</v>
      </c>
      <c r="B395" s="44">
        <v>396.73</v>
      </c>
      <c r="C395" s="44">
        <v>170.33</v>
      </c>
      <c r="D395" s="44">
        <v>389.33</v>
      </c>
      <c r="E395" s="44">
        <v>57.01</v>
      </c>
      <c r="F395" s="44">
        <v>118.27</v>
      </c>
      <c r="G395" s="44">
        <v>144.59</v>
      </c>
      <c r="H395" s="44">
        <v>191.74</v>
      </c>
      <c r="I395" s="45">
        <v>334.22</v>
      </c>
      <c r="J395" s="46">
        <v>5.25</v>
      </c>
      <c r="K395" s="6">
        <f t="shared" si="49"/>
        <v>-1.0605723149610207E-2</v>
      </c>
      <c r="L395" s="6">
        <f t="shared" si="50"/>
        <v>-1.8439867514427888E-2</v>
      </c>
      <c r="M395" s="6">
        <f t="shared" si="51"/>
        <v>-3.2646472832916627E-2</v>
      </c>
      <c r="N395" s="6">
        <f t="shared" si="52"/>
        <v>-8.766547418634726E-4</v>
      </c>
      <c r="O395" s="6">
        <f t="shared" si="53"/>
        <v>-1.1517087498721844E-2</v>
      </c>
      <c r="P395" s="6">
        <f t="shared" si="54"/>
        <v>-1.530519564260026E-2</v>
      </c>
      <c r="Q395" s="6">
        <f t="shared" si="55"/>
        <v>-7.9996270975995955E-3</v>
      </c>
      <c r="R395" s="21">
        <f t="shared" si="56"/>
        <v>-7.6898235929350077E-3</v>
      </c>
      <c r="U395" s="3"/>
    </row>
    <row r="396" spans="1:21" x14ac:dyDescent="0.3">
      <c r="A396" s="2">
        <v>45411</v>
      </c>
      <c r="B396" s="44">
        <v>400.96</v>
      </c>
      <c r="C396" s="44">
        <v>173.5</v>
      </c>
      <c r="D396" s="44">
        <v>402.25</v>
      </c>
      <c r="E396" s="44">
        <v>57.06</v>
      </c>
      <c r="F396" s="44">
        <v>119.64</v>
      </c>
      <c r="G396" s="44">
        <v>146.82</v>
      </c>
      <c r="H396" s="44">
        <v>193.28</v>
      </c>
      <c r="I396" s="45">
        <v>336.8</v>
      </c>
      <c r="J396" s="46">
        <v>5.25</v>
      </c>
      <c r="K396" s="6">
        <f t="shared" si="49"/>
        <v>-2.839142195524925E-3</v>
      </c>
      <c r="L396" s="6">
        <f t="shared" si="50"/>
        <v>2.450531024782426E-2</v>
      </c>
      <c r="M396" s="6">
        <f t="shared" si="51"/>
        <v>-1.0067240620496958E-2</v>
      </c>
      <c r="N396" s="6">
        <f t="shared" si="52"/>
        <v>-3.4989538846149585E-3</v>
      </c>
      <c r="O396" s="6">
        <f t="shared" si="53"/>
        <v>1.4141649814671822E-2</v>
      </c>
      <c r="P396" s="6">
        <f t="shared" si="54"/>
        <v>4.6422803195635323E-3</v>
      </c>
      <c r="Q396" s="6">
        <f t="shared" si="55"/>
        <v>-1.0859168013872878E-3</v>
      </c>
      <c r="R396" s="21">
        <f t="shared" si="56"/>
        <v>5.0901299084408561E-3</v>
      </c>
      <c r="U396" s="3"/>
    </row>
    <row r="397" spans="1:21" x14ac:dyDescent="0.3">
      <c r="A397" s="2">
        <v>45408</v>
      </c>
      <c r="B397" s="44">
        <v>402.1</v>
      </c>
      <c r="C397" s="44">
        <v>169.3</v>
      </c>
      <c r="D397" s="44">
        <v>406.32</v>
      </c>
      <c r="E397" s="44">
        <v>57.26</v>
      </c>
      <c r="F397" s="44">
        <v>117.96</v>
      </c>
      <c r="G397" s="44">
        <v>146.13999999999999</v>
      </c>
      <c r="H397" s="44">
        <v>193.49</v>
      </c>
      <c r="I397" s="45">
        <v>335.09</v>
      </c>
      <c r="J397" s="46">
        <v>5.25</v>
      </c>
      <c r="K397" s="6">
        <f t="shared" si="49"/>
        <v>-6.9640062860719812E-3</v>
      </c>
      <c r="L397" s="6">
        <f t="shared" si="50"/>
        <v>-3.4788796547335459E-3</v>
      </c>
      <c r="M397" s="6">
        <f t="shared" si="51"/>
        <v>1.8079364001317953E-2</v>
      </c>
      <c r="N397" s="6">
        <f t="shared" si="52"/>
        <v>9.1228702892636078E-3</v>
      </c>
      <c r="O397" s="6">
        <f t="shared" si="53"/>
        <v>-2.8168522116706153E-2</v>
      </c>
      <c r="P397" s="6">
        <f t="shared" si="54"/>
        <v>-4.6422803195635956E-3</v>
      </c>
      <c r="Q397" s="6">
        <f t="shared" si="55"/>
        <v>6.2037948533696691E-4</v>
      </c>
      <c r="R397" s="21">
        <f t="shared" si="56"/>
        <v>9.3244263216573555E-3</v>
      </c>
      <c r="U397" s="3"/>
    </row>
    <row r="398" spans="1:21" x14ac:dyDescent="0.3">
      <c r="A398" s="2">
        <v>45407</v>
      </c>
      <c r="B398" s="44">
        <v>404.91</v>
      </c>
      <c r="C398" s="44">
        <v>169.89</v>
      </c>
      <c r="D398" s="44">
        <v>399.04</v>
      </c>
      <c r="E398" s="44">
        <v>56.74</v>
      </c>
      <c r="F398" s="44">
        <v>121.33</v>
      </c>
      <c r="G398" s="44">
        <v>146.82</v>
      </c>
      <c r="H398" s="44">
        <v>193.37</v>
      </c>
      <c r="I398" s="45">
        <v>331.98</v>
      </c>
      <c r="J398" s="46">
        <v>5.26</v>
      </c>
      <c r="K398" s="6">
        <f t="shared" si="49"/>
        <v>-2.5651791191551106E-3</v>
      </c>
      <c r="L398" s="6">
        <f t="shared" si="50"/>
        <v>5.1341176774868519E-3</v>
      </c>
      <c r="M398" s="6">
        <f t="shared" si="51"/>
        <v>-2.4800182058348587E-2</v>
      </c>
      <c r="N398" s="6">
        <f t="shared" si="52"/>
        <v>-5.4486469273793085E-3</v>
      </c>
      <c r="O398" s="6">
        <f t="shared" si="53"/>
        <v>2.3104226797141534E-3</v>
      </c>
      <c r="P398" s="6">
        <f t="shared" si="54"/>
        <v>-1.1579611358806113E-2</v>
      </c>
      <c r="Q398" s="6">
        <f t="shared" si="55"/>
        <v>1.5008412702082906E-3</v>
      </c>
      <c r="R398" s="21">
        <f t="shared" si="56"/>
        <v>-3.0977934215081176E-3</v>
      </c>
      <c r="U398" s="3"/>
    </row>
    <row r="399" spans="1:21" x14ac:dyDescent="0.3">
      <c r="A399" s="2">
        <v>45406</v>
      </c>
      <c r="B399" s="44">
        <v>405.95</v>
      </c>
      <c r="C399" s="44">
        <v>169.02</v>
      </c>
      <c r="D399" s="44">
        <v>409.06</v>
      </c>
      <c r="E399" s="44">
        <v>57.05</v>
      </c>
      <c r="F399" s="44">
        <v>121.05</v>
      </c>
      <c r="G399" s="44">
        <v>148.53</v>
      </c>
      <c r="H399" s="44">
        <v>193.08</v>
      </c>
      <c r="I399" s="45">
        <v>333.01</v>
      </c>
      <c r="J399" s="46">
        <v>5.26</v>
      </c>
      <c r="K399" s="6">
        <f t="shared" si="49"/>
        <v>-6.8492577719345745E-3</v>
      </c>
      <c r="L399" s="6">
        <f t="shared" si="50"/>
        <v>1.2622220448546821E-2</v>
      </c>
      <c r="M399" s="6">
        <f t="shared" si="51"/>
        <v>3.6491474803457564E-3</v>
      </c>
      <c r="N399" s="6">
        <f t="shared" si="52"/>
        <v>3.5063113963719098E-4</v>
      </c>
      <c r="O399" s="6">
        <f t="shared" si="53"/>
        <v>1.6523463355499999E-4</v>
      </c>
      <c r="P399" s="6">
        <f t="shared" si="54"/>
        <v>-6.9106920674715929E-3</v>
      </c>
      <c r="Q399" s="6">
        <f t="shared" si="55"/>
        <v>4.8803378106997714E-3</v>
      </c>
      <c r="R399" s="21">
        <f t="shared" si="56"/>
        <v>-1.7827587820868778E-2</v>
      </c>
      <c r="U399" s="3"/>
    </row>
    <row r="400" spans="1:21" x14ac:dyDescent="0.3">
      <c r="A400" s="2">
        <v>45405</v>
      </c>
      <c r="B400" s="44">
        <v>408.74</v>
      </c>
      <c r="C400" s="44">
        <v>166.9</v>
      </c>
      <c r="D400" s="44">
        <v>407.57</v>
      </c>
      <c r="E400" s="44">
        <v>57.03</v>
      </c>
      <c r="F400" s="44">
        <v>121.03</v>
      </c>
      <c r="G400" s="44">
        <v>149.56</v>
      </c>
      <c r="H400" s="44">
        <v>192.14</v>
      </c>
      <c r="I400" s="45">
        <v>339</v>
      </c>
      <c r="J400" s="46">
        <v>5.25</v>
      </c>
      <c r="K400" s="6">
        <f t="shared" si="49"/>
        <v>-9.7856933241766614E-5</v>
      </c>
      <c r="L400" s="6">
        <f t="shared" si="50"/>
        <v>6.3713625402651809E-3</v>
      </c>
      <c r="M400" s="6">
        <f t="shared" si="51"/>
        <v>1.6351025361971049E-2</v>
      </c>
      <c r="N400" s="6">
        <f t="shared" si="52"/>
        <v>2.633659673461988E-3</v>
      </c>
      <c r="O400" s="6">
        <f t="shared" si="53"/>
        <v>3.8908944322723496E-3</v>
      </c>
      <c r="P400" s="6">
        <f t="shared" si="54"/>
        <v>2.9462991716319611E-3</v>
      </c>
      <c r="Q400" s="6">
        <f t="shared" si="55"/>
        <v>1.4310295312942112E-2</v>
      </c>
      <c r="R400" s="21">
        <f t="shared" si="56"/>
        <v>8.5616200423159206E-3</v>
      </c>
      <c r="U400" s="3"/>
    </row>
    <row r="401" spans="1:21" x14ac:dyDescent="0.3">
      <c r="A401" s="2">
        <v>45404</v>
      </c>
      <c r="B401" s="44">
        <v>408.78</v>
      </c>
      <c r="C401" s="44">
        <v>165.84</v>
      </c>
      <c r="D401" s="44">
        <v>400.96</v>
      </c>
      <c r="E401" s="44">
        <v>56.88</v>
      </c>
      <c r="F401" s="44">
        <v>120.56</v>
      </c>
      <c r="G401" s="44">
        <v>149.12</v>
      </c>
      <c r="H401" s="44">
        <v>189.41</v>
      </c>
      <c r="I401" s="45">
        <v>336.11</v>
      </c>
      <c r="J401" s="46">
        <v>5.22</v>
      </c>
      <c r="K401" s="6">
        <f t="shared" si="49"/>
        <v>9.0925355495475469E-3</v>
      </c>
      <c r="L401" s="6">
        <f t="shared" si="50"/>
        <v>5.0779942269434828E-3</v>
      </c>
      <c r="M401" s="6">
        <f t="shared" si="51"/>
        <v>4.5995481549214083E-3</v>
      </c>
      <c r="N401" s="6">
        <f t="shared" si="52"/>
        <v>-7.0298772666611787E-4</v>
      </c>
      <c r="O401" s="6">
        <f t="shared" si="53"/>
        <v>5.6563118697775423E-3</v>
      </c>
      <c r="P401" s="6">
        <f t="shared" si="54"/>
        <v>8.1473702540024902E-3</v>
      </c>
      <c r="Q401" s="6">
        <f t="shared" si="55"/>
        <v>1.9243151288912064E-2</v>
      </c>
      <c r="R401" s="21">
        <f t="shared" si="56"/>
        <v>2.2339056455116134E-3</v>
      </c>
      <c r="U401" s="3"/>
    </row>
    <row r="402" spans="1:21" x14ac:dyDescent="0.3">
      <c r="A402" s="2">
        <v>45401</v>
      </c>
      <c r="B402" s="44">
        <v>405.08</v>
      </c>
      <c r="C402" s="44">
        <v>165</v>
      </c>
      <c r="D402" s="44">
        <v>399.12</v>
      </c>
      <c r="E402" s="44">
        <v>56.92</v>
      </c>
      <c r="F402" s="44">
        <v>119.88</v>
      </c>
      <c r="G402" s="44">
        <v>147.91</v>
      </c>
      <c r="H402" s="44">
        <v>185.8</v>
      </c>
      <c r="I402" s="45">
        <v>335.36</v>
      </c>
      <c r="J402" s="46">
        <v>5.25</v>
      </c>
      <c r="K402" s="6">
        <f t="shared" si="49"/>
        <v>1.2895069175535998E-2</v>
      </c>
      <c r="L402" s="6">
        <f t="shared" si="50"/>
        <v>-1.2287830793693253E-2</v>
      </c>
      <c r="M402" s="6">
        <f t="shared" si="51"/>
        <v>-1.2820848015808328E-2</v>
      </c>
      <c r="N402" s="6">
        <f t="shared" si="52"/>
        <v>1.4510960693001018E-2</v>
      </c>
      <c r="O402" s="6">
        <f t="shared" si="53"/>
        <v>1.1409519743098055E-2</v>
      </c>
      <c r="P402" s="6">
        <f t="shared" si="54"/>
        <v>1.4779768441142508E-2</v>
      </c>
      <c r="Q402" s="6">
        <f t="shared" si="55"/>
        <v>2.4793532644954E-2</v>
      </c>
      <c r="R402" s="21">
        <f t="shared" si="56"/>
        <v>7.3924766135907566E-3</v>
      </c>
      <c r="U402" s="3"/>
    </row>
    <row r="403" spans="1:21" x14ac:dyDescent="0.3">
      <c r="A403" s="2">
        <v>45400</v>
      </c>
      <c r="B403" s="44">
        <v>399.89</v>
      </c>
      <c r="C403" s="44">
        <v>167.04</v>
      </c>
      <c r="D403" s="44">
        <v>404.27</v>
      </c>
      <c r="E403" s="44">
        <v>56.1</v>
      </c>
      <c r="F403" s="44">
        <v>118.52</v>
      </c>
      <c r="G403" s="44">
        <v>145.74</v>
      </c>
      <c r="H403" s="44">
        <v>181.25</v>
      </c>
      <c r="I403" s="45">
        <v>332.89</v>
      </c>
      <c r="J403" s="46">
        <v>5.25</v>
      </c>
      <c r="K403" s="6">
        <f t="shared" si="49"/>
        <v>5.3909838071931025E-3</v>
      </c>
      <c r="L403" s="6">
        <f t="shared" si="50"/>
        <v>-5.7306747089850953E-3</v>
      </c>
      <c r="M403" s="6">
        <f t="shared" si="51"/>
        <v>-1.8551952839171586E-2</v>
      </c>
      <c r="N403" s="6">
        <f t="shared" si="52"/>
        <v>-7.1048256237445711E-3</v>
      </c>
      <c r="O403" s="6">
        <f t="shared" si="53"/>
        <v>-9.2768296764743721E-4</v>
      </c>
      <c r="P403" s="6">
        <f t="shared" si="54"/>
        <v>6.6779360761838914E-3</v>
      </c>
      <c r="Q403" s="6">
        <f t="shared" si="55"/>
        <v>6.4760971363072633E-3</v>
      </c>
      <c r="R403" s="21">
        <f t="shared" si="56"/>
        <v>1.8025596395620047E-4</v>
      </c>
      <c r="U403" s="3"/>
    </row>
    <row r="404" spans="1:21" x14ac:dyDescent="0.3">
      <c r="A404" s="2">
        <v>45399</v>
      </c>
      <c r="B404" s="44">
        <v>397.74</v>
      </c>
      <c r="C404" s="44">
        <v>168</v>
      </c>
      <c r="D404" s="44">
        <v>411.84</v>
      </c>
      <c r="E404" s="44">
        <v>56.5</v>
      </c>
      <c r="F404" s="44">
        <v>118.63</v>
      </c>
      <c r="G404" s="44">
        <v>144.77000000000001</v>
      </c>
      <c r="H404" s="44">
        <v>180.08</v>
      </c>
      <c r="I404" s="45">
        <v>332.83</v>
      </c>
      <c r="J404" s="46">
        <v>5.25</v>
      </c>
      <c r="K404" s="6">
        <f t="shared" si="49"/>
        <v>2.0637764353144852E-3</v>
      </c>
      <c r="L404" s="6">
        <f t="shared" si="50"/>
        <v>-8.1807320901940254E-3</v>
      </c>
      <c r="M404" s="6">
        <f t="shared" si="51"/>
        <v>-6.6310351636034003E-3</v>
      </c>
      <c r="N404" s="6">
        <f t="shared" si="52"/>
        <v>-2.474811233069074E-3</v>
      </c>
      <c r="O404" s="6">
        <f t="shared" si="53"/>
        <v>-5.0564639540196606E-4</v>
      </c>
      <c r="P404" s="6">
        <f t="shared" si="54"/>
        <v>2.2128492537080192E-3</v>
      </c>
      <c r="Q404" s="6">
        <f t="shared" si="55"/>
        <v>-3.9902513595993375E-3</v>
      </c>
      <c r="R404" s="21">
        <f t="shared" si="56"/>
        <v>-5.991091220657478E-3</v>
      </c>
      <c r="U404" s="3"/>
    </row>
    <row r="405" spans="1:21" x14ac:dyDescent="0.3">
      <c r="A405" s="2">
        <v>45398</v>
      </c>
      <c r="B405" s="44">
        <v>396.92</v>
      </c>
      <c r="C405" s="44">
        <v>169.38</v>
      </c>
      <c r="D405" s="44">
        <v>414.58</v>
      </c>
      <c r="E405" s="44">
        <v>56.64</v>
      </c>
      <c r="F405" s="44">
        <v>118.69</v>
      </c>
      <c r="G405" s="44">
        <v>144.44999999999999</v>
      </c>
      <c r="H405" s="44">
        <v>180.8</v>
      </c>
      <c r="I405" s="45">
        <v>334.83</v>
      </c>
      <c r="J405" s="46">
        <v>5.25</v>
      </c>
      <c r="K405" s="6">
        <f t="shared" si="49"/>
        <v>-8.3795869034382821E-3</v>
      </c>
      <c r="L405" s="6">
        <f t="shared" si="50"/>
        <v>-1.935336810312574E-2</v>
      </c>
      <c r="M405" s="6">
        <f t="shared" si="51"/>
        <v>2.2699292545909308E-3</v>
      </c>
      <c r="N405" s="6">
        <f t="shared" si="52"/>
        <v>-1.7653808855099825E-4</v>
      </c>
      <c r="O405" s="6">
        <f t="shared" si="53"/>
        <v>-8.306462157753304E-3</v>
      </c>
      <c r="P405" s="6">
        <f t="shared" si="54"/>
        <v>-2.1504732281440415E-2</v>
      </c>
      <c r="Q405" s="6">
        <f t="shared" si="55"/>
        <v>-1.1493431258408125E-2</v>
      </c>
      <c r="R405" s="21">
        <f t="shared" si="56"/>
        <v>-9.2158331072807291E-3</v>
      </c>
      <c r="U405" s="3"/>
    </row>
    <row r="406" spans="1:21" x14ac:dyDescent="0.3">
      <c r="A406" s="2">
        <v>45397</v>
      </c>
      <c r="B406" s="44">
        <v>400.26</v>
      </c>
      <c r="C406" s="44">
        <v>172.69</v>
      </c>
      <c r="D406" s="44">
        <v>413.64</v>
      </c>
      <c r="E406" s="44">
        <v>56.65</v>
      </c>
      <c r="F406" s="44">
        <v>119.68</v>
      </c>
      <c r="G406" s="44">
        <v>147.59</v>
      </c>
      <c r="H406" s="44">
        <v>182.89</v>
      </c>
      <c r="I406" s="45">
        <v>337.93</v>
      </c>
      <c r="J406" s="46">
        <v>5.25</v>
      </c>
      <c r="K406" s="6">
        <f t="shared" si="49"/>
        <v>-7.4671792604504364E-3</v>
      </c>
      <c r="L406" s="6">
        <f t="shared" si="50"/>
        <v>-2.2106042777816807E-2</v>
      </c>
      <c r="M406" s="6">
        <f t="shared" si="51"/>
        <v>-1.9772288813518706E-2</v>
      </c>
      <c r="N406" s="6">
        <f t="shared" si="52"/>
        <v>-2.644338253090313E-3</v>
      </c>
      <c r="O406" s="6">
        <f t="shared" si="53"/>
        <v>-5.7488181654762492E-3</v>
      </c>
      <c r="P406" s="6">
        <f t="shared" si="54"/>
        <v>4.7439938540071099E-4</v>
      </c>
      <c r="Q406" s="6">
        <f t="shared" si="55"/>
        <v>5.4692628797154785E-4</v>
      </c>
      <c r="R406" s="21">
        <f t="shared" si="56"/>
        <v>-1.4512593134602358E-2</v>
      </c>
      <c r="U406" s="3"/>
    </row>
    <row r="407" spans="1:21" x14ac:dyDescent="0.3">
      <c r="A407" s="2">
        <v>45394</v>
      </c>
      <c r="B407" s="44">
        <v>403.26</v>
      </c>
      <c r="C407" s="44">
        <v>176.55</v>
      </c>
      <c r="D407" s="44">
        <v>421.9</v>
      </c>
      <c r="E407" s="44">
        <v>56.8</v>
      </c>
      <c r="F407" s="44">
        <v>120.37</v>
      </c>
      <c r="G407" s="44">
        <v>147.52000000000001</v>
      </c>
      <c r="H407" s="44">
        <v>182.79</v>
      </c>
      <c r="I407" s="45">
        <v>342.87</v>
      </c>
      <c r="J407" s="46">
        <v>5.25</v>
      </c>
      <c r="K407" s="6">
        <f t="shared" si="49"/>
        <v>-1.0729319694412412E-2</v>
      </c>
      <c r="L407" s="6">
        <f t="shared" si="50"/>
        <v>8.5896031407790355E-3</v>
      </c>
      <c r="M407" s="6">
        <f t="shared" si="51"/>
        <v>-1.4191311673645719E-2</v>
      </c>
      <c r="N407" s="6">
        <f t="shared" si="52"/>
        <v>1.2331543886297774E-3</v>
      </c>
      <c r="O407" s="6">
        <f t="shared" si="53"/>
        <v>-1.1727917707375661E-2</v>
      </c>
      <c r="P407" s="6">
        <f t="shared" si="54"/>
        <v>-8.5721560313221524E-3</v>
      </c>
      <c r="Q407" s="6">
        <f t="shared" si="55"/>
        <v>-6.6864306113472868E-2</v>
      </c>
      <c r="R407" s="21">
        <f t="shared" si="56"/>
        <v>-1.3039127714675077E-2</v>
      </c>
      <c r="U407" s="3"/>
    </row>
    <row r="408" spans="1:21" x14ac:dyDescent="0.3">
      <c r="A408" s="2">
        <v>45393</v>
      </c>
      <c r="B408" s="44">
        <v>407.61</v>
      </c>
      <c r="C408" s="44">
        <v>175.04</v>
      </c>
      <c r="D408" s="44">
        <v>427.93</v>
      </c>
      <c r="E408" s="44">
        <v>56.73</v>
      </c>
      <c r="F408" s="44">
        <v>121.79</v>
      </c>
      <c r="G408" s="44">
        <v>148.79</v>
      </c>
      <c r="H408" s="44">
        <v>195.43</v>
      </c>
      <c r="I408" s="45">
        <v>347.37</v>
      </c>
      <c r="J408" s="46">
        <v>5.25</v>
      </c>
      <c r="K408" s="6">
        <f t="shared" si="49"/>
        <v>-3.6732336335103546E-3</v>
      </c>
      <c r="L408" s="6">
        <f t="shared" si="50"/>
        <v>4.2360921815467849E-2</v>
      </c>
      <c r="M408" s="6">
        <f t="shared" si="51"/>
        <v>1.0972983371631011E-2</v>
      </c>
      <c r="N408" s="6">
        <f t="shared" si="52"/>
        <v>-1.9371318904241432E-3</v>
      </c>
      <c r="O408" s="6">
        <f t="shared" si="53"/>
        <v>-3.3607966384758235E-3</v>
      </c>
      <c r="P408" s="6">
        <f t="shared" si="54"/>
        <v>-9.4318234904283756E-3</v>
      </c>
      <c r="Q408" s="6">
        <f t="shared" si="55"/>
        <v>-2.04655922945073E-4</v>
      </c>
      <c r="R408" s="21">
        <f t="shared" si="56"/>
        <v>-9.1413815548650346E-3</v>
      </c>
      <c r="U408" s="3"/>
    </row>
    <row r="409" spans="1:21" x14ac:dyDescent="0.3">
      <c r="A409" s="2">
        <v>45392</v>
      </c>
      <c r="B409" s="44">
        <v>409.11</v>
      </c>
      <c r="C409" s="44">
        <v>167.78</v>
      </c>
      <c r="D409" s="44">
        <v>423.26</v>
      </c>
      <c r="E409" s="44">
        <v>56.84</v>
      </c>
      <c r="F409" s="44">
        <v>122.2</v>
      </c>
      <c r="G409" s="44">
        <v>150.19999999999999</v>
      </c>
      <c r="H409" s="44">
        <v>195.47</v>
      </c>
      <c r="I409" s="45">
        <v>350.56</v>
      </c>
      <c r="J409" s="46">
        <v>5.25</v>
      </c>
      <c r="K409" s="6">
        <f t="shared" si="49"/>
        <v>-1.3547184606523278E-2</v>
      </c>
      <c r="L409" s="6">
        <f t="shared" si="50"/>
        <v>-1.120177663669957E-2</v>
      </c>
      <c r="M409" s="6">
        <f t="shared" si="51"/>
        <v>-7.1097599204478119E-3</v>
      </c>
      <c r="N409" s="6">
        <f t="shared" si="52"/>
        <v>-6.8379331921108845E-3</v>
      </c>
      <c r="O409" s="6">
        <f t="shared" si="53"/>
        <v>8.3820032206518257E-3</v>
      </c>
      <c r="P409" s="6">
        <f t="shared" si="54"/>
        <v>-1.3818858533565187E-2</v>
      </c>
      <c r="Q409" s="6">
        <f t="shared" si="55"/>
        <v>-8.5579453587056979E-3</v>
      </c>
      <c r="R409" s="21">
        <f t="shared" si="56"/>
        <v>-3.0508841122861594E-2</v>
      </c>
      <c r="U409" s="3"/>
    </row>
    <row r="410" spans="1:21" x14ac:dyDescent="0.3">
      <c r="A410" s="2">
        <v>45391</v>
      </c>
      <c r="B410" s="44">
        <v>414.69</v>
      </c>
      <c r="C410" s="44">
        <v>169.67</v>
      </c>
      <c r="D410" s="44">
        <v>426.28</v>
      </c>
      <c r="E410" s="44">
        <v>57.23</v>
      </c>
      <c r="F410" s="44">
        <v>121.18</v>
      </c>
      <c r="G410" s="44">
        <v>152.29</v>
      </c>
      <c r="H410" s="44">
        <v>197.15</v>
      </c>
      <c r="I410" s="45">
        <v>361.42</v>
      </c>
      <c r="J410" s="46">
        <v>5.23</v>
      </c>
      <c r="K410" s="6">
        <f t="shared" si="49"/>
        <v>-3.0818891318329573E-3</v>
      </c>
      <c r="L410" s="6">
        <f t="shared" si="50"/>
        <v>7.216404202286154E-3</v>
      </c>
      <c r="M410" s="6">
        <f t="shared" si="51"/>
        <v>3.9724099388982531E-3</v>
      </c>
      <c r="N410" s="6">
        <f t="shared" si="52"/>
        <v>-4.3588247898133118E-3</v>
      </c>
      <c r="O410" s="6">
        <f t="shared" si="53"/>
        <v>5.2124388896630115E-3</v>
      </c>
      <c r="P410" s="6">
        <f t="shared" si="54"/>
        <v>4.6070898916726341E-3</v>
      </c>
      <c r="Q410" s="6">
        <f t="shared" si="55"/>
        <v>-6.7234790599092651E-3</v>
      </c>
      <c r="R410" s="21">
        <f t="shared" si="56"/>
        <v>-1.7416068648117892E-3</v>
      </c>
      <c r="U410" s="3"/>
    </row>
    <row r="411" spans="1:21" x14ac:dyDescent="0.3">
      <c r="A411" s="2">
        <v>45390</v>
      </c>
      <c r="B411" s="44">
        <v>415.97</v>
      </c>
      <c r="C411" s="44">
        <v>168.45</v>
      </c>
      <c r="D411" s="44">
        <v>424.59</v>
      </c>
      <c r="E411" s="44">
        <v>57.48</v>
      </c>
      <c r="F411" s="44">
        <v>120.55</v>
      </c>
      <c r="G411" s="44">
        <v>151.59</v>
      </c>
      <c r="H411" s="44">
        <v>198.48</v>
      </c>
      <c r="I411" s="45">
        <v>362.05</v>
      </c>
      <c r="J411" s="46">
        <v>5.23</v>
      </c>
      <c r="K411" s="6">
        <f t="shared" si="49"/>
        <v>-6.3504449029916001E-3</v>
      </c>
      <c r="L411" s="6">
        <f t="shared" si="50"/>
        <v>-6.6858220232951793E-3</v>
      </c>
      <c r="M411" s="6">
        <f t="shared" si="51"/>
        <v>-2.1879530202048776E-3</v>
      </c>
      <c r="N411" s="6">
        <f t="shared" si="52"/>
        <v>3.4855385584340328E-3</v>
      </c>
      <c r="O411" s="6">
        <f t="shared" si="53"/>
        <v>-6.7791264910901164E-3</v>
      </c>
      <c r="P411" s="6">
        <f t="shared" si="54"/>
        <v>-5.2635163298424088E-3</v>
      </c>
      <c r="Q411" s="6">
        <f t="shared" si="55"/>
        <v>5.2029516508871601E-3</v>
      </c>
      <c r="R411" s="21">
        <f t="shared" si="56"/>
        <v>1.1612531872865539E-2</v>
      </c>
      <c r="U411" s="3"/>
    </row>
    <row r="412" spans="1:21" x14ac:dyDescent="0.3">
      <c r="A412" s="2">
        <v>45387</v>
      </c>
      <c r="B412" s="44">
        <v>418.62</v>
      </c>
      <c r="C412" s="44">
        <v>169.58</v>
      </c>
      <c r="D412" s="44">
        <v>425.52</v>
      </c>
      <c r="E412" s="44">
        <v>57.28</v>
      </c>
      <c r="F412" s="44">
        <v>121.37</v>
      </c>
      <c r="G412" s="44">
        <v>152.38999999999999</v>
      </c>
      <c r="H412" s="44">
        <v>197.45</v>
      </c>
      <c r="I412" s="45">
        <v>357.87</v>
      </c>
      <c r="J412" s="46">
        <v>5.23</v>
      </c>
      <c r="K412" s="6">
        <f t="shared" si="49"/>
        <v>7.9142797439471103E-3</v>
      </c>
      <c r="L412" s="6">
        <f t="shared" si="50"/>
        <v>4.4917333202830713E-3</v>
      </c>
      <c r="M412" s="6">
        <f t="shared" si="51"/>
        <v>1.8117640464754954E-2</v>
      </c>
      <c r="N412" s="6">
        <f t="shared" si="52"/>
        <v>1.3710884499994858E-2</v>
      </c>
      <c r="O412" s="6">
        <f t="shared" si="53"/>
        <v>1.3688048133772036E-2</v>
      </c>
      <c r="P412" s="6">
        <f t="shared" si="54"/>
        <v>-7.2157174569698187E-4</v>
      </c>
      <c r="Q412" s="6">
        <f t="shared" si="55"/>
        <v>9.1580390762367927E-3</v>
      </c>
      <c r="R412" s="21">
        <f t="shared" si="56"/>
        <v>5.310600362390238E-4</v>
      </c>
      <c r="U412" s="3"/>
    </row>
    <row r="413" spans="1:21" x14ac:dyDescent="0.3">
      <c r="A413" s="2">
        <v>45386</v>
      </c>
      <c r="B413" s="44">
        <v>415.32</v>
      </c>
      <c r="C413" s="44">
        <v>168.82</v>
      </c>
      <c r="D413" s="44">
        <v>417.88</v>
      </c>
      <c r="E413" s="44">
        <v>56.5</v>
      </c>
      <c r="F413" s="44">
        <v>119.72</v>
      </c>
      <c r="G413" s="44">
        <v>152.5</v>
      </c>
      <c r="H413" s="44">
        <v>195.65</v>
      </c>
      <c r="I413" s="45">
        <v>357.68</v>
      </c>
      <c r="J413" s="46">
        <v>5.21</v>
      </c>
      <c r="K413" s="6">
        <f t="shared" si="49"/>
        <v>-1.1776669210452929E-2</v>
      </c>
      <c r="L413" s="6">
        <f t="shared" si="50"/>
        <v>-4.9044326746653004E-3</v>
      </c>
      <c r="M413" s="6">
        <f t="shared" si="51"/>
        <v>-6.1312563095996895E-3</v>
      </c>
      <c r="N413" s="6">
        <f t="shared" si="52"/>
        <v>-6.3514680704584965E-3</v>
      </c>
      <c r="O413" s="6">
        <f t="shared" si="53"/>
        <v>3.5143538806277964E-3</v>
      </c>
      <c r="P413" s="6">
        <f t="shared" si="54"/>
        <v>-1.1474894458386706E-2</v>
      </c>
      <c r="Q413" s="6">
        <f t="shared" si="55"/>
        <v>-1.3453686869328841E-2</v>
      </c>
      <c r="R413" s="21">
        <f t="shared" si="56"/>
        <v>-6.1874831592597865E-3</v>
      </c>
      <c r="U413" s="3"/>
    </row>
    <row r="414" spans="1:21" x14ac:dyDescent="0.3">
      <c r="A414" s="2">
        <v>45385</v>
      </c>
      <c r="B414" s="44">
        <v>420.24</v>
      </c>
      <c r="C414" s="44">
        <v>169.65</v>
      </c>
      <c r="D414" s="44">
        <v>420.45</v>
      </c>
      <c r="E414" s="44">
        <v>56.86</v>
      </c>
      <c r="F414" s="44">
        <v>119.3</v>
      </c>
      <c r="G414" s="44">
        <v>154.26</v>
      </c>
      <c r="H414" s="44">
        <v>198.3</v>
      </c>
      <c r="I414" s="45">
        <v>359.9</v>
      </c>
      <c r="J414" s="46">
        <v>5.22</v>
      </c>
      <c r="K414" s="6">
        <f t="shared" si="49"/>
        <v>3.1460057407611997E-3</v>
      </c>
      <c r="L414" s="6">
        <f t="shared" si="50"/>
        <v>4.7859703159410811E-3</v>
      </c>
      <c r="M414" s="6">
        <f t="shared" si="51"/>
        <v>-2.3518522760092378E-3</v>
      </c>
      <c r="N414" s="6">
        <f t="shared" si="52"/>
        <v>3.8766568373893744E-3</v>
      </c>
      <c r="O414" s="6">
        <f t="shared" si="53"/>
        <v>1.6765864738735041E-4</v>
      </c>
      <c r="P414" s="6">
        <f t="shared" si="54"/>
        <v>-2.2245219993529561E-2</v>
      </c>
      <c r="Q414" s="6">
        <f t="shared" si="55"/>
        <v>-2.8200240261772565E-3</v>
      </c>
      <c r="R414" s="21">
        <f t="shared" si="56"/>
        <v>-8.5766191798658398E-3</v>
      </c>
      <c r="U414" s="3"/>
    </row>
    <row r="415" spans="1:21" x14ac:dyDescent="0.3">
      <c r="A415" s="2">
        <v>45384</v>
      </c>
      <c r="B415" s="44">
        <v>418.92</v>
      </c>
      <c r="C415" s="44">
        <v>168.84</v>
      </c>
      <c r="D415" s="44">
        <v>421.44</v>
      </c>
      <c r="E415" s="44">
        <v>56.64</v>
      </c>
      <c r="F415" s="44">
        <v>119.28</v>
      </c>
      <c r="G415" s="44">
        <v>157.72999999999999</v>
      </c>
      <c r="H415" s="44">
        <v>198.86</v>
      </c>
      <c r="I415" s="45">
        <v>363</v>
      </c>
      <c r="J415" s="46">
        <v>5.22</v>
      </c>
      <c r="K415" s="6">
        <f t="shared" si="49"/>
        <v>-3.0508175059550538E-3</v>
      </c>
      <c r="L415" s="6">
        <f t="shared" si="50"/>
        <v>-7.0233711550964639E-3</v>
      </c>
      <c r="M415" s="6">
        <f t="shared" si="51"/>
        <v>-7.399473484209081E-3</v>
      </c>
      <c r="N415" s="6">
        <f t="shared" si="52"/>
        <v>3.5373224008510193E-3</v>
      </c>
      <c r="O415" s="6">
        <f t="shared" si="53"/>
        <v>1.9385209396972799E-2</v>
      </c>
      <c r="P415" s="6">
        <f t="shared" si="54"/>
        <v>-3.1694716756091657E-4</v>
      </c>
      <c r="Q415" s="6">
        <f t="shared" si="55"/>
        <v>-4.0221217234022775E-4</v>
      </c>
      <c r="R415" s="21">
        <f t="shared" si="56"/>
        <v>-1.3761622320494165E-2</v>
      </c>
      <c r="U415" s="3"/>
    </row>
    <row r="416" spans="1:21" x14ac:dyDescent="0.3">
      <c r="A416" s="2">
        <v>45383</v>
      </c>
      <c r="B416" s="44">
        <v>420.2</v>
      </c>
      <c r="C416" s="44">
        <v>170.03</v>
      </c>
      <c r="D416" s="44">
        <v>424.57</v>
      </c>
      <c r="E416" s="44">
        <v>56.44</v>
      </c>
      <c r="F416" s="44">
        <v>116.99</v>
      </c>
      <c r="G416" s="44">
        <v>157.78</v>
      </c>
      <c r="H416" s="44">
        <v>198.94</v>
      </c>
      <c r="I416" s="45">
        <v>368.03</v>
      </c>
      <c r="J416" s="46">
        <v>5.23</v>
      </c>
      <c r="K416" s="6">
        <f t="shared" si="49"/>
        <v>-7.6125229673011652E-4</v>
      </c>
      <c r="L416" s="6">
        <f t="shared" si="50"/>
        <v>-8.4917496603818012E-3</v>
      </c>
      <c r="M416" s="6">
        <f t="shared" si="51"/>
        <v>9.1093627580365304E-3</v>
      </c>
      <c r="N416" s="6">
        <f t="shared" si="52"/>
        <v>7.6478807628724164E-3</v>
      </c>
      <c r="O416" s="6">
        <f t="shared" si="53"/>
        <v>6.4314417974826845E-3</v>
      </c>
      <c r="P416" s="6">
        <f t="shared" si="54"/>
        <v>-2.5951845435445687E-3</v>
      </c>
      <c r="Q416" s="6">
        <f t="shared" si="55"/>
        <v>-6.8129709475047559E-3</v>
      </c>
      <c r="R416" s="21">
        <f t="shared" si="56"/>
        <v>-4.1435886423938299E-2</v>
      </c>
      <c r="U416" s="3"/>
    </row>
    <row r="417" spans="1:21" x14ac:dyDescent="0.3">
      <c r="A417" s="2">
        <v>45379</v>
      </c>
      <c r="B417" s="44">
        <v>420.52</v>
      </c>
      <c r="C417" s="44">
        <v>171.48</v>
      </c>
      <c r="D417" s="44">
        <v>420.72</v>
      </c>
      <c r="E417" s="44">
        <v>56.01</v>
      </c>
      <c r="F417" s="44">
        <v>116.24</v>
      </c>
      <c r="G417" s="44">
        <v>158.19</v>
      </c>
      <c r="H417" s="44">
        <v>200.3</v>
      </c>
      <c r="I417" s="45">
        <v>383.6</v>
      </c>
      <c r="J417" s="46">
        <v>5.23</v>
      </c>
      <c r="K417" s="6">
        <f t="shared" si="49"/>
        <v>8.57369870728753E-3</v>
      </c>
      <c r="L417" s="6">
        <f t="shared" si="50"/>
        <v>-1.0615256731507589E-2</v>
      </c>
      <c r="M417" s="6">
        <f t="shared" si="51"/>
        <v>-1.6861608222264114E-3</v>
      </c>
      <c r="N417" s="6">
        <f t="shared" si="52"/>
        <v>-1.070663913840287E-3</v>
      </c>
      <c r="O417" s="6">
        <f t="shared" si="53"/>
        <v>1.0985794496378541E-2</v>
      </c>
      <c r="P417" s="6">
        <f t="shared" si="54"/>
        <v>1.4550057920393353E-3</v>
      </c>
      <c r="Q417" s="6">
        <f t="shared" si="55"/>
        <v>3.9017607400463473E-3</v>
      </c>
      <c r="R417" s="21">
        <f t="shared" si="56"/>
        <v>-5.9520117494505373E-3</v>
      </c>
      <c r="U417" s="3"/>
    </row>
    <row r="418" spans="1:21" x14ac:dyDescent="0.3">
      <c r="A418" s="2">
        <v>45378</v>
      </c>
      <c r="B418" s="44">
        <v>416.93</v>
      </c>
      <c r="C418" s="44">
        <v>173.31</v>
      </c>
      <c r="D418" s="44">
        <v>421.43</v>
      </c>
      <c r="E418" s="44">
        <v>56.07</v>
      </c>
      <c r="F418" s="44">
        <v>114.97</v>
      </c>
      <c r="G418" s="44">
        <v>157.96</v>
      </c>
      <c r="H418" s="44">
        <v>199.52</v>
      </c>
      <c r="I418" s="45">
        <v>385.89</v>
      </c>
      <c r="J418" s="46">
        <v>5.22</v>
      </c>
      <c r="K418" s="6">
        <f t="shared" si="49"/>
        <v>1.2939226994159485E-2</v>
      </c>
      <c r="L418" s="6">
        <f t="shared" si="50"/>
        <v>2.0990800438109806E-2</v>
      </c>
      <c r="M418" s="6">
        <f t="shared" si="51"/>
        <v>-5.2189591733531912E-4</v>
      </c>
      <c r="N418" s="6">
        <f t="shared" si="52"/>
        <v>9.4974282569276966E-3</v>
      </c>
      <c r="O418" s="6">
        <f t="shared" si="53"/>
        <v>1.0316580396731613E-2</v>
      </c>
      <c r="P418" s="6">
        <f t="shared" si="54"/>
        <v>1.3961276079934125E-2</v>
      </c>
      <c r="Q418" s="6">
        <f t="shared" si="55"/>
        <v>1.9178323417293933E-2</v>
      </c>
      <c r="R418" s="21">
        <f t="shared" si="56"/>
        <v>1.5565329533460914E-2</v>
      </c>
      <c r="U418" s="3"/>
    </row>
    <row r="419" spans="1:21" x14ac:dyDescent="0.3">
      <c r="A419" s="2">
        <v>45377</v>
      </c>
      <c r="B419" s="44">
        <v>411.57</v>
      </c>
      <c r="C419" s="44">
        <v>169.71</v>
      </c>
      <c r="D419" s="44">
        <v>421.65</v>
      </c>
      <c r="E419" s="44">
        <v>55.54</v>
      </c>
      <c r="F419" s="44">
        <v>113.79</v>
      </c>
      <c r="G419" s="44">
        <v>155.77000000000001</v>
      </c>
      <c r="H419" s="44">
        <v>195.73</v>
      </c>
      <c r="I419" s="45">
        <v>379.93</v>
      </c>
      <c r="J419" s="46">
        <v>5.22</v>
      </c>
      <c r="K419" s="6">
        <f t="shared" si="49"/>
        <v>4.0170962978138295E-3</v>
      </c>
      <c r="L419" s="6">
        <f t="shared" si="50"/>
        <v>-6.6948805381267596E-3</v>
      </c>
      <c r="M419" s="6">
        <f t="shared" si="51"/>
        <v>-2.8655689760722909E-3</v>
      </c>
      <c r="N419" s="6">
        <f t="shared" si="52"/>
        <v>-1.9785958429003156E-3</v>
      </c>
      <c r="O419" s="6">
        <f t="shared" si="53"/>
        <v>-7.5293649349961606E-3</v>
      </c>
      <c r="P419" s="6">
        <f t="shared" si="54"/>
        <v>3.5370949125217294E-3</v>
      </c>
      <c r="Q419" s="6">
        <f t="shared" si="55"/>
        <v>4.6601031716228605E-3</v>
      </c>
      <c r="R419" s="21">
        <f t="shared" si="56"/>
        <v>-9.3786708613710495E-3</v>
      </c>
      <c r="U419" s="3"/>
    </row>
    <row r="420" spans="1:21" x14ac:dyDescent="0.3">
      <c r="A420" s="2">
        <v>45376</v>
      </c>
      <c r="B420" s="44">
        <v>409.92</v>
      </c>
      <c r="C420" s="44">
        <v>170.85</v>
      </c>
      <c r="D420" s="44">
        <v>422.86</v>
      </c>
      <c r="E420" s="44">
        <v>55.65</v>
      </c>
      <c r="F420" s="44">
        <v>114.65</v>
      </c>
      <c r="G420" s="44">
        <v>155.22</v>
      </c>
      <c r="H420" s="44">
        <v>194.82</v>
      </c>
      <c r="I420" s="45">
        <v>383.51</v>
      </c>
      <c r="J420" s="46">
        <v>5.23</v>
      </c>
      <c r="K420" s="6">
        <f t="shared" si="49"/>
        <v>-4.0899852515251661E-3</v>
      </c>
      <c r="L420" s="6">
        <f t="shared" si="50"/>
        <v>-8.3350816246090791E-3</v>
      </c>
      <c r="M420" s="6">
        <f t="shared" si="51"/>
        <v>-1.3809519596266801E-2</v>
      </c>
      <c r="N420" s="6">
        <f t="shared" si="52"/>
        <v>-9.47874395454377E-3</v>
      </c>
      <c r="O420" s="6">
        <f t="shared" si="53"/>
        <v>1.0169281990866058E-2</v>
      </c>
      <c r="P420" s="6">
        <f t="shared" si="54"/>
        <v>-6.4422612359115063E-5</v>
      </c>
      <c r="Q420" s="6">
        <f t="shared" si="55"/>
        <v>-9.1968765959687272E-3</v>
      </c>
      <c r="R420" s="21">
        <f t="shared" si="56"/>
        <v>-1.7498734153105416E-2</v>
      </c>
      <c r="U420" s="3"/>
    </row>
    <row r="421" spans="1:21" x14ac:dyDescent="0.3">
      <c r="A421" s="2">
        <v>45373</v>
      </c>
      <c r="B421" s="44">
        <v>411.6</v>
      </c>
      <c r="C421" s="44">
        <v>172.28</v>
      </c>
      <c r="D421" s="44">
        <v>428.74</v>
      </c>
      <c r="E421" s="44">
        <v>56.18</v>
      </c>
      <c r="F421" s="44">
        <v>113.49</v>
      </c>
      <c r="G421" s="44">
        <v>155.22999999999999</v>
      </c>
      <c r="H421" s="44">
        <v>196.62</v>
      </c>
      <c r="I421" s="45">
        <v>390.28</v>
      </c>
      <c r="J421" s="46">
        <v>5.24</v>
      </c>
      <c r="K421" s="6">
        <f t="shared" si="49"/>
        <v>-5.2824276557025367E-3</v>
      </c>
      <c r="L421" s="6">
        <f t="shared" si="50"/>
        <v>5.2960985131520685E-3</v>
      </c>
      <c r="M421" s="6">
        <f t="shared" si="51"/>
        <v>-1.4683434832171145E-3</v>
      </c>
      <c r="N421" s="6">
        <f t="shared" si="52"/>
        <v>-2.3113175904295883E-3</v>
      </c>
      <c r="O421" s="6">
        <f t="shared" si="53"/>
        <v>0</v>
      </c>
      <c r="P421" s="6">
        <f t="shared" si="54"/>
        <v>-3.3442696292106358E-3</v>
      </c>
      <c r="Q421" s="6">
        <f t="shared" si="55"/>
        <v>-1.233335487913927E-2</v>
      </c>
      <c r="R421" s="21">
        <f t="shared" si="56"/>
        <v>-1.252753563396349E-2</v>
      </c>
      <c r="U421" s="3"/>
    </row>
    <row r="422" spans="1:21" x14ac:dyDescent="0.3">
      <c r="A422" s="2">
        <v>45372</v>
      </c>
      <c r="B422" s="44">
        <v>413.78</v>
      </c>
      <c r="C422" s="44">
        <v>171.37</v>
      </c>
      <c r="D422" s="44">
        <v>429.37</v>
      </c>
      <c r="E422" s="44">
        <v>56.31</v>
      </c>
      <c r="F422" s="44">
        <v>113.49</v>
      </c>
      <c r="G422" s="44">
        <v>155.75</v>
      </c>
      <c r="H422" s="44">
        <v>199.06</v>
      </c>
      <c r="I422" s="45">
        <v>395.2</v>
      </c>
      <c r="J422" s="46">
        <v>5.25</v>
      </c>
      <c r="K422" s="6">
        <f t="shared" si="49"/>
        <v>-5.6152167689690552E-3</v>
      </c>
      <c r="L422" s="6">
        <f t="shared" si="50"/>
        <v>-4.1715567272317969E-2</v>
      </c>
      <c r="M422" s="6">
        <f t="shared" si="51"/>
        <v>9.6888190643773398E-3</v>
      </c>
      <c r="N422" s="6">
        <f t="shared" si="52"/>
        <v>-6.7256890696851031E-3</v>
      </c>
      <c r="O422" s="6">
        <f t="shared" si="53"/>
        <v>4.4154080918926896E-3</v>
      </c>
      <c r="P422" s="6">
        <f t="shared" si="54"/>
        <v>-6.4203396381704703E-5</v>
      </c>
      <c r="Q422" s="6">
        <f t="shared" si="55"/>
        <v>1.3809369907259735E-2</v>
      </c>
      <c r="R422" s="21">
        <f t="shared" si="56"/>
        <v>2.7682274547790084E-2</v>
      </c>
      <c r="U422" s="3"/>
    </row>
    <row r="423" spans="1:21" x14ac:dyDescent="0.3">
      <c r="A423" s="2">
        <v>45371</v>
      </c>
      <c r="B423" s="44">
        <v>416.11</v>
      </c>
      <c r="C423" s="44">
        <v>178.67</v>
      </c>
      <c r="D423" s="44">
        <v>425.23</v>
      </c>
      <c r="E423" s="44">
        <v>56.69</v>
      </c>
      <c r="F423" s="44">
        <v>112.99</v>
      </c>
      <c r="G423" s="44">
        <v>155.76</v>
      </c>
      <c r="H423" s="44">
        <v>196.33</v>
      </c>
      <c r="I423" s="45">
        <v>384.41</v>
      </c>
      <c r="J423" s="46">
        <v>5.24</v>
      </c>
      <c r="K423" s="6">
        <f t="shared" si="49"/>
        <v>1.0508993040066986E-2</v>
      </c>
      <c r="L423" s="6">
        <f t="shared" si="50"/>
        <v>1.4602091726869399E-2</v>
      </c>
      <c r="M423" s="6">
        <f t="shared" si="51"/>
        <v>9.0239675009012085E-3</v>
      </c>
      <c r="N423" s="6">
        <f t="shared" si="52"/>
        <v>-1.4101888464225804E-3</v>
      </c>
      <c r="O423" s="6">
        <f t="shared" si="53"/>
        <v>-8.8464266208075149E-4</v>
      </c>
      <c r="P423" s="6">
        <f t="shared" si="54"/>
        <v>-2.884894778973282E-3</v>
      </c>
      <c r="Q423" s="6">
        <f t="shared" si="55"/>
        <v>1.3021818372499772E-2</v>
      </c>
      <c r="R423" s="21">
        <f t="shared" si="56"/>
        <v>1.3092276765927847E-2</v>
      </c>
      <c r="U423" s="3"/>
    </row>
    <row r="424" spans="1:21" x14ac:dyDescent="0.3">
      <c r="A424" s="2">
        <v>45370</v>
      </c>
      <c r="B424" s="44">
        <v>411.76</v>
      </c>
      <c r="C424" s="44">
        <v>176.08</v>
      </c>
      <c r="D424" s="44">
        <v>421.41</v>
      </c>
      <c r="E424" s="44">
        <v>56.77</v>
      </c>
      <c r="F424" s="44">
        <v>113.09</v>
      </c>
      <c r="G424" s="44">
        <v>156.21</v>
      </c>
      <c r="H424" s="44">
        <v>193.79</v>
      </c>
      <c r="I424" s="45">
        <v>379.41</v>
      </c>
      <c r="J424" s="46">
        <v>5.24</v>
      </c>
      <c r="K424" s="6">
        <f t="shared" si="49"/>
        <v>8.169083555523704E-3</v>
      </c>
      <c r="L424" s="6">
        <f t="shared" si="50"/>
        <v>1.3493629551585165E-2</v>
      </c>
      <c r="M424" s="6">
        <f t="shared" si="51"/>
        <v>9.752917911159625E-3</v>
      </c>
      <c r="N424" s="6">
        <f t="shared" si="52"/>
        <v>7.0484584415912688E-4</v>
      </c>
      <c r="O424" s="6">
        <f t="shared" si="53"/>
        <v>7.0101001388381354E-3</v>
      </c>
      <c r="P424" s="6">
        <f t="shared" si="54"/>
        <v>-3.5147174885131549E-3</v>
      </c>
      <c r="Q424" s="6">
        <f t="shared" si="55"/>
        <v>5.8481212086804596E-3</v>
      </c>
      <c r="R424" s="21">
        <f t="shared" si="56"/>
        <v>1.9965525041829427E-2</v>
      </c>
      <c r="U424" s="3"/>
    </row>
    <row r="425" spans="1:21" x14ac:dyDescent="0.3">
      <c r="A425" s="2">
        <v>45369</v>
      </c>
      <c r="B425" s="44">
        <v>408.41</v>
      </c>
      <c r="C425" s="44">
        <v>173.72</v>
      </c>
      <c r="D425" s="44">
        <v>417.32</v>
      </c>
      <c r="E425" s="44">
        <v>56.73</v>
      </c>
      <c r="F425" s="44">
        <v>112.3</v>
      </c>
      <c r="G425" s="44">
        <v>156.76</v>
      </c>
      <c r="H425" s="44">
        <v>192.66</v>
      </c>
      <c r="I425" s="45">
        <v>371.91</v>
      </c>
      <c r="J425" s="46">
        <v>5.25</v>
      </c>
      <c r="K425" s="6">
        <f t="shared" si="49"/>
        <v>6.8582068477939938E-4</v>
      </c>
      <c r="L425" s="6">
        <f t="shared" si="50"/>
        <v>6.3521608751096097E-3</v>
      </c>
      <c r="M425" s="6">
        <f t="shared" si="51"/>
        <v>2.1589472727203901E-3</v>
      </c>
      <c r="N425" s="6">
        <f t="shared" si="52"/>
        <v>1.8861769143059433E-2</v>
      </c>
      <c r="O425" s="6">
        <f t="shared" si="53"/>
        <v>9.2141815747882813E-3</v>
      </c>
      <c r="P425" s="6">
        <f t="shared" si="54"/>
        <v>-9.0176517598405375E-3</v>
      </c>
      <c r="Q425" s="6">
        <f t="shared" si="55"/>
        <v>1.2325203027373602E-2</v>
      </c>
      <c r="R425" s="21">
        <f t="shared" si="56"/>
        <v>-3.5429620763441066E-3</v>
      </c>
      <c r="U425" s="3"/>
    </row>
    <row r="426" spans="1:21" x14ac:dyDescent="0.3">
      <c r="A426" s="2">
        <v>45366</v>
      </c>
      <c r="B426" s="44">
        <v>408.13</v>
      </c>
      <c r="C426" s="44">
        <v>172.62</v>
      </c>
      <c r="D426" s="44">
        <v>416.42</v>
      </c>
      <c r="E426" s="44">
        <v>55.67</v>
      </c>
      <c r="F426" s="44">
        <v>111.27</v>
      </c>
      <c r="G426" s="44">
        <v>158.18</v>
      </c>
      <c r="H426" s="44">
        <v>190.3</v>
      </c>
      <c r="I426" s="45">
        <v>373.23</v>
      </c>
      <c r="J426" s="46">
        <v>5.25</v>
      </c>
      <c r="K426" s="6">
        <f t="shared" si="49"/>
        <v>3.4361764659427601E-3</v>
      </c>
      <c r="L426" s="6">
        <f t="shared" si="50"/>
        <v>-2.1989477062673733E-3</v>
      </c>
      <c r="M426" s="6">
        <f t="shared" si="51"/>
        <v>-2.0912315723171475E-2</v>
      </c>
      <c r="N426" s="6">
        <f t="shared" si="52"/>
        <v>-1.3382303378433838E-2</v>
      </c>
      <c r="O426" s="6">
        <f t="shared" si="53"/>
        <v>-1.7958162319230372E-3</v>
      </c>
      <c r="P426" s="6">
        <f t="shared" si="54"/>
        <v>-6.4904604166421756E-3</v>
      </c>
      <c r="Q426" s="6">
        <f t="shared" si="55"/>
        <v>1.2319398673599807E-2</v>
      </c>
      <c r="R426" s="21">
        <f t="shared" si="56"/>
        <v>-5.4509153002502428E-3</v>
      </c>
      <c r="U426" s="3"/>
    </row>
    <row r="427" spans="1:21" x14ac:dyDescent="0.3">
      <c r="A427" s="2">
        <v>45365</v>
      </c>
      <c r="B427" s="44">
        <v>406.73</v>
      </c>
      <c r="C427" s="44">
        <v>173</v>
      </c>
      <c r="D427" s="44">
        <v>425.22</v>
      </c>
      <c r="E427" s="44">
        <v>56.42</v>
      </c>
      <c r="F427" s="44">
        <v>111.47</v>
      </c>
      <c r="G427" s="44">
        <v>159.21</v>
      </c>
      <c r="H427" s="44">
        <v>187.97</v>
      </c>
      <c r="I427" s="45">
        <v>375.27</v>
      </c>
      <c r="J427" s="46">
        <v>5.25</v>
      </c>
      <c r="K427" s="6">
        <f t="shared" si="49"/>
        <v>-3.4361764659427765E-3</v>
      </c>
      <c r="L427" s="6">
        <f t="shared" si="50"/>
        <v>1.0868092908418524E-2</v>
      </c>
      <c r="M427" s="6">
        <f t="shared" si="51"/>
        <v>2.408722699122649E-2</v>
      </c>
      <c r="N427" s="6">
        <f t="shared" si="52"/>
        <v>9.9751450568195243E-3</v>
      </c>
      <c r="O427" s="6">
        <f t="shared" si="53"/>
        <v>1.7557012065876929E-2</v>
      </c>
      <c r="P427" s="6">
        <f t="shared" si="54"/>
        <v>-1.1801204675015307E-2</v>
      </c>
      <c r="Q427" s="6">
        <f t="shared" si="55"/>
        <v>-1.7978604722612698E-2</v>
      </c>
      <c r="R427" s="21">
        <f t="shared" si="56"/>
        <v>-9.8640526152962271E-3</v>
      </c>
      <c r="U427" s="3"/>
    </row>
    <row r="428" spans="1:21" x14ac:dyDescent="0.3">
      <c r="A428" s="2">
        <v>45364</v>
      </c>
      <c r="B428" s="44">
        <v>408.13</v>
      </c>
      <c r="C428" s="44">
        <v>171.13</v>
      </c>
      <c r="D428" s="44">
        <v>415.1</v>
      </c>
      <c r="E428" s="44">
        <v>55.86</v>
      </c>
      <c r="F428" s="44">
        <v>109.53</v>
      </c>
      <c r="G428" s="44">
        <v>161.1</v>
      </c>
      <c r="H428" s="44">
        <v>191.38</v>
      </c>
      <c r="I428" s="45">
        <v>378.99</v>
      </c>
      <c r="J428" s="46">
        <v>5.25</v>
      </c>
      <c r="K428" s="6">
        <f t="shared" si="49"/>
        <v>7.7480679330725714E-3</v>
      </c>
      <c r="L428" s="6">
        <f t="shared" si="50"/>
        <v>-1.2196689701489101E-2</v>
      </c>
      <c r="M428" s="6">
        <f t="shared" si="51"/>
        <v>-4.3353645998041806E-4</v>
      </c>
      <c r="N428" s="6">
        <f t="shared" si="52"/>
        <v>4.4855193175581572E-3</v>
      </c>
      <c r="O428" s="6">
        <f t="shared" si="53"/>
        <v>1.1108675171690343E-2</v>
      </c>
      <c r="P428" s="6">
        <f t="shared" si="54"/>
        <v>-1.0128545085582571E-2</v>
      </c>
      <c r="Q428" s="6">
        <f t="shared" si="55"/>
        <v>8.0793682236086021E-3</v>
      </c>
      <c r="R428" s="21">
        <f t="shared" si="56"/>
        <v>1.1811213177693389E-2</v>
      </c>
      <c r="U428" s="3"/>
    </row>
    <row r="429" spans="1:21" x14ac:dyDescent="0.3">
      <c r="A429" s="2">
        <v>45363</v>
      </c>
      <c r="B429" s="44">
        <v>404.98</v>
      </c>
      <c r="C429" s="44">
        <v>173.23</v>
      </c>
      <c r="D429" s="44">
        <v>415.28</v>
      </c>
      <c r="E429" s="44">
        <v>55.61</v>
      </c>
      <c r="F429" s="44">
        <v>108.32</v>
      </c>
      <c r="G429" s="44">
        <v>162.74</v>
      </c>
      <c r="H429" s="44">
        <v>189.84</v>
      </c>
      <c r="I429" s="45">
        <v>374.54</v>
      </c>
      <c r="J429" s="46">
        <v>5.25</v>
      </c>
      <c r="K429" s="6">
        <f t="shared" si="49"/>
        <v>5.4338430956425623E-4</v>
      </c>
      <c r="L429" s="6">
        <f t="shared" si="50"/>
        <v>2.7747286430700939E-3</v>
      </c>
      <c r="M429" s="6">
        <f t="shared" si="51"/>
        <v>2.6251812485003991E-2</v>
      </c>
      <c r="N429" s="6">
        <f t="shared" si="52"/>
        <v>-8.2378689361085316E-3</v>
      </c>
      <c r="O429" s="6">
        <f t="shared" si="53"/>
        <v>-6.4415424721699444E-3</v>
      </c>
      <c r="P429" s="6">
        <f t="shared" si="54"/>
        <v>9.3219182928628019E-3</v>
      </c>
      <c r="Q429" s="6">
        <f t="shared" si="55"/>
        <v>8.1982846191711208E-3</v>
      </c>
      <c r="R429" s="21">
        <f t="shared" si="56"/>
        <v>8.0959078228357434E-3</v>
      </c>
      <c r="U429" s="3"/>
    </row>
    <row r="430" spans="1:21" x14ac:dyDescent="0.3">
      <c r="A430" s="2">
        <v>45362</v>
      </c>
      <c r="B430" s="44">
        <v>404.76</v>
      </c>
      <c r="C430" s="44">
        <v>172.75</v>
      </c>
      <c r="D430" s="44">
        <v>404.52</v>
      </c>
      <c r="E430" s="44">
        <v>56.07</v>
      </c>
      <c r="F430" s="44">
        <v>109.02</v>
      </c>
      <c r="G430" s="44">
        <v>161.22999999999999</v>
      </c>
      <c r="H430" s="44">
        <v>188.29</v>
      </c>
      <c r="I430" s="45">
        <v>371.52</v>
      </c>
      <c r="J430" s="46">
        <v>5.24</v>
      </c>
      <c r="K430" s="6">
        <f t="shared" si="49"/>
        <v>3.9855977305282338E-3</v>
      </c>
      <c r="L430" s="6">
        <f t="shared" si="50"/>
        <v>1.1762101364637088E-2</v>
      </c>
      <c r="M430" s="6">
        <f t="shared" si="51"/>
        <v>-4.1937057293701119E-3</v>
      </c>
      <c r="N430" s="6">
        <f t="shared" si="52"/>
        <v>6.8003125340038847E-3</v>
      </c>
      <c r="O430" s="6">
        <f t="shared" si="53"/>
        <v>5.887781498166658E-3</v>
      </c>
      <c r="P430" s="6">
        <f t="shared" si="54"/>
        <v>1.0662610762120146E-2</v>
      </c>
      <c r="Q430" s="6">
        <f t="shared" si="55"/>
        <v>3.7183607769519046E-4</v>
      </c>
      <c r="R430" s="21">
        <f t="shared" si="56"/>
        <v>-4.9136189721841368E-3</v>
      </c>
      <c r="U430" s="3"/>
    </row>
    <row r="431" spans="1:21" x14ac:dyDescent="0.3">
      <c r="A431" s="2">
        <v>45359</v>
      </c>
      <c r="B431" s="44">
        <v>403.15</v>
      </c>
      <c r="C431" s="44">
        <v>170.73</v>
      </c>
      <c r="D431" s="44">
        <v>406.22</v>
      </c>
      <c r="E431" s="44">
        <v>55.69</v>
      </c>
      <c r="F431" s="44">
        <v>108.38</v>
      </c>
      <c r="G431" s="44">
        <v>159.52000000000001</v>
      </c>
      <c r="H431" s="44">
        <v>188.22</v>
      </c>
      <c r="I431" s="45">
        <v>373.35</v>
      </c>
      <c r="J431" s="46">
        <v>5.24</v>
      </c>
      <c r="K431" s="6">
        <f t="shared" si="49"/>
        <v>1.8869335489223463E-3</v>
      </c>
      <c r="L431" s="6">
        <f t="shared" si="50"/>
        <v>1.0184646360068749E-2</v>
      </c>
      <c r="M431" s="6">
        <f t="shared" si="51"/>
        <v>-7.1625109972767867E-3</v>
      </c>
      <c r="N431" s="6">
        <f t="shared" si="52"/>
        <v>-3.4059367871839253E-3</v>
      </c>
      <c r="O431" s="6">
        <f t="shared" si="53"/>
        <v>9.3627566919239971E-3</v>
      </c>
      <c r="P431" s="6">
        <f t="shared" si="54"/>
        <v>4.0830484815961134E-3</v>
      </c>
      <c r="Q431" s="6">
        <f t="shared" si="55"/>
        <v>1.8612571514341749E-3</v>
      </c>
      <c r="R431" s="21">
        <f t="shared" si="56"/>
        <v>-8.5345230656500067E-3</v>
      </c>
      <c r="U431" s="3"/>
    </row>
    <row r="432" spans="1:21" x14ac:dyDescent="0.3">
      <c r="A432" s="2">
        <v>45358</v>
      </c>
      <c r="B432" s="44">
        <v>402.39</v>
      </c>
      <c r="C432" s="44">
        <v>169</v>
      </c>
      <c r="D432" s="44">
        <v>409.14</v>
      </c>
      <c r="E432" s="44">
        <v>55.88</v>
      </c>
      <c r="F432" s="44">
        <v>107.37</v>
      </c>
      <c r="G432" s="44">
        <v>158.87</v>
      </c>
      <c r="H432" s="44">
        <v>187.87</v>
      </c>
      <c r="I432" s="45">
        <v>376.55</v>
      </c>
      <c r="J432" s="46">
        <v>5.24</v>
      </c>
      <c r="K432" s="6">
        <f t="shared" si="49"/>
        <v>-3.8940955762475134E-3</v>
      </c>
      <c r="L432" s="6">
        <f t="shared" si="50"/>
        <v>-7.0980719885401129E-4</v>
      </c>
      <c r="M432" s="6">
        <f t="shared" si="51"/>
        <v>1.7381451602101673E-2</v>
      </c>
      <c r="N432" s="6">
        <f t="shared" si="52"/>
        <v>9.529875234115184E-3</v>
      </c>
      <c r="O432" s="6">
        <f t="shared" si="53"/>
        <v>5.6038252558332849E-3</v>
      </c>
      <c r="P432" s="6">
        <f t="shared" si="54"/>
        <v>-2.9540262202878533E-3</v>
      </c>
      <c r="Q432" s="6">
        <f t="shared" si="55"/>
        <v>-8.7970890590012008E-3</v>
      </c>
      <c r="R432" s="21">
        <f t="shared" si="56"/>
        <v>-2.3607751120041935E-3</v>
      </c>
      <c r="U432" s="3"/>
    </row>
    <row r="433" spans="1:21" x14ac:dyDescent="0.3">
      <c r="A433" s="2">
        <v>45357</v>
      </c>
      <c r="B433" s="44">
        <v>403.96</v>
      </c>
      <c r="C433" s="44">
        <v>169.12</v>
      </c>
      <c r="D433" s="44">
        <v>402.09</v>
      </c>
      <c r="E433" s="44">
        <v>55.35</v>
      </c>
      <c r="F433" s="44">
        <v>106.77</v>
      </c>
      <c r="G433" s="44">
        <v>159.34</v>
      </c>
      <c r="H433" s="44">
        <v>189.53</v>
      </c>
      <c r="I433" s="45">
        <v>377.44</v>
      </c>
      <c r="J433" s="46">
        <v>5.24</v>
      </c>
      <c r="K433" s="6">
        <f t="shared" si="49"/>
        <v>8.0030251927564657E-3</v>
      </c>
      <c r="L433" s="6">
        <f t="shared" si="50"/>
        <v>-5.8955482635053178E-3</v>
      </c>
      <c r="M433" s="6">
        <f t="shared" si="51"/>
        <v>-1.3917540830389475E-3</v>
      </c>
      <c r="N433" s="6">
        <f t="shared" si="52"/>
        <v>1.657748137138064E-2</v>
      </c>
      <c r="O433" s="6">
        <f t="shared" si="53"/>
        <v>1.06399007612795E-2</v>
      </c>
      <c r="P433" s="6">
        <f t="shared" si="54"/>
        <v>-3.9460137012843101E-3</v>
      </c>
      <c r="Q433" s="6">
        <f t="shared" si="55"/>
        <v>5.1840996338426669E-3</v>
      </c>
      <c r="R433" s="21">
        <f t="shared" si="56"/>
        <v>-2.6723480958115494E-3</v>
      </c>
      <c r="U433" s="3"/>
    </row>
    <row r="434" spans="1:21" x14ac:dyDescent="0.3">
      <c r="A434" s="2">
        <v>45356</v>
      </c>
      <c r="B434" s="44">
        <v>400.74</v>
      </c>
      <c r="C434" s="44">
        <v>170.12</v>
      </c>
      <c r="D434" s="44">
        <v>402.65</v>
      </c>
      <c r="E434" s="44">
        <v>54.44</v>
      </c>
      <c r="F434" s="44">
        <v>105.64</v>
      </c>
      <c r="G434" s="44">
        <v>159.97</v>
      </c>
      <c r="H434" s="44">
        <v>188.55</v>
      </c>
      <c r="I434" s="45">
        <v>378.45</v>
      </c>
      <c r="J434" s="46">
        <v>5.23</v>
      </c>
      <c r="K434" s="6">
        <f t="shared" si="49"/>
        <v>-6.5909979562259174E-3</v>
      </c>
      <c r="L434" s="6">
        <f t="shared" si="50"/>
        <v>-2.8853168906373343E-2</v>
      </c>
      <c r="M434" s="6">
        <f t="shared" si="51"/>
        <v>-3.0018032322073486E-2</v>
      </c>
      <c r="N434" s="6">
        <f t="shared" si="52"/>
        <v>7.0046369349637087E-3</v>
      </c>
      <c r="O434" s="6">
        <f t="shared" si="53"/>
        <v>1.219062716040379E-2</v>
      </c>
      <c r="P434" s="6">
        <f t="shared" si="54"/>
        <v>8.1298275326089199E-4</v>
      </c>
      <c r="Q434" s="6">
        <f t="shared" si="55"/>
        <v>9.9673026227513305E-3</v>
      </c>
      <c r="R434" s="21">
        <f t="shared" si="56"/>
        <v>-5.0604994527898911E-3</v>
      </c>
      <c r="U434" s="3"/>
    </row>
    <row r="435" spans="1:21" x14ac:dyDescent="0.3">
      <c r="A435" s="2">
        <v>45355</v>
      </c>
      <c r="B435" s="44">
        <v>403.39</v>
      </c>
      <c r="C435" s="44">
        <v>175.1</v>
      </c>
      <c r="D435" s="44">
        <v>414.92</v>
      </c>
      <c r="E435" s="44">
        <v>54.06</v>
      </c>
      <c r="F435" s="44">
        <v>104.36</v>
      </c>
      <c r="G435" s="44">
        <v>159.84</v>
      </c>
      <c r="H435" s="44">
        <v>186.68</v>
      </c>
      <c r="I435" s="45">
        <v>380.37</v>
      </c>
      <c r="J435" s="46">
        <v>5.24</v>
      </c>
      <c r="K435" s="6">
        <f t="shared" si="49"/>
        <v>-9.1795832746096595E-3</v>
      </c>
      <c r="L435" s="6">
        <f t="shared" si="50"/>
        <v>-2.5708936509254418E-2</v>
      </c>
      <c r="M435" s="6">
        <f t="shared" si="51"/>
        <v>-1.3968837318755157E-3</v>
      </c>
      <c r="N435" s="6">
        <f t="shared" si="52"/>
        <v>1.8499676308442252E-4</v>
      </c>
      <c r="O435" s="6">
        <f t="shared" si="53"/>
        <v>-1.4082059538172565E-2</v>
      </c>
      <c r="P435" s="6">
        <f t="shared" si="54"/>
        <v>-1.4163486859864413E-2</v>
      </c>
      <c r="Q435" s="6">
        <f t="shared" si="55"/>
        <v>7.4737557872917113E-3</v>
      </c>
      <c r="R435" s="21">
        <f t="shared" si="56"/>
        <v>-1.0669278270223428E-2</v>
      </c>
      <c r="U435" s="3"/>
    </row>
    <row r="436" spans="1:21" x14ac:dyDescent="0.3">
      <c r="A436" s="2">
        <v>45352</v>
      </c>
      <c r="B436" s="44">
        <v>407.11</v>
      </c>
      <c r="C436" s="44">
        <v>179.66</v>
      </c>
      <c r="D436" s="44">
        <v>415.5</v>
      </c>
      <c r="E436" s="44">
        <v>54.05</v>
      </c>
      <c r="F436" s="44">
        <v>105.84</v>
      </c>
      <c r="G436" s="44">
        <v>162.12</v>
      </c>
      <c r="H436" s="44">
        <v>185.29</v>
      </c>
      <c r="I436" s="45">
        <v>384.45</v>
      </c>
      <c r="J436" s="46">
        <v>5.23</v>
      </c>
      <c r="K436" s="6">
        <f t="shared" si="49"/>
        <v>-5.6092540307539065E-3</v>
      </c>
      <c r="L436" s="6">
        <f t="shared" si="50"/>
        <v>-6.0486852378135621E-3</v>
      </c>
      <c r="M436" s="6">
        <f t="shared" si="51"/>
        <v>4.4865839787285094E-3</v>
      </c>
      <c r="N436" s="6">
        <f t="shared" si="52"/>
        <v>-1.479016723669394E-3</v>
      </c>
      <c r="O436" s="6">
        <f t="shared" si="53"/>
        <v>1.2550079154288593E-2</v>
      </c>
      <c r="P436" s="6">
        <f t="shared" si="54"/>
        <v>4.574969339747435E-3</v>
      </c>
      <c r="Q436" s="6">
        <f t="shared" si="55"/>
        <v>-4.1470370460894197E-3</v>
      </c>
      <c r="R436" s="21">
        <f t="shared" si="56"/>
        <v>1.0038512657573176E-2</v>
      </c>
      <c r="U436" s="3"/>
    </row>
    <row r="437" spans="1:21" x14ac:dyDescent="0.3">
      <c r="A437" s="2">
        <v>45351</v>
      </c>
      <c r="B437" s="44">
        <v>409.4</v>
      </c>
      <c r="C437" s="44">
        <v>180.75</v>
      </c>
      <c r="D437" s="44">
        <v>413.64</v>
      </c>
      <c r="E437" s="44">
        <v>54.13</v>
      </c>
      <c r="F437" s="44">
        <v>104.52</v>
      </c>
      <c r="G437" s="44">
        <v>161.38</v>
      </c>
      <c r="H437" s="44">
        <v>186.06</v>
      </c>
      <c r="I437" s="45">
        <v>380.61</v>
      </c>
      <c r="J437" s="46">
        <v>5.25</v>
      </c>
      <c r="K437" s="6">
        <f t="shared" si="49"/>
        <v>-6.6704242266561273E-3</v>
      </c>
      <c r="L437" s="6">
        <f t="shared" si="50"/>
        <v>-3.6999241479239351E-3</v>
      </c>
      <c r="M437" s="6">
        <f t="shared" si="51"/>
        <v>1.4415366016562164E-2</v>
      </c>
      <c r="N437" s="6">
        <f t="shared" si="52"/>
        <v>1.6640477168885187E-3</v>
      </c>
      <c r="O437" s="6">
        <f t="shared" si="53"/>
        <v>1.9153424740689874E-3</v>
      </c>
      <c r="P437" s="6">
        <f t="shared" si="54"/>
        <v>-1.0528598501468201E-3</v>
      </c>
      <c r="Q437" s="6">
        <f t="shared" si="55"/>
        <v>9.0703569699642789E-3</v>
      </c>
      <c r="R437" s="21">
        <f t="shared" si="56"/>
        <v>7.9133118490933713E-3</v>
      </c>
      <c r="U437" s="3"/>
    </row>
    <row r="438" spans="1:21" x14ac:dyDescent="0.3">
      <c r="A438" s="2">
        <v>45350</v>
      </c>
      <c r="B438" s="44">
        <v>412.14</v>
      </c>
      <c r="C438" s="44">
        <v>181.42</v>
      </c>
      <c r="D438" s="44">
        <v>407.72</v>
      </c>
      <c r="E438" s="44">
        <v>54.04</v>
      </c>
      <c r="F438" s="44">
        <v>104.32</v>
      </c>
      <c r="G438" s="44">
        <v>161.55000000000001</v>
      </c>
      <c r="H438" s="44">
        <v>184.38</v>
      </c>
      <c r="I438" s="45">
        <v>377.61</v>
      </c>
      <c r="J438" s="46">
        <v>5.24</v>
      </c>
      <c r="K438" s="6">
        <f t="shared" si="49"/>
        <v>7.8680145251102361E-3</v>
      </c>
      <c r="L438" s="6">
        <f t="shared" si="50"/>
        <v>-6.6474630171523214E-3</v>
      </c>
      <c r="M438" s="6">
        <f t="shared" si="51"/>
        <v>5.8881257834643495E-4</v>
      </c>
      <c r="N438" s="6">
        <f t="shared" si="52"/>
        <v>2.7795811465928162E-3</v>
      </c>
      <c r="O438" s="6">
        <f t="shared" si="53"/>
        <v>2.7837790955389371E-3</v>
      </c>
      <c r="P438" s="6">
        <f t="shared" si="54"/>
        <v>3.5345586049196384E-3</v>
      </c>
      <c r="Q438" s="6">
        <f t="shared" si="55"/>
        <v>5.0566945691573034E-3</v>
      </c>
      <c r="R438" s="21">
        <f t="shared" si="56"/>
        <v>5.4436715811766734E-3</v>
      </c>
      <c r="U438" s="3"/>
    </row>
    <row r="439" spans="1:21" x14ac:dyDescent="0.3">
      <c r="A439" s="2">
        <v>45349</v>
      </c>
      <c r="B439" s="44">
        <v>408.91</v>
      </c>
      <c r="C439" s="44">
        <v>182.63</v>
      </c>
      <c r="D439" s="44">
        <v>407.48</v>
      </c>
      <c r="E439" s="44">
        <v>53.89</v>
      </c>
      <c r="F439" s="44">
        <v>104.03</v>
      </c>
      <c r="G439" s="44">
        <v>160.97999999999999</v>
      </c>
      <c r="H439" s="44">
        <v>183.45</v>
      </c>
      <c r="I439" s="45">
        <v>375.56</v>
      </c>
      <c r="J439" s="46">
        <v>5.25</v>
      </c>
      <c r="K439" s="6">
        <f t="shared" si="49"/>
        <v>-5.623128318816426E-4</v>
      </c>
      <c r="L439" s="6">
        <f t="shared" si="50"/>
        <v>8.0816295159372147E-3</v>
      </c>
      <c r="M439" s="6">
        <f t="shared" si="51"/>
        <v>-1.4723565092484959E-4</v>
      </c>
      <c r="N439" s="6">
        <f t="shared" si="52"/>
        <v>5.2093141059590103E-3</v>
      </c>
      <c r="O439" s="6">
        <f t="shared" si="53"/>
        <v>-2.1125415961069584E-3</v>
      </c>
      <c r="P439" s="6">
        <f t="shared" si="54"/>
        <v>1.1809679092676442E-3</v>
      </c>
      <c r="Q439" s="6">
        <f t="shared" si="55"/>
        <v>4.9071727491607634E-4</v>
      </c>
      <c r="R439" s="21">
        <f t="shared" si="56"/>
        <v>1.0600238450663288E-2</v>
      </c>
      <c r="U439" s="3"/>
    </row>
    <row r="440" spans="1:21" x14ac:dyDescent="0.3">
      <c r="A440" s="2">
        <v>45348</v>
      </c>
      <c r="B440" s="44">
        <v>409.14</v>
      </c>
      <c r="C440" s="44">
        <v>181.16</v>
      </c>
      <c r="D440" s="44">
        <v>407.54</v>
      </c>
      <c r="E440" s="44">
        <v>53.61</v>
      </c>
      <c r="F440" s="44">
        <v>104.25</v>
      </c>
      <c r="G440" s="44">
        <v>160.79</v>
      </c>
      <c r="H440" s="44">
        <v>183.36</v>
      </c>
      <c r="I440" s="45">
        <v>371.6</v>
      </c>
      <c r="J440" s="46">
        <v>5.26</v>
      </c>
      <c r="K440" s="6">
        <f t="shared" si="49"/>
        <v>-1.9556264855523791E-2</v>
      </c>
      <c r="L440" s="6">
        <f t="shared" si="50"/>
        <v>-7.4791373711888022E-3</v>
      </c>
      <c r="M440" s="6">
        <f t="shared" si="51"/>
        <v>-6.8469969652691139E-3</v>
      </c>
      <c r="N440" s="6">
        <f t="shared" si="52"/>
        <v>1.8259330822384501E-2</v>
      </c>
      <c r="O440" s="6">
        <f t="shared" si="53"/>
        <v>3.9406077231309193E-3</v>
      </c>
      <c r="P440" s="6">
        <f t="shared" si="54"/>
        <v>-6.5090271031698543E-3</v>
      </c>
      <c r="Q440" s="6">
        <f t="shared" si="55"/>
        <v>-3.4299747796272427E-3</v>
      </c>
      <c r="R440" s="21">
        <f t="shared" si="56"/>
        <v>-9.6831467031302022E-4</v>
      </c>
      <c r="U440" s="3"/>
    </row>
    <row r="441" spans="1:21" x14ac:dyDescent="0.3">
      <c r="A441" s="2">
        <v>45345</v>
      </c>
      <c r="B441" s="44">
        <v>417.22</v>
      </c>
      <c r="C441" s="44">
        <v>182.52</v>
      </c>
      <c r="D441" s="44">
        <v>410.34</v>
      </c>
      <c r="E441" s="44">
        <v>52.64</v>
      </c>
      <c r="F441" s="44">
        <v>103.84</v>
      </c>
      <c r="G441" s="44">
        <v>161.84</v>
      </c>
      <c r="H441" s="44">
        <v>183.99</v>
      </c>
      <c r="I441" s="45">
        <v>371.96</v>
      </c>
      <c r="J441" s="46">
        <v>5.26</v>
      </c>
      <c r="K441" s="6">
        <f t="shared" si="49"/>
        <v>4.9496725190520006E-3</v>
      </c>
      <c r="L441" s="6">
        <f t="shared" si="50"/>
        <v>-1.0084852023097546E-2</v>
      </c>
      <c r="M441" s="6">
        <f t="shared" si="51"/>
        <v>-3.187389406375361E-3</v>
      </c>
      <c r="N441" s="6">
        <f t="shared" si="52"/>
        <v>-6.0606246116910699E-3</v>
      </c>
      <c r="O441" s="6">
        <f t="shared" si="53"/>
        <v>-8.8207666837312893E-3</v>
      </c>
      <c r="P441" s="6">
        <f t="shared" si="54"/>
        <v>8.6258253036242943E-3</v>
      </c>
      <c r="Q441" s="6">
        <f t="shared" si="55"/>
        <v>5.0128149430787288E-3</v>
      </c>
      <c r="R441" s="21">
        <f t="shared" si="56"/>
        <v>1.6682366306714014E-3</v>
      </c>
      <c r="U441" s="3"/>
    </row>
    <row r="442" spans="1:21" x14ac:dyDescent="0.3">
      <c r="A442" s="2">
        <v>45344</v>
      </c>
      <c r="B442" s="44">
        <v>415.16</v>
      </c>
      <c r="C442" s="44">
        <v>184.37</v>
      </c>
      <c r="D442" s="44">
        <v>411.65</v>
      </c>
      <c r="E442" s="44">
        <v>52.96</v>
      </c>
      <c r="F442" s="44">
        <v>104.76</v>
      </c>
      <c r="G442" s="44">
        <v>160.44999999999999</v>
      </c>
      <c r="H442" s="44">
        <v>183.07</v>
      </c>
      <c r="I442" s="45">
        <v>371.34</v>
      </c>
      <c r="J442" s="46">
        <v>5.25</v>
      </c>
      <c r="K442" s="6">
        <f t="shared" si="49"/>
        <v>1.4337771845843946E-2</v>
      </c>
      <c r="L442" s="6">
        <f t="shared" si="50"/>
        <v>1.1181223144870737E-2</v>
      </c>
      <c r="M442" s="6">
        <f t="shared" si="51"/>
        <v>2.3273724146513606E-2</v>
      </c>
      <c r="N442" s="6">
        <f t="shared" si="52"/>
        <v>9.2953339301324288E-3</v>
      </c>
      <c r="O442" s="6">
        <f t="shared" si="53"/>
        <v>-8.587377084177582E-4</v>
      </c>
      <c r="P442" s="6">
        <f t="shared" si="54"/>
        <v>1.1092771909736392E-2</v>
      </c>
      <c r="Q442" s="6">
        <f t="shared" si="55"/>
        <v>1.1924200961673782E-2</v>
      </c>
      <c r="R442" s="21">
        <f t="shared" si="56"/>
        <v>1.9607138245771222E-2</v>
      </c>
      <c r="U442" s="3"/>
    </row>
    <row r="443" spans="1:21" x14ac:dyDescent="0.3">
      <c r="A443" s="2">
        <v>45343</v>
      </c>
      <c r="B443" s="44">
        <v>409.25</v>
      </c>
      <c r="C443" s="44">
        <v>182.32</v>
      </c>
      <c r="D443" s="44">
        <v>402.18</v>
      </c>
      <c r="E443" s="44">
        <v>52.47</v>
      </c>
      <c r="F443" s="44">
        <v>104.85</v>
      </c>
      <c r="G443" s="44">
        <v>158.68</v>
      </c>
      <c r="H443" s="44">
        <v>180.9</v>
      </c>
      <c r="I443" s="45">
        <v>364.13</v>
      </c>
      <c r="J443" s="46">
        <v>5.24</v>
      </c>
      <c r="K443" s="6">
        <f t="shared" si="49"/>
        <v>5.1445483381040253E-3</v>
      </c>
      <c r="L443" s="6">
        <f t="shared" si="50"/>
        <v>4.1772073491637982E-3</v>
      </c>
      <c r="M443" s="6">
        <f t="shared" si="51"/>
        <v>-1.5155847218256773E-3</v>
      </c>
      <c r="N443" s="6">
        <f t="shared" si="52"/>
        <v>-1.0427623162259163E-2</v>
      </c>
      <c r="O443" s="6">
        <f t="shared" si="53"/>
        <v>2.0231903971584898E-2</v>
      </c>
      <c r="P443" s="6">
        <f t="shared" si="54"/>
        <v>5.1810313658730419E-3</v>
      </c>
      <c r="Q443" s="6">
        <f t="shared" si="55"/>
        <v>6.4886676373062694E-3</v>
      </c>
      <c r="R443" s="21">
        <f t="shared" si="56"/>
        <v>4.2933876326196711E-3</v>
      </c>
      <c r="U443" s="3"/>
    </row>
    <row r="444" spans="1:21" x14ac:dyDescent="0.3">
      <c r="A444" s="2">
        <v>45342</v>
      </c>
      <c r="B444" s="44">
        <v>407.15</v>
      </c>
      <c r="C444" s="44">
        <v>181.56</v>
      </c>
      <c r="D444" s="44">
        <v>402.79</v>
      </c>
      <c r="E444" s="44">
        <v>53.02</v>
      </c>
      <c r="F444" s="44">
        <v>102.75</v>
      </c>
      <c r="G444" s="44">
        <v>157.86000000000001</v>
      </c>
      <c r="H444" s="44">
        <v>179.73</v>
      </c>
      <c r="I444" s="45">
        <v>362.57</v>
      </c>
      <c r="J444" s="46">
        <v>5.24</v>
      </c>
      <c r="K444" s="6">
        <f t="shared" si="49"/>
        <v>2.8531391566163286E-3</v>
      </c>
      <c r="L444" s="6">
        <f t="shared" si="50"/>
        <v>-4.1223572271086705E-3</v>
      </c>
      <c r="M444" s="6">
        <f t="shared" si="51"/>
        <v>-3.148047465649366E-3</v>
      </c>
      <c r="N444" s="6">
        <f t="shared" si="52"/>
        <v>5.659843562087081E-4</v>
      </c>
      <c r="O444" s="6">
        <f t="shared" si="53"/>
        <v>-9.4925160673926829E-3</v>
      </c>
      <c r="P444" s="6">
        <f t="shared" si="54"/>
        <v>8.3331165078417459E-3</v>
      </c>
      <c r="Q444" s="6">
        <f t="shared" si="55"/>
        <v>3.9023352007615548E-3</v>
      </c>
      <c r="R444" s="21">
        <f t="shared" si="56"/>
        <v>6.06963545643906E-4</v>
      </c>
      <c r="U444" s="3"/>
    </row>
    <row r="445" spans="1:21" x14ac:dyDescent="0.3">
      <c r="A445" s="2">
        <v>45338</v>
      </c>
      <c r="B445" s="44">
        <v>405.99</v>
      </c>
      <c r="C445" s="44">
        <v>182.31</v>
      </c>
      <c r="D445" s="44">
        <v>404.06</v>
      </c>
      <c r="E445" s="44">
        <v>52.99</v>
      </c>
      <c r="F445" s="44">
        <v>103.73</v>
      </c>
      <c r="G445" s="44">
        <v>156.55000000000001</v>
      </c>
      <c r="H445" s="44">
        <v>179.03</v>
      </c>
      <c r="I445" s="45">
        <v>362.35</v>
      </c>
      <c r="J445" s="46">
        <v>5.24</v>
      </c>
      <c r="K445" s="6">
        <f t="shared" si="49"/>
        <v>6.2759644620084759E-3</v>
      </c>
      <c r="L445" s="6">
        <f t="shared" si="50"/>
        <v>-8.4660636202350554E-3</v>
      </c>
      <c r="M445" s="6">
        <f t="shared" si="51"/>
        <v>-6.1681377864574562E-3</v>
      </c>
      <c r="N445" s="6">
        <f t="shared" si="52"/>
        <v>-1.6969929593359499E-3</v>
      </c>
      <c r="O445" s="6">
        <f t="shared" si="53"/>
        <v>0</v>
      </c>
      <c r="P445" s="6">
        <f t="shared" si="54"/>
        <v>-8.7131279127565606E-3</v>
      </c>
      <c r="Q445" s="6">
        <f t="shared" si="55"/>
        <v>-4.6809781766977924E-3</v>
      </c>
      <c r="R445" s="21">
        <f t="shared" si="56"/>
        <v>3.5110551253362734E-3</v>
      </c>
      <c r="U445" s="3"/>
    </row>
    <row r="446" spans="1:21" x14ac:dyDescent="0.3">
      <c r="A446" s="2">
        <v>45337</v>
      </c>
      <c r="B446" s="44">
        <v>403.45</v>
      </c>
      <c r="C446" s="44">
        <v>183.86</v>
      </c>
      <c r="D446" s="44">
        <v>406.56</v>
      </c>
      <c r="E446" s="44">
        <v>53.08</v>
      </c>
      <c r="F446" s="44">
        <v>103.73</v>
      </c>
      <c r="G446" s="44">
        <v>157.91999999999999</v>
      </c>
      <c r="H446" s="44">
        <v>179.87</v>
      </c>
      <c r="I446" s="45">
        <v>361.08</v>
      </c>
      <c r="J446" s="46">
        <v>5.23</v>
      </c>
      <c r="K446" s="6">
        <f t="shared" si="49"/>
        <v>1.1893474195259969E-2</v>
      </c>
      <c r="L446" s="6">
        <f t="shared" si="50"/>
        <v>-1.5760444554656545E-3</v>
      </c>
      <c r="M446" s="6">
        <f t="shared" si="51"/>
        <v>-7.1809633986764567E-3</v>
      </c>
      <c r="N446" s="6">
        <f t="shared" si="52"/>
        <v>-1.1798994453361215E-2</v>
      </c>
      <c r="O446" s="6">
        <f t="shared" si="53"/>
        <v>2.8256267124017496E-2</v>
      </c>
      <c r="P446" s="6">
        <f t="shared" si="54"/>
        <v>1.3900625536331321E-2</v>
      </c>
      <c r="Q446" s="6">
        <f t="shared" si="55"/>
        <v>2.1579932681998468E-2</v>
      </c>
      <c r="R446" s="21">
        <f t="shared" si="56"/>
        <v>7.9243022165511306E-3</v>
      </c>
      <c r="U446" s="3"/>
    </row>
    <row r="447" spans="1:21" x14ac:dyDescent="0.3">
      <c r="A447" s="2">
        <v>45336</v>
      </c>
      <c r="B447" s="44">
        <v>398.68</v>
      </c>
      <c r="C447" s="44">
        <v>184.15</v>
      </c>
      <c r="D447" s="44">
        <v>409.49</v>
      </c>
      <c r="E447" s="44">
        <v>53.71</v>
      </c>
      <c r="F447" s="44">
        <v>100.84</v>
      </c>
      <c r="G447" s="44">
        <v>155.74</v>
      </c>
      <c r="H447" s="44">
        <v>176.03</v>
      </c>
      <c r="I447" s="45">
        <v>358.23</v>
      </c>
      <c r="J447" s="46">
        <v>5.23</v>
      </c>
      <c r="K447" s="6">
        <f t="shared" si="49"/>
        <v>9.7797825399289322E-3</v>
      </c>
      <c r="L447" s="6">
        <f t="shared" si="50"/>
        <v>-4.8213750321093058E-3</v>
      </c>
      <c r="M447" s="6">
        <f t="shared" si="51"/>
        <v>7.771456477540805E-3</v>
      </c>
      <c r="N447" s="6">
        <f t="shared" si="52"/>
        <v>-3.1601476247952735E-3</v>
      </c>
      <c r="O447" s="6">
        <f t="shared" si="53"/>
        <v>-4.9460977280446679E-3</v>
      </c>
      <c r="P447" s="6">
        <f t="shared" si="54"/>
        <v>-4.6763481651257727E-3</v>
      </c>
      <c r="Q447" s="6">
        <f t="shared" si="55"/>
        <v>1.0105998254740171E-2</v>
      </c>
      <c r="R447" s="21">
        <f t="shared" si="56"/>
        <v>1.7881595108662407E-3</v>
      </c>
      <c r="U447" s="3"/>
    </row>
    <row r="448" spans="1:21" x14ac:dyDescent="0.3">
      <c r="A448" s="2">
        <v>45335</v>
      </c>
      <c r="B448" s="44">
        <v>394.8</v>
      </c>
      <c r="C448" s="44">
        <v>185.04</v>
      </c>
      <c r="D448" s="44">
        <v>406.32</v>
      </c>
      <c r="E448" s="44">
        <v>53.88</v>
      </c>
      <c r="F448" s="44">
        <v>101.34</v>
      </c>
      <c r="G448" s="44">
        <v>156.47</v>
      </c>
      <c r="H448" s="44">
        <v>174.26</v>
      </c>
      <c r="I448" s="45">
        <v>357.59</v>
      </c>
      <c r="J448" s="46">
        <v>5.25</v>
      </c>
      <c r="K448" s="6">
        <f t="shared" si="49"/>
        <v>-7.3437889195414174E-3</v>
      </c>
      <c r="L448" s="6">
        <f t="shared" si="50"/>
        <v>-1.1338416427254269E-2</v>
      </c>
      <c r="M448" s="6">
        <f t="shared" si="51"/>
        <v>-2.1763803588837453E-2</v>
      </c>
      <c r="N448" s="6">
        <f t="shared" si="52"/>
        <v>-4.4444517604239064E-3</v>
      </c>
      <c r="O448" s="6">
        <f t="shared" si="53"/>
        <v>-1.789691306452083E-2</v>
      </c>
      <c r="P448" s="6">
        <f t="shared" si="54"/>
        <v>-8.7809166900347721E-3</v>
      </c>
      <c r="Q448" s="6">
        <f t="shared" si="55"/>
        <v>-8.7416640086589274E-3</v>
      </c>
      <c r="R448" s="21">
        <f t="shared" si="56"/>
        <v>-2.1742392223863909E-2</v>
      </c>
      <c r="U448" s="3"/>
    </row>
    <row r="449" spans="1:21" x14ac:dyDescent="0.3">
      <c r="A449" s="2">
        <v>45334</v>
      </c>
      <c r="B449" s="44">
        <v>397.71</v>
      </c>
      <c r="C449" s="44">
        <v>187.15</v>
      </c>
      <c r="D449" s="44">
        <v>415.26</v>
      </c>
      <c r="E449" s="44">
        <v>54.12</v>
      </c>
      <c r="F449" s="44">
        <v>103.17</v>
      </c>
      <c r="G449" s="44">
        <v>157.85</v>
      </c>
      <c r="H449" s="44">
        <v>175.79</v>
      </c>
      <c r="I449" s="45">
        <v>365.45</v>
      </c>
      <c r="J449" s="46">
        <v>5.23</v>
      </c>
      <c r="K449" s="6">
        <f t="shared" si="49"/>
        <v>-1.6330225845708796E-3</v>
      </c>
      <c r="L449" s="6">
        <f t="shared" si="50"/>
        <v>-9.0426148080278088E-3</v>
      </c>
      <c r="M449" s="6">
        <f t="shared" si="51"/>
        <v>-1.2658548326619347E-2</v>
      </c>
      <c r="N449" s="6">
        <f t="shared" si="52"/>
        <v>-2.0304575503819517E-3</v>
      </c>
      <c r="O449" s="6">
        <f t="shared" si="53"/>
        <v>1.3662747908444415E-2</v>
      </c>
      <c r="P449" s="6">
        <f t="shared" si="54"/>
        <v>6.9292416725699815E-3</v>
      </c>
      <c r="Q449" s="6">
        <f t="shared" si="55"/>
        <v>4.4469856637336085E-3</v>
      </c>
      <c r="R449" s="21">
        <f t="shared" si="56"/>
        <v>6.313498874223466E-3</v>
      </c>
      <c r="U449" s="3"/>
    </row>
    <row r="450" spans="1:21" x14ac:dyDescent="0.3">
      <c r="A450" s="2">
        <v>45331</v>
      </c>
      <c r="B450" s="44">
        <v>398.36</v>
      </c>
      <c r="C450" s="44">
        <v>188.85</v>
      </c>
      <c r="D450" s="44">
        <v>420.55</v>
      </c>
      <c r="E450" s="44">
        <v>54.23</v>
      </c>
      <c r="F450" s="44">
        <v>101.77</v>
      </c>
      <c r="G450" s="44">
        <v>156.76</v>
      </c>
      <c r="H450" s="44">
        <v>175.01</v>
      </c>
      <c r="I450" s="45">
        <v>363.15</v>
      </c>
      <c r="J450" s="46">
        <v>5.24</v>
      </c>
      <c r="K450" s="6">
        <f t="shared" si="49"/>
        <v>2.1863425182050843E-3</v>
      </c>
      <c r="L450" s="6">
        <f t="shared" si="50"/>
        <v>2.8104056464991977E-3</v>
      </c>
      <c r="M450" s="6">
        <f t="shared" si="51"/>
        <v>1.5431739392162159E-2</v>
      </c>
      <c r="N450" s="6">
        <f t="shared" si="52"/>
        <v>0</v>
      </c>
      <c r="O450" s="6">
        <f t="shared" si="53"/>
        <v>-2.1387030786038697E-2</v>
      </c>
      <c r="P450" s="6">
        <f t="shared" si="54"/>
        <v>2.2991452202199003E-3</v>
      </c>
      <c r="Q450" s="6">
        <f t="shared" si="55"/>
        <v>1.2006519266309016E-3</v>
      </c>
      <c r="R450" s="21">
        <f t="shared" si="56"/>
        <v>-1.5683688055350001E-3</v>
      </c>
      <c r="U450" s="3"/>
    </row>
    <row r="451" spans="1:21" x14ac:dyDescent="0.3">
      <c r="A451" s="2">
        <v>45330</v>
      </c>
      <c r="B451" s="44">
        <v>397.49</v>
      </c>
      <c r="C451" s="44">
        <v>188.32</v>
      </c>
      <c r="D451" s="44">
        <v>414.11</v>
      </c>
      <c r="E451" s="44">
        <v>54.23</v>
      </c>
      <c r="F451" s="44">
        <v>103.97</v>
      </c>
      <c r="G451" s="44">
        <v>156.4</v>
      </c>
      <c r="H451" s="44">
        <v>174.8</v>
      </c>
      <c r="I451" s="45">
        <v>363.72</v>
      </c>
      <c r="J451" s="46">
        <v>5.23</v>
      </c>
      <c r="K451" s="6">
        <f t="shared" si="49"/>
        <v>-4.2759228470141118E-4</v>
      </c>
      <c r="L451" s="6">
        <f t="shared" si="50"/>
        <v>-5.7713341566836846E-3</v>
      </c>
      <c r="M451" s="6">
        <f t="shared" si="51"/>
        <v>1.4489953657501251E-4</v>
      </c>
      <c r="N451" s="6">
        <f t="shared" si="52"/>
        <v>-1.843827791709251E-4</v>
      </c>
      <c r="O451" s="6">
        <f t="shared" si="53"/>
        <v>1.6975042649745403E-2</v>
      </c>
      <c r="P451" s="6">
        <f t="shared" si="54"/>
        <v>-1.0051614625062247E-2</v>
      </c>
      <c r="Q451" s="6">
        <f t="shared" si="55"/>
        <v>-3.5976397196582407E-3</v>
      </c>
      <c r="R451" s="21">
        <f t="shared" si="56"/>
        <v>2.8358659442552104E-3</v>
      </c>
      <c r="U451" s="3"/>
    </row>
    <row r="452" spans="1:21" x14ac:dyDescent="0.3">
      <c r="A452" s="2">
        <v>45329</v>
      </c>
      <c r="B452" s="44">
        <v>397.66</v>
      </c>
      <c r="C452" s="44">
        <v>189.41</v>
      </c>
      <c r="D452" s="44">
        <v>414.05</v>
      </c>
      <c r="E452" s="44">
        <v>54.24</v>
      </c>
      <c r="F452" s="44">
        <v>102.22</v>
      </c>
      <c r="G452" s="44">
        <v>157.97999999999999</v>
      </c>
      <c r="H452" s="44">
        <v>175.43</v>
      </c>
      <c r="I452" s="45">
        <v>362.69</v>
      </c>
      <c r="J452" s="46">
        <v>5.23</v>
      </c>
      <c r="K452" s="6">
        <f t="shared" ref="K452:K515" si="57">LN(B452/B453)</f>
        <v>9.9065758379939875E-3</v>
      </c>
      <c r="L452" s="6">
        <f t="shared" ref="L452:L515" si="58">LN(C452/C453)</f>
        <v>5.8091945337303437E-4</v>
      </c>
      <c r="M452" s="6">
        <f t="shared" ref="M452:M515" si="59">LN(D452/D453)</f>
        <v>2.0890527140780636E-2</v>
      </c>
      <c r="N452" s="6">
        <f t="shared" ref="N452:N515" si="60">LN(E452/E453)</f>
        <v>-6.7983725319221006E-3</v>
      </c>
      <c r="O452" s="6">
        <f t="shared" ref="O452:O515" si="61">LN(F452/F453)</f>
        <v>-2.9344158277764507E-4</v>
      </c>
      <c r="P452" s="6">
        <f t="shared" ref="P452:P515" si="62">LN(G452/G453)</f>
        <v>-5.062650405562696E-4</v>
      </c>
      <c r="Q452" s="6">
        <f t="shared" ref="Q452:Q515" si="63">LN(H452/H453)</f>
        <v>1.8828636492873503E-3</v>
      </c>
      <c r="R452" s="21">
        <f t="shared" ref="R452:R515" si="64">LN(I452/I453)</f>
        <v>1.7915743330596586E-2</v>
      </c>
      <c r="U452" s="3"/>
    </row>
    <row r="453" spans="1:21" x14ac:dyDescent="0.3">
      <c r="A453" s="2">
        <v>45328</v>
      </c>
      <c r="B453" s="44">
        <v>393.74</v>
      </c>
      <c r="C453" s="44">
        <v>189.3</v>
      </c>
      <c r="D453" s="44">
        <v>405.49</v>
      </c>
      <c r="E453" s="44">
        <v>54.61</v>
      </c>
      <c r="F453" s="44">
        <v>102.25</v>
      </c>
      <c r="G453" s="44">
        <v>158.06</v>
      </c>
      <c r="H453" s="44">
        <v>175.1</v>
      </c>
      <c r="I453" s="45">
        <v>356.25</v>
      </c>
      <c r="J453" s="46">
        <v>5.23</v>
      </c>
      <c r="K453" s="6">
        <f t="shared" si="57"/>
        <v>7.5972322071995177E-3</v>
      </c>
      <c r="L453" s="6">
        <f t="shared" si="58"/>
        <v>8.5946733101117737E-3</v>
      </c>
      <c r="M453" s="6">
        <f t="shared" si="59"/>
        <v>-3.9450650214535268E-4</v>
      </c>
      <c r="N453" s="6">
        <f t="shared" si="60"/>
        <v>2.383354322805448E-3</v>
      </c>
      <c r="O453" s="6">
        <f t="shared" si="61"/>
        <v>6.8695068965174003E-3</v>
      </c>
      <c r="P453" s="6">
        <f t="shared" si="62"/>
        <v>1.4401574340181238E-2</v>
      </c>
      <c r="Q453" s="6">
        <f t="shared" si="63"/>
        <v>3.4324976493241735E-3</v>
      </c>
      <c r="R453" s="21">
        <f t="shared" si="64"/>
        <v>3.1206536521716523E-3</v>
      </c>
      <c r="U453" s="3"/>
    </row>
    <row r="454" spans="1:21" x14ac:dyDescent="0.3">
      <c r="A454" s="2">
        <v>45327</v>
      </c>
      <c r="B454" s="44">
        <v>390.76</v>
      </c>
      <c r="C454" s="44">
        <v>187.68</v>
      </c>
      <c r="D454" s="44">
        <v>405.65</v>
      </c>
      <c r="E454" s="44">
        <v>54.48</v>
      </c>
      <c r="F454" s="44">
        <v>101.55</v>
      </c>
      <c r="G454" s="44">
        <v>155.80000000000001</v>
      </c>
      <c r="H454" s="44">
        <v>174.5</v>
      </c>
      <c r="I454" s="45">
        <v>355.14</v>
      </c>
      <c r="J454" s="46">
        <v>5.22</v>
      </c>
      <c r="K454" s="6">
        <f t="shared" si="57"/>
        <v>2.5591483155874683E-5</v>
      </c>
      <c r="L454" s="6">
        <f t="shared" si="58"/>
        <v>9.7984881619042011E-3</v>
      </c>
      <c r="M454" s="6">
        <f t="shared" si="59"/>
        <v>-1.3637632249381516E-2</v>
      </c>
      <c r="N454" s="6">
        <f t="shared" si="60"/>
        <v>9.9613441296729065E-3</v>
      </c>
      <c r="O454" s="6">
        <f t="shared" si="61"/>
        <v>-4.1273643497407005E-3</v>
      </c>
      <c r="P454" s="6">
        <f t="shared" si="62"/>
        <v>-5.1855050416945896E-3</v>
      </c>
      <c r="Q454" s="6">
        <f t="shared" si="63"/>
        <v>-1.3171837084650724E-3</v>
      </c>
      <c r="R454" s="21">
        <f t="shared" si="64"/>
        <v>-5.8677541071315608E-3</v>
      </c>
      <c r="U454" s="3"/>
    </row>
    <row r="455" spans="1:21" x14ac:dyDescent="0.3">
      <c r="A455" s="2">
        <v>45324</v>
      </c>
      <c r="B455" s="44">
        <v>390.75</v>
      </c>
      <c r="C455" s="44">
        <v>185.85</v>
      </c>
      <c r="D455" s="44">
        <v>411.22</v>
      </c>
      <c r="E455" s="44">
        <v>53.94</v>
      </c>
      <c r="F455" s="44">
        <v>101.97</v>
      </c>
      <c r="G455" s="44">
        <v>156.61000000000001</v>
      </c>
      <c r="H455" s="44">
        <v>174.73</v>
      </c>
      <c r="I455" s="45">
        <v>357.23</v>
      </c>
      <c r="J455" s="46">
        <v>5.23</v>
      </c>
      <c r="K455" s="6">
        <f t="shared" si="57"/>
        <v>1.1091352652277148E-2</v>
      </c>
      <c r="L455" s="6">
        <f t="shared" si="58"/>
        <v>-5.4197766215485846E-3</v>
      </c>
      <c r="M455" s="6">
        <f t="shared" si="59"/>
        <v>1.825817590837775E-2</v>
      </c>
      <c r="N455" s="6">
        <f t="shared" si="60"/>
        <v>-3.8856557354157418E-3</v>
      </c>
      <c r="O455" s="6">
        <f t="shared" si="61"/>
        <v>-4.1103992105910141E-3</v>
      </c>
      <c r="P455" s="6">
        <f t="shared" si="62"/>
        <v>-1.111228375958734E-2</v>
      </c>
      <c r="Q455" s="6">
        <f t="shared" si="63"/>
        <v>5.7395554451388298E-3</v>
      </c>
      <c r="R455" s="21">
        <f t="shared" si="64"/>
        <v>-7.9186249549091248E-3</v>
      </c>
      <c r="U455" s="3"/>
    </row>
    <row r="456" spans="1:21" x14ac:dyDescent="0.3">
      <c r="A456" s="2">
        <v>45323</v>
      </c>
      <c r="B456" s="44">
        <v>386.44</v>
      </c>
      <c r="C456" s="44">
        <v>186.86</v>
      </c>
      <c r="D456" s="44">
        <v>403.78</v>
      </c>
      <c r="E456" s="44">
        <v>54.15</v>
      </c>
      <c r="F456" s="44">
        <v>102.39</v>
      </c>
      <c r="G456" s="44">
        <v>158.36000000000001</v>
      </c>
      <c r="H456" s="44">
        <v>173.73</v>
      </c>
      <c r="I456" s="45">
        <v>360.07</v>
      </c>
      <c r="J456" s="46">
        <v>5.22</v>
      </c>
      <c r="K456" s="6">
        <f t="shared" si="57"/>
        <v>7.0113767193558524E-3</v>
      </c>
      <c r="L456" s="6">
        <f t="shared" si="58"/>
        <v>1.3252362242316237E-2</v>
      </c>
      <c r="M456" s="6">
        <f t="shared" si="59"/>
        <v>1.5474003475702406E-2</v>
      </c>
      <c r="N456" s="6">
        <f t="shared" si="60"/>
        <v>-8.8252089606266938E-3</v>
      </c>
      <c r="O456" s="6">
        <f t="shared" si="61"/>
        <v>-4.0935729679018379E-3</v>
      </c>
      <c r="P456" s="6">
        <f t="shared" si="62"/>
        <v>-3.4041513047403842E-3</v>
      </c>
      <c r="Q456" s="6">
        <f t="shared" si="63"/>
        <v>-3.6197574643838564E-3</v>
      </c>
      <c r="R456" s="21">
        <f t="shared" si="64"/>
        <v>1.9943720927591807E-2</v>
      </c>
      <c r="U456" s="3"/>
    </row>
    <row r="457" spans="1:21" x14ac:dyDescent="0.3">
      <c r="A457" s="2">
        <v>45322</v>
      </c>
      <c r="B457" s="44">
        <v>383.74</v>
      </c>
      <c r="C457" s="44">
        <v>184.4</v>
      </c>
      <c r="D457" s="44">
        <v>397.58</v>
      </c>
      <c r="E457" s="44">
        <v>54.63</v>
      </c>
      <c r="F457" s="44">
        <v>102.81</v>
      </c>
      <c r="G457" s="44">
        <v>158.9</v>
      </c>
      <c r="H457" s="44">
        <v>174.36</v>
      </c>
      <c r="I457" s="45">
        <v>352.96</v>
      </c>
      <c r="J457" s="46">
        <v>5.22</v>
      </c>
      <c r="K457" s="6">
        <f t="shared" si="57"/>
        <v>-8.8469749027794767E-3</v>
      </c>
      <c r="L457" s="6">
        <f t="shared" si="58"/>
        <v>-1.9547395033436211E-2</v>
      </c>
      <c r="M457" s="6">
        <f t="shared" si="59"/>
        <v>-2.7316036564637654E-2</v>
      </c>
      <c r="N457" s="6">
        <f t="shared" si="60"/>
        <v>5.138568840407789E-3</v>
      </c>
      <c r="O457" s="6">
        <f t="shared" si="61"/>
        <v>-1.9648132793301718E-2</v>
      </c>
      <c r="P457" s="6">
        <f t="shared" si="62"/>
        <v>8.1845945325010217E-4</v>
      </c>
      <c r="Q457" s="6">
        <f t="shared" si="63"/>
        <v>-1.0894783061670256E-2</v>
      </c>
      <c r="R457" s="21">
        <f t="shared" si="64"/>
        <v>-1.1661118535265193E-2</v>
      </c>
      <c r="U457" s="3"/>
    </row>
    <row r="458" spans="1:21" x14ac:dyDescent="0.3">
      <c r="A458" s="2">
        <v>45321</v>
      </c>
      <c r="B458" s="44">
        <v>387.15</v>
      </c>
      <c r="C458" s="44">
        <v>188.04</v>
      </c>
      <c r="D458" s="44">
        <v>408.59</v>
      </c>
      <c r="E458" s="44">
        <v>54.35</v>
      </c>
      <c r="F458" s="44">
        <v>104.85</v>
      </c>
      <c r="G458" s="44">
        <v>158.77000000000001</v>
      </c>
      <c r="H458" s="44">
        <v>176.27</v>
      </c>
      <c r="I458" s="45">
        <v>357.1</v>
      </c>
      <c r="J458" s="46">
        <v>5.21</v>
      </c>
      <c r="K458" s="6">
        <f t="shared" si="57"/>
        <v>1.0307362164886241E-2</v>
      </c>
      <c r="L458" s="6">
        <f t="shared" si="58"/>
        <v>-1.9433426174370286E-2</v>
      </c>
      <c r="M458" s="6">
        <f t="shared" si="59"/>
        <v>-2.7617912973210194E-3</v>
      </c>
      <c r="N458" s="6">
        <f t="shared" si="60"/>
        <v>-1.8382358117510092E-3</v>
      </c>
      <c r="O458" s="6">
        <f t="shared" si="61"/>
        <v>1.6540429019951276E-2</v>
      </c>
      <c r="P458" s="6">
        <f t="shared" si="62"/>
        <v>-3.7091797468679819E-3</v>
      </c>
      <c r="Q458" s="6">
        <f t="shared" si="63"/>
        <v>2.0287228726669056E-2</v>
      </c>
      <c r="R458" s="21">
        <f t="shared" si="64"/>
        <v>3.9281756459932995E-3</v>
      </c>
      <c r="U458" s="3"/>
    </row>
    <row r="459" spans="1:21" x14ac:dyDescent="0.3">
      <c r="A459" s="2">
        <v>45320</v>
      </c>
      <c r="B459" s="44">
        <v>383.18</v>
      </c>
      <c r="C459" s="44">
        <v>191.73</v>
      </c>
      <c r="D459" s="44">
        <v>409.72</v>
      </c>
      <c r="E459" s="44">
        <v>54.45</v>
      </c>
      <c r="F459" s="44">
        <v>103.13</v>
      </c>
      <c r="G459" s="44">
        <v>159.36000000000001</v>
      </c>
      <c r="H459" s="44">
        <v>172.73</v>
      </c>
      <c r="I459" s="45">
        <v>355.7</v>
      </c>
      <c r="J459" s="46">
        <v>5.22</v>
      </c>
      <c r="K459" s="6">
        <f t="shared" si="57"/>
        <v>-5.7769033124196491E-3</v>
      </c>
      <c r="L459" s="6">
        <f t="shared" si="58"/>
        <v>-3.5923506028184725E-3</v>
      </c>
      <c r="M459" s="6">
        <f t="shared" si="59"/>
        <v>1.4232403946433967E-2</v>
      </c>
      <c r="N459" s="6">
        <f t="shared" si="60"/>
        <v>4.0485885260003324E-3</v>
      </c>
      <c r="O459" s="6">
        <f t="shared" si="61"/>
        <v>1.2613400983419159E-3</v>
      </c>
      <c r="P459" s="6">
        <f t="shared" si="62"/>
        <v>-8.7812838861108748E-4</v>
      </c>
      <c r="Q459" s="6">
        <f t="shared" si="63"/>
        <v>2.608621519283275E-3</v>
      </c>
      <c r="R459" s="21">
        <f t="shared" si="64"/>
        <v>1.1251759274281074E-3</v>
      </c>
      <c r="U459" s="3"/>
    </row>
    <row r="460" spans="1:21" x14ac:dyDescent="0.3">
      <c r="A460" s="2">
        <v>45317</v>
      </c>
      <c r="B460" s="44">
        <v>385.4</v>
      </c>
      <c r="C460" s="44">
        <v>192.42</v>
      </c>
      <c r="D460" s="44">
        <v>403.93</v>
      </c>
      <c r="E460" s="44">
        <v>54.23</v>
      </c>
      <c r="F460" s="44">
        <v>103</v>
      </c>
      <c r="G460" s="44">
        <v>159.5</v>
      </c>
      <c r="H460" s="44">
        <v>172.28</v>
      </c>
      <c r="I460" s="45">
        <v>355.3</v>
      </c>
      <c r="J460" s="46">
        <v>5.21</v>
      </c>
      <c r="K460" s="6">
        <f t="shared" si="57"/>
        <v>1.1876159161468818E-2</v>
      </c>
      <c r="L460" s="6">
        <f t="shared" si="58"/>
        <v>-9.0535810732438726E-3</v>
      </c>
      <c r="M460" s="6">
        <f t="shared" si="59"/>
        <v>-2.3244323027543107E-3</v>
      </c>
      <c r="N460" s="6">
        <f t="shared" si="60"/>
        <v>-4.4158305426138219E-3</v>
      </c>
      <c r="O460" s="6">
        <f t="shared" si="61"/>
        <v>8.4824766396283252E-3</v>
      </c>
      <c r="P460" s="6">
        <f t="shared" si="62"/>
        <v>-3.7610481230663996E-4</v>
      </c>
      <c r="Q460" s="6">
        <f t="shared" si="63"/>
        <v>-3.8236533463743209E-3</v>
      </c>
      <c r="R460" s="21">
        <f t="shared" si="64"/>
        <v>1.2261753299361466E-2</v>
      </c>
      <c r="U460" s="3"/>
    </row>
    <row r="461" spans="1:21" x14ac:dyDescent="0.3">
      <c r="A461" s="2">
        <v>45316</v>
      </c>
      <c r="B461" s="44">
        <v>380.85</v>
      </c>
      <c r="C461" s="44">
        <v>194.17</v>
      </c>
      <c r="D461" s="44">
        <v>404.87</v>
      </c>
      <c r="E461" s="44">
        <v>54.47</v>
      </c>
      <c r="F461" s="44">
        <v>102.13</v>
      </c>
      <c r="G461" s="44">
        <v>159.56</v>
      </c>
      <c r="H461" s="44">
        <v>172.94</v>
      </c>
      <c r="I461" s="45">
        <v>350.97</v>
      </c>
      <c r="J461" s="46">
        <v>5.21</v>
      </c>
      <c r="K461" s="6">
        <f t="shared" si="57"/>
        <v>1.1248534320570457E-2</v>
      </c>
      <c r="L461" s="6">
        <f t="shared" si="58"/>
        <v>-1.6980990521387232E-3</v>
      </c>
      <c r="M461" s="6">
        <f t="shared" si="59"/>
        <v>5.7218738526332944E-3</v>
      </c>
      <c r="N461" s="6">
        <f t="shared" si="60"/>
        <v>-1.9093224802966005E-2</v>
      </c>
      <c r="O461" s="6">
        <f t="shared" si="61"/>
        <v>2.5084346999454995E-2</v>
      </c>
      <c r="P461" s="6">
        <f t="shared" si="62"/>
        <v>3.7674287936445405E-3</v>
      </c>
      <c r="Q461" s="6">
        <f t="shared" si="63"/>
        <v>1.4209416808712771E-2</v>
      </c>
      <c r="R461" s="21">
        <f t="shared" si="64"/>
        <v>1.0598174359349196E-2</v>
      </c>
      <c r="U461" s="3"/>
    </row>
    <row r="462" spans="1:21" x14ac:dyDescent="0.3">
      <c r="A462" s="2">
        <v>45315</v>
      </c>
      <c r="B462" s="44">
        <v>376.59</v>
      </c>
      <c r="C462" s="44">
        <v>194.5</v>
      </c>
      <c r="D462" s="44">
        <v>402.56</v>
      </c>
      <c r="E462" s="44">
        <v>55.52</v>
      </c>
      <c r="F462" s="44">
        <v>99.6</v>
      </c>
      <c r="G462" s="44">
        <v>158.96</v>
      </c>
      <c r="H462" s="44">
        <v>170.5</v>
      </c>
      <c r="I462" s="45">
        <v>347.27</v>
      </c>
      <c r="J462" s="46">
        <v>5.21</v>
      </c>
      <c r="K462" s="6">
        <f t="shared" si="57"/>
        <v>1.1886934938731372E-2</v>
      </c>
      <c r="L462" s="6">
        <f t="shared" si="58"/>
        <v>-3.4900466548141206E-3</v>
      </c>
      <c r="M462" s="6">
        <f t="shared" si="59"/>
        <v>9.1333951606601248E-3</v>
      </c>
      <c r="N462" s="6">
        <f t="shared" si="60"/>
        <v>-9.322405270257076E-3</v>
      </c>
      <c r="O462" s="6">
        <f t="shared" si="61"/>
        <v>1.7113475224572631E-2</v>
      </c>
      <c r="P462" s="6">
        <f t="shared" si="62"/>
        <v>-5.3330113534559654E-3</v>
      </c>
      <c r="Q462" s="6">
        <f t="shared" si="63"/>
        <v>8.8957551488392135E-3</v>
      </c>
      <c r="R462" s="21">
        <f t="shared" si="64"/>
        <v>-1.0056670961720924E-2</v>
      </c>
      <c r="U462" s="3"/>
    </row>
    <row r="463" spans="1:21" x14ac:dyDescent="0.3">
      <c r="A463" s="2">
        <v>45314</v>
      </c>
      <c r="B463" s="44">
        <v>372.14</v>
      </c>
      <c r="C463" s="44">
        <v>195.18</v>
      </c>
      <c r="D463" s="44">
        <v>398.9</v>
      </c>
      <c r="E463" s="44">
        <v>56.04</v>
      </c>
      <c r="F463" s="44">
        <v>97.91</v>
      </c>
      <c r="G463" s="44">
        <v>159.81</v>
      </c>
      <c r="H463" s="44">
        <v>168.99</v>
      </c>
      <c r="I463" s="45">
        <v>350.78</v>
      </c>
      <c r="J463" s="46">
        <v>5.21</v>
      </c>
      <c r="K463" s="6">
        <f t="shared" si="57"/>
        <v>1.1024159202446778E-2</v>
      </c>
      <c r="L463" s="6">
        <f t="shared" si="58"/>
        <v>6.6312217704013977E-3</v>
      </c>
      <c r="M463" s="6">
        <f t="shared" si="59"/>
        <v>6.009497473535819E-3</v>
      </c>
      <c r="N463" s="6">
        <f t="shared" si="60"/>
        <v>-5.8713806246774069E-3</v>
      </c>
      <c r="O463" s="6">
        <f t="shared" si="61"/>
        <v>1.1195104854431729E-2</v>
      </c>
      <c r="P463" s="6">
        <f t="shared" si="62"/>
        <v>-1.6507759744641519E-2</v>
      </c>
      <c r="Q463" s="6">
        <f t="shared" si="63"/>
        <v>-6.6057450467592272E-3</v>
      </c>
      <c r="R463" s="21">
        <f t="shared" si="64"/>
        <v>-1.6707810878766514E-2</v>
      </c>
      <c r="U463" s="3"/>
    </row>
    <row r="464" spans="1:21" x14ac:dyDescent="0.3">
      <c r="A464" s="2">
        <v>45313</v>
      </c>
      <c r="B464" s="44">
        <v>368.06</v>
      </c>
      <c r="C464" s="44">
        <v>193.89</v>
      </c>
      <c r="D464" s="44">
        <v>396.51</v>
      </c>
      <c r="E464" s="44">
        <v>56.37</v>
      </c>
      <c r="F464" s="44">
        <v>96.82</v>
      </c>
      <c r="G464" s="44">
        <v>162.47</v>
      </c>
      <c r="H464" s="44">
        <v>170.11</v>
      </c>
      <c r="I464" s="45">
        <v>356.69</v>
      </c>
      <c r="J464" s="46">
        <v>5.22</v>
      </c>
      <c r="K464" s="6">
        <f t="shared" si="57"/>
        <v>2.9113686301138419E-3</v>
      </c>
      <c r="L464" s="6">
        <f t="shared" si="58"/>
        <v>1.2089912468505099E-2</v>
      </c>
      <c r="M464" s="6">
        <f t="shared" si="59"/>
        <v>-5.4327455737011318E-3</v>
      </c>
      <c r="N464" s="6">
        <f t="shared" si="60"/>
        <v>3.5542955491422615E-3</v>
      </c>
      <c r="O464" s="6">
        <f t="shared" si="61"/>
        <v>-1.3417971771126588E-3</v>
      </c>
      <c r="P464" s="6">
        <f t="shared" si="62"/>
        <v>4.8742962462933115E-3</v>
      </c>
      <c r="Q464" s="6">
        <f t="shared" si="63"/>
        <v>-1.175019229252989E-3</v>
      </c>
      <c r="R464" s="21">
        <f t="shared" si="64"/>
        <v>-1.590911039834815E-2</v>
      </c>
      <c r="U464" s="3"/>
    </row>
    <row r="465" spans="1:21" x14ac:dyDescent="0.3">
      <c r="A465" s="2">
        <v>45310</v>
      </c>
      <c r="B465" s="44">
        <v>366.99</v>
      </c>
      <c r="C465" s="44">
        <v>191.56</v>
      </c>
      <c r="D465" s="44">
        <v>398.67</v>
      </c>
      <c r="E465" s="44">
        <v>56.17</v>
      </c>
      <c r="F465" s="44">
        <v>96.95</v>
      </c>
      <c r="G465" s="44">
        <v>161.68</v>
      </c>
      <c r="H465" s="44">
        <v>170.31</v>
      </c>
      <c r="I465" s="45">
        <v>362.41</v>
      </c>
      <c r="J465" s="46">
        <v>5.22</v>
      </c>
      <c r="K465" s="6">
        <f t="shared" si="57"/>
        <v>1.264121471897328E-2</v>
      </c>
      <c r="L465" s="6">
        <f t="shared" si="58"/>
        <v>1.5413651116775463E-2</v>
      </c>
      <c r="M465" s="6">
        <f t="shared" si="59"/>
        <v>1.2113101397397462E-2</v>
      </c>
      <c r="N465" s="6">
        <f t="shared" si="60"/>
        <v>1.2469940156906948E-3</v>
      </c>
      <c r="O465" s="6">
        <f t="shared" si="61"/>
        <v>1.5483874061295432E-3</v>
      </c>
      <c r="P465" s="6">
        <f t="shared" si="62"/>
        <v>2.9112102074585343E-3</v>
      </c>
      <c r="Q465" s="6">
        <f t="shared" si="63"/>
        <v>1.7114680618834397E-2</v>
      </c>
      <c r="R465" s="21">
        <f t="shared" si="64"/>
        <v>1.2522549835126373E-2</v>
      </c>
      <c r="U465" s="3"/>
    </row>
    <row r="466" spans="1:21" x14ac:dyDescent="0.3">
      <c r="A466" s="2">
        <v>45309</v>
      </c>
      <c r="B466" s="44">
        <v>362.38</v>
      </c>
      <c r="C466" s="44">
        <v>188.63</v>
      </c>
      <c r="D466" s="44">
        <v>393.87</v>
      </c>
      <c r="E466" s="44">
        <v>56.1</v>
      </c>
      <c r="F466" s="44">
        <v>96.8</v>
      </c>
      <c r="G466" s="44">
        <v>161.21</v>
      </c>
      <c r="H466" s="44">
        <v>167.42</v>
      </c>
      <c r="I466" s="45">
        <v>357.9</v>
      </c>
      <c r="J466" s="46">
        <v>5.22</v>
      </c>
      <c r="K466" s="6">
        <f t="shared" si="57"/>
        <v>8.5635231711547622E-3</v>
      </c>
      <c r="L466" s="6">
        <f t="shared" si="58"/>
        <v>3.2051436040834928E-2</v>
      </c>
      <c r="M466" s="6">
        <f t="shared" si="59"/>
        <v>1.1234065092508331E-2</v>
      </c>
      <c r="N466" s="6">
        <f t="shared" si="60"/>
        <v>-3.3810869472845869E-3</v>
      </c>
      <c r="O466" s="6">
        <f t="shared" si="61"/>
        <v>-1.8577773946750074E-3</v>
      </c>
      <c r="P466" s="6">
        <f t="shared" si="62"/>
        <v>4.8501525249226062E-3</v>
      </c>
      <c r="Q466" s="6">
        <f t="shared" si="63"/>
        <v>1.9730358258581702E-3</v>
      </c>
      <c r="R466" s="21">
        <f t="shared" si="64"/>
        <v>6.1659388175705956E-3</v>
      </c>
      <c r="U466" s="3"/>
    </row>
    <row r="467" spans="1:21" x14ac:dyDescent="0.3">
      <c r="A467" s="2">
        <v>45308</v>
      </c>
      <c r="B467" s="44">
        <v>359.29</v>
      </c>
      <c r="C467" s="44">
        <v>182.68</v>
      </c>
      <c r="D467" s="44">
        <v>389.47</v>
      </c>
      <c r="E467" s="44">
        <v>56.29</v>
      </c>
      <c r="F467" s="44">
        <v>96.98</v>
      </c>
      <c r="G467" s="44">
        <v>160.43</v>
      </c>
      <c r="H467" s="44">
        <v>167.09</v>
      </c>
      <c r="I467" s="45">
        <v>355.7</v>
      </c>
      <c r="J467" s="46">
        <v>5.24</v>
      </c>
      <c r="K467" s="6">
        <f t="shared" si="57"/>
        <v>-5.025066446605486E-3</v>
      </c>
      <c r="L467" s="6">
        <f t="shared" si="58"/>
        <v>-5.186875214289937E-3</v>
      </c>
      <c r="M467" s="6">
        <f t="shared" si="59"/>
        <v>-2.0519667599570193E-3</v>
      </c>
      <c r="N467" s="6">
        <f t="shared" si="60"/>
        <v>-5.4920857332021187E-3</v>
      </c>
      <c r="O467" s="6">
        <f t="shared" si="61"/>
        <v>-7.2944279876449017E-3</v>
      </c>
      <c r="P467" s="6">
        <f t="shared" si="62"/>
        <v>-5.6083503573160396E-4</v>
      </c>
      <c r="Q467" s="6">
        <f t="shared" si="63"/>
        <v>-5.3718644160708129E-3</v>
      </c>
      <c r="R467" s="21">
        <f t="shared" si="64"/>
        <v>-7.6457040004109088E-3</v>
      </c>
      <c r="U467" s="3"/>
    </row>
    <row r="468" spans="1:21" x14ac:dyDescent="0.3">
      <c r="A468" s="2">
        <v>45307</v>
      </c>
      <c r="B468" s="44">
        <v>361.1</v>
      </c>
      <c r="C468" s="44">
        <v>183.63</v>
      </c>
      <c r="D468" s="44">
        <v>390.27</v>
      </c>
      <c r="E468" s="44">
        <v>56.6</v>
      </c>
      <c r="F468" s="44">
        <v>97.69</v>
      </c>
      <c r="G468" s="44">
        <v>160.52000000000001</v>
      </c>
      <c r="H468" s="44">
        <v>167.99</v>
      </c>
      <c r="I468" s="45">
        <v>358.43</v>
      </c>
      <c r="J468" s="46">
        <v>5.22</v>
      </c>
      <c r="K468" s="6">
        <f t="shared" si="57"/>
        <v>-6.9544380077146157E-3</v>
      </c>
      <c r="L468" s="6">
        <f t="shared" si="58"/>
        <v>-1.2393610132458198E-2</v>
      </c>
      <c r="M468" s="6">
        <f t="shared" si="59"/>
        <v>4.6228605327188936E-3</v>
      </c>
      <c r="N468" s="6">
        <f t="shared" si="60"/>
        <v>-4.2313180197626971E-3</v>
      </c>
      <c r="O468" s="6">
        <f t="shared" si="61"/>
        <v>-2.2870861281557912E-2</v>
      </c>
      <c r="P468" s="6">
        <f t="shared" si="62"/>
        <v>-1.1582304078280137E-2</v>
      </c>
      <c r="Q468" s="6">
        <f t="shared" si="63"/>
        <v>-6.2900753317721809E-3</v>
      </c>
      <c r="R468" s="21">
        <f t="shared" si="64"/>
        <v>7.6175908167315301E-3</v>
      </c>
      <c r="U468" s="3"/>
    </row>
    <row r="469" spans="1:21" x14ac:dyDescent="0.3">
      <c r="A469" s="2">
        <v>45303</v>
      </c>
      <c r="B469" s="44">
        <v>363.62</v>
      </c>
      <c r="C469" s="44">
        <v>185.92</v>
      </c>
      <c r="D469" s="44">
        <v>388.47</v>
      </c>
      <c r="E469" s="44">
        <v>56.84</v>
      </c>
      <c r="F469" s="44">
        <v>99.95</v>
      </c>
      <c r="G469" s="44">
        <v>162.38999999999999</v>
      </c>
      <c r="H469" s="44">
        <v>169.05</v>
      </c>
      <c r="I469" s="45">
        <v>355.71</v>
      </c>
      <c r="J469" s="46">
        <v>5.22</v>
      </c>
      <c r="K469" s="6">
        <f t="shared" si="57"/>
        <v>7.7033128052781058E-4</v>
      </c>
      <c r="L469" s="6">
        <f t="shared" si="58"/>
        <v>1.7765340733330659E-3</v>
      </c>
      <c r="M469" s="6">
        <f t="shared" si="59"/>
        <v>9.9341135161394884E-3</v>
      </c>
      <c r="N469" s="6">
        <f t="shared" si="60"/>
        <v>9.0130503222774234E-3</v>
      </c>
      <c r="O469" s="6">
        <f t="shared" si="61"/>
        <v>1.2889112077333781E-2</v>
      </c>
      <c r="P469" s="6">
        <f t="shared" si="62"/>
        <v>7.6652412155492579E-3</v>
      </c>
      <c r="Q469" s="6">
        <f t="shared" si="63"/>
        <v>-7.3670585147475884E-3</v>
      </c>
      <c r="R469" s="21">
        <f t="shared" si="64"/>
        <v>-2.3025956483759486E-3</v>
      </c>
      <c r="U469" s="3"/>
    </row>
    <row r="470" spans="1:21" x14ac:dyDescent="0.3">
      <c r="A470" s="2">
        <v>45302</v>
      </c>
      <c r="B470" s="44">
        <v>363.34</v>
      </c>
      <c r="C470" s="44">
        <v>185.59</v>
      </c>
      <c r="D470" s="44">
        <v>384.63</v>
      </c>
      <c r="E470" s="44">
        <v>56.33</v>
      </c>
      <c r="F470" s="44">
        <v>98.67</v>
      </c>
      <c r="G470" s="44">
        <v>161.15</v>
      </c>
      <c r="H470" s="44">
        <v>170.3</v>
      </c>
      <c r="I470" s="45">
        <v>356.53</v>
      </c>
      <c r="J470" s="46">
        <v>5.23</v>
      </c>
      <c r="K470" s="6">
        <f t="shared" si="57"/>
        <v>-1.2526488221069566E-2</v>
      </c>
      <c r="L470" s="6">
        <f t="shared" si="58"/>
        <v>-3.2277181177477222E-3</v>
      </c>
      <c r="M470" s="6">
        <f t="shared" si="59"/>
        <v>4.8475466309574212E-3</v>
      </c>
      <c r="N470" s="6">
        <f t="shared" si="60"/>
        <v>-2.836378430548213E-3</v>
      </c>
      <c r="O470" s="6">
        <f t="shared" si="61"/>
        <v>-2.0267531484043205E-4</v>
      </c>
      <c r="P470" s="6">
        <f t="shared" si="62"/>
        <v>-4.4579356844223032E-3</v>
      </c>
      <c r="Q470" s="6">
        <f t="shared" si="63"/>
        <v>-4.2189210591666269E-3</v>
      </c>
      <c r="R470" s="21">
        <f t="shared" si="64"/>
        <v>-7.5701291938957396E-4</v>
      </c>
      <c r="U470" s="3"/>
    </row>
    <row r="471" spans="1:21" x14ac:dyDescent="0.3">
      <c r="A471" s="2">
        <v>45301</v>
      </c>
      <c r="B471" s="44">
        <v>367.92</v>
      </c>
      <c r="C471" s="44">
        <v>186.19</v>
      </c>
      <c r="D471" s="44">
        <v>382.77</v>
      </c>
      <c r="E471" s="44">
        <v>56.49</v>
      </c>
      <c r="F471" s="44">
        <v>98.69</v>
      </c>
      <c r="G471" s="44">
        <v>161.87</v>
      </c>
      <c r="H471" s="44">
        <v>171.02</v>
      </c>
      <c r="I471" s="45">
        <v>356.8</v>
      </c>
      <c r="J471" s="46">
        <v>5.23</v>
      </c>
      <c r="K471" s="6">
        <f t="shared" si="57"/>
        <v>2.7761918704321525E-3</v>
      </c>
      <c r="L471" s="6">
        <f t="shared" si="58"/>
        <v>5.6553620688958323E-3</v>
      </c>
      <c r="M471" s="6">
        <f t="shared" si="59"/>
        <v>1.8403809875328525E-2</v>
      </c>
      <c r="N471" s="6">
        <f t="shared" si="60"/>
        <v>-4.063250886701235E-3</v>
      </c>
      <c r="O471" s="6">
        <f t="shared" si="61"/>
        <v>-9.8811047954490902E-3</v>
      </c>
      <c r="P471" s="6">
        <f t="shared" si="62"/>
        <v>1.4837715241519324E-3</v>
      </c>
      <c r="Q471" s="6">
        <f t="shared" si="63"/>
        <v>2.1072356193704354E-3</v>
      </c>
      <c r="R471" s="21">
        <f t="shared" si="64"/>
        <v>3.0187643418476736E-2</v>
      </c>
      <c r="U471" s="3"/>
    </row>
    <row r="472" spans="1:21" x14ac:dyDescent="0.3">
      <c r="A472" s="2">
        <v>45300</v>
      </c>
      <c r="B472" s="44">
        <v>366.9</v>
      </c>
      <c r="C472" s="44">
        <v>185.14</v>
      </c>
      <c r="D472" s="44">
        <v>375.79</v>
      </c>
      <c r="E472" s="44">
        <v>56.72</v>
      </c>
      <c r="F472" s="44">
        <v>99.67</v>
      </c>
      <c r="G472" s="44">
        <v>161.63</v>
      </c>
      <c r="H472" s="44">
        <v>170.66</v>
      </c>
      <c r="I472" s="45">
        <v>346.19</v>
      </c>
      <c r="J472" s="46">
        <v>5.24</v>
      </c>
      <c r="K472" s="6">
        <f t="shared" si="57"/>
        <v>-3.4826176571797116E-3</v>
      </c>
      <c r="L472" s="6">
        <f t="shared" si="58"/>
        <v>-2.2659842444777943E-3</v>
      </c>
      <c r="M472" s="6">
        <f t="shared" si="59"/>
        <v>2.9314593000031577E-3</v>
      </c>
      <c r="N472" s="6">
        <f t="shared" si="60"/>
        <v>-3.5254715683333786E-4</v>
      </c>
      <c r="O472" s="6">
        <f t="shared" si="61"/>
        <v>-1.2463394793492157E-2</v>
      </c>
      <c r="P472" s="6">
        <f t="shared" si="62"/>
        <v>6.188884960505542E-4</v>
      </c>
      <c r="Q472" s="6">
        <f t="shared" si="63"/>
        <v>-7.9374760148947648E-3</v>
      </c>
      <c r="R472" s="21">
        <f t="shared" si="64"/>
        <v>-5.0135528285504376E-3</v>
      </c>
      <c r="U472" s="3"/>
    </row>
    <row r="473" spans="1:21" x14ac:dyDescent="0.3">
      <c r="A473" s="2">
        <v>45299</v>
      </c>
      <c r="B473" s="44">
        <v>368.18</v>
      </c>
      <c r="C473" s="44">
        <v>185.56</v>
      </c>
      <c r="D473" s="44">
        <v>374.69</v>
      </c>
      <c r="E473" s="44">
        <v>56.74</v>
      </c>
      <c r="F473" s="44">
        <v>100.92</v>
      </c>
      <c r="G473" s="44">
        <v>161.53</v>
      </c>
      <c r="H473" s="44">
        <v>172.02</v>
      </c>
      <c r="I473" s="45">
        <v>347.93</v>
      </c>
      <c r="J473" s="46">
        <v>5.25</v>
      </c>
      <c r="K473" s="6">
        <f t="shared" si="57"/>
        <v>7.0594621100951993E-3</v>
      </c>
      <c r="L473" s="6">
        <f t="shared" si="58"/>
        <v>2.3887267642401212E-2</v>
      </c>
      <c r="M473" s="6">
        <f t="shared" si="59"/>
        <v>1.8695657944882968E-2</v>
      </c>
      <c r="N473" s="6">
        <f t="shared" si="60"/>
        <v>2.2937813321367182E-3</v>
      </c>
      <c r="O473" s="6">
        <f t="shared" si="61"/>
        <v>-1.6802163884765908E-2</v>
      </c>
      <c r="P473" s="6">
        <f t="shared" si="62"/>
        <v>2.4793913401889452E-3</v>
      </c>
      <c r="Q473" s="6">
        <f t="shared" si="63"/>
        <v>-1.4522643349442826E-3</v>
      </c>
      <c r="R473" s="21">
        <f t="shared" si="64"/>
        <v>1.444580536522286E-2</v>
      </c>
      <c r="U473" s="3"/>
    </row>
    <row r="474" spans="1:21" x14ac:dyDescent="0.3">
      <c r="A474" s="2">
        <v>45296</v>
      </c>
      <c r="B474" s="44">
        <v>365.59</v>
      </c>
      <c r="C474" s="44">
        <v>181.18</v>
      </c>
      <c r="D474" s="44">
        <v>367.75</v>
      </c>
      <c r="E474" s="44">
        <v>56.61</v>
      </c>
      <c r="F474" s="44">
        <v>102.63</v>
      </c>
      <c r="G474" s="44">
        <v>161.13</v>
      </c>
      <c r="H474" s="44">
        <v>172.27</v>
      </c>
      <c r="I474" s="45">
        <v>342.94</v>
      </c>
      <c r="J474" s="46">
        <v>5.24</v>
      </c>
      <c r="K474" s="6">
        <f t="shared" si="57"/>
        <v>5.2381268040877834E-3</v>
      </c>
      <c r="L474" s="6">
        <f t="shared" si="58"/>
        <v>-4.0210470329829356E-3</v>
      </c>
      <c r="M474" s="6">
        <f t="shared" si="59"/>
        <v>-5.1652191609036723E-4</v>
      </c>
      <c r="N474" s="6">
        <f t="shared" si="60"/>
        <v>-1.7663163518499982E-4</v>
      </c>
      <c r="O474" s="6">
        <f t="shared" si="61"/>
        <v>3.0251303870357802E-3</v>
      </c>
      <c r="P474" s="6">
        <f t="shared" si="62"/>
        <v>3.1079090158028727E-3</v>
      </c>
      <c r="Q474" s="6">
        <f t="shared" si="63"/>
        <v>5.0046659393121898E-3</v>
      </c>
      <c r="R474" s="21">
        <f t="shared" si="64"/>
        <v>1.2765568860500275E-2</v>
      </c>
      <c r="U474" s="3"/>
    </row>
    <row r="475" spans="1:21" x14ac:dyDescent="0.3">
      <c r="A475" s="2">
        <v>45295</v>
      </c>
      <c r="B475" s="44">
        <v>363.68</v>
      </c>
      <c r="C475" s="44">
        <v>181.91</v>
      </c>
      <c r="D475" s="44">
        <v>367.94</v>
      </c>
      <c r="E475" s="44">
        <v>56.62</v>
      </c>
      <c r="F475" s="44">
        <v>102.32</v>
      </c>
      <c r="G475" s="44">
        <v>160.63</v>
      </c>
      <c r="H475" s="44">
        <v>171.41</v>
      </c>
      <c r="I475" s="45">
        <v>338.59</v>
      </c>
      <c r="J475" s="46">
        <v>5.24</v>
      </c>
      <c r="K475" s="6">
        <f t="shared" si="57"/>
        <v>-8.4060569188580073E-3</v>
      </c>
      <c r="L475" s="6">
        <f t="shared" si="58"/>
        <v>-1.2781471795321235E-2</v>
      </c>
      <c r="M475" s="6">
        <f t="shared" si="59"/>
        <v>-7.2034324536222605E-3</v>
      </c>
      <c r="N475" s="6">
        <f t="shared" si="60"/>
        <v>7.0897142053676773E-3</v>
      </c>
      <c r="O475" s="6">
        <f t="shared" si="61"/>
        <v>-8.7574754499939091E-3</v>
      </c>
      <c r="P475" s="6">
        <f t="shared" si="62"/>
        <v>-2.114428648463282E-3</v>
      </c>
      <c r="Q475" s="6">
        <f t="shared" si="63"/>
        <v>4.6682617408420229E-4</v>
      </c>
      <c r="R475" s="21">
        <f t="shared" si="64"/>
        <v>9.7510534430910194E-4</v>
      </c>
      <c r="U475" s="3"/>
    </row>
    <row r="476" spans="1:21" x14ac:dyDescent="0.3">
      <c r="A476" s="2">
        <v>45294</v>
      </c>
      <c r="B476" s="44">
        <v>366.75</v>
      </c>
      <c r="C476" s="44">
        <v>184.25</v>
      </c>
      <c r="D476" s="44">
        <v>370.6</v>
      </c>
      <c r="E476" s="44">
        <v>56.22</v>
      </c>
      <c r="F476" s="44">
        <v>103.22</v>
      </c>
      <c r="G476" s="44">
        <v>160.97</v>
      </c>
      <c r="H476" s="44">
        <v>171.33</v>
      </c>
      <c r="I476" s="45">
        <v>338.26</v>
      </c>
      <c r="J476" s="46">
        <v>5.24</v>
      </c>
      <c r="K476" s="6">
        <f t="shared" si="57"/>
        <v>1.1766293644386281E-2</v>
      </c>
      <c r="L476" s="6">
        <f t="shared" si="58"/>
        <v>-7.5157833035290516E-3</v>
      </c>
      <c r="M476" s="6">
        <f t="shared" si="59"/>
        <v>-7.2828303757105828E-4</v>
      </c>
      <c r="N476" s="6">
        <f t="shared" si="60"/>
        <v>5.5293104398318983E-3</v>
      </c>
      <c r="O476" s="6">
        <f t="shared" si="61"/>
        <v>8.3666214289929725E-3</v>
      </c>
      <c r="P476" s="6">
        <f t="shared" si="62"/>
        <v>6.2317145646337288E-3</v>
      </c>
      <c r="Q476" s="6">
        <f t="shared" si="63"/>
        <v>-4.3679636145933596E-3</v>
      </c>
      <c r="R476" s="21">
        <f t="shared" si="64"/>
        <v>-1.996144366248204E-2</v>
      </c>
      <c r="U476" s="3"/>
    </row>
    <row r="477" spans="1:21" x14ac:dyDescent="0.3">
      <c r="A477" s="2">
        <v>45293</v>
      </c>
      <c r="B477" s="44">
        <v>362.46</v>
      </c>
      <c r="C477" s="44">
        <v>185.64</v>
      </c>
      <c r="D477" s="44">
        <v>370.87</v>
      </c>
      <c r="E477" s="44">
        <v>55.91</v>
      </c>
      <c r="F477" s="44">
        <v>102.36</v>
      </c>
      <c r="G477" s="44">
        <v>159.97</v>
      </c>
      <c r="H477" s="44">
        <v>172.08</v>
      </c>
      <c r="I477" s="45">
        <v>345.08</v>
      </c>
      <c r="J477" s="46">
        <v>5.22</v>
      </c>
      <c r="K477" s="6">
        <f t="shared" si="57"/>
        <v>1.6131176354337522E-2</v>
      </c>
      <c r="L477" s="6">
        <f t="shared" si="58"/>
        <v>-3.6442671368269126E-2</v>
      </c>
      <c r="M477" s="6">
        <f t="shared" si="59"/>
        <v>-1.3843923821519683E-2</v>
      </c>
      <c r="N477" s="6">
        <f t="shared" si="60"/>
        <v>8.9831721592955605E-3</v>
      </c>
      <c r="O477" s="6">
        <f t="shared" si="61"/>
        <v>2.3525845306163629E-2</v>
      </c>
      <c r="P477" s="6">
        <f t="shared" si="62"/>
        <v>2.0397916028785667E-2</v>
      </c>
      <c r="Q477" s="6">
        <f t="shared" si="63"/>
        <v>1.1572985557658564E-2</v>
      </c>
      <c r="R477" s="21">
        <f t="shared" si="64"/>
        <v>-4.2508341556157271E-3</v>
      </c>
      <c r="U477" s="3"/>
    </row>
    <row r="478" spans="1:21" x14ac:dyDescent="0.3">
      <c r="A478" s="2">
        <v>45289</v>
      </c>
      <c r="B478" s="44">
        <v>356.66</v>
      </c>
      <c r="C478" s="44">
        <v>192.53</v>
      </c>
      <c r="D478" s="44">
        <v>376.04</v>
      </c>
      <c r="E478" s="44">
        <v>55.41</v>
      </c>
      <c r="F478" s="44">
        <v>99.98</v>
      </c>
      <c r="G478" s="44">
        <v>156.74</v>
      </c>
      <c r="H478" s="44">
        <v>170.1</v>
      </c>
      <c r="I478" s="45">
        <v>346.55</v>
      </c>
      <c r="J478" s="46">
        <v>5.2</v>
      </c>
      <c r="K478" s="6">
        <f t="shared" si="57"/>
        <v>-2.5482001383597204E-3</v>
      </c>
      <c r="L478" s="6">
        <f t="shared" si="58"/>
        <v>-5.4388779796984039E-3</v>
      </c>
      <c r="M478" s="6">
        <f t="shared" si="59"/>
        <v>2.0231066901477699E-3</v>
      </c>
      <c r="N478" s="6">
        <f t="shared" si="60"/>
        <v>5.0660502776658633E-3</v>
      </c>
      <c r="O478" s="6">
        <f t="shared" si="61"/>
        <v>-2.0982172857472686E-3</v>
      </c>
      <c r="P478" s="6">
        <f t="shared" si="62"/>
        <v>1.0213201449503495E-3</v>
      </c>
      <c r="Q478" s="6">
        <f t="shared" si="63"/>
        <v>-1.1750882668266056E-3</v>
      </c>
      <c r="R478" s="21">
        <f t="shared" si="64"/>
        <v>-2.3345977659880472E-3</v>
      </c>
      <c r="U478" s="3"/>
    </row>
    <row r="479" spans="1:21" x14ac:dyDescent="0.3">
      <c r="A479" s="2">
        <v>45288</v>
      </c>
      <c r="B479" s="44">
        <v>357.57</v>
      </c>
      <c r="C479" s="44">
        <v>193.58</v>
      </c>
      <c r="D479" s="44">
        <v>375.28</v>
      </c>
      <c r="E479" s="44">
        <v>55.13</v>
      </c>
      <c r="F479" s="44">
        <v>100.19</v>
      </c>
      <c r="G479" s="44">
        <v>156.58000000000001</v>
      </c>
      <c r="H479" s="44">
        <v>170.3</v>
      </c>
      <c r="I479" s="45">
        <v>347.36</v>
      </c>
      <c r="J479" s="46">
        <v>5.25</v>
      </c>
      <c r="K479" s="6">
        <f t="shared" si="57"/>
        <v>1.7354312142574084E-3</v>
      </c>
      <c r="L479" s="6">
        <f t="shared" si="58"/>
        <v>2.2237746086522891E-3</v>
      </c>
      <c r="M479" s="6">
        <f t="shared" si="59"/>
        <v>3.2294683435980338E-3</v>
      </c>
      <c r="N479" s="6">
        <f t="shared" si="60"/>
        <v>-6.1483014655509018E-3</v>
      </c>
      <c r="O479" s="6">
        <f t="shared" si="61"/>
        <v>-1.4565528747584825E-2</v>
      </c>
      <c r="P479" s="6">
        <f t="shared" si="62"/>
        <v>1.469977575917968E-3</v>
      </c>
      <c r="Q479" s="6">
        <f t="shared" si="63"/>
        <v>5.298805450688544E-3</v>
      </c>
      <c r="R479" s="21">
        <f t="shared" si="64"/>
        <v>-3.3626035794228556E-3</v>
      </c>
      <c r="U479" s="3"/>
    </row>
    <row r="480" spans="1:21" x14ac:dyDescent="0.3">
      <c r="A480" s="2">
        <v>45287</v>
      </c>
      <c r="B480" s="44">
        <v>356.95</v>
      </c>
      <c r="C480" s="44">
        <v>193.15</v>
      </c>
      <c r="D480" s="44">
        <v>374.07</v>
      </c>
      <c r="E480" s="44">
        <v>55.47</v>
      </c>
      <c r="F480" s="44">
        <v>101.66</v>
      </c>
      <c r="G480" s="44">
        <v>156.35</v>
      </c>
      <c r="H480" s="44">
        <v>169.4</v>
      </c>
      <c r="I480" s="45">
        <v>348.53</v>
      </c>
      <c r="J480" s="46">
        <v>5.24</v>
      </c>
      <c r="K480" s="6">
        <f t="shared" si="57"/>
        <v>3.3623805971181252E-4</v>
      </c>
      <c r="L480" s="6">
        <f t="shared" si="58"/>
        <v>5.1786640204498299E-4</v>
      </c>
      <c r="M480" s="6">
        <f t="shared" si="59"/>
        <v>-1.5760023563083504E-3</v>
      </c>
      <c r="N480" s="6">
        <f t="shared" si="60"/>
        <v>-7.3642003216179861E-3</v>
      </c>
      <c r="O480" s="6">
        <f t="shared" si="61"/>
        <v>-4.7105092007414433E-3</v>
      </c>
      <c r="P480" s="6">
        <f t="shared" si="62"/>
        <v>1.3440432117054792E-3</v>
      </c>
      <c r="Q480" s="6">
        <f t="shared" si="63"/>
        <v>5.9800645957364647E-3</v>
      </c>
      <c r="R480" s="21">
        <f t="shared" si="64"/>
        <v>-2.2354703795320324E-3</v>
      </c>
      <c r="U480" s="3"/>
    </row>
    <row r="481" spans="1:21" x14ac:dyDescent="0.3">
      <c r="A481" s="2">
        <v>45286</v>
      </c>
      <c r="B481" s="44">
        <v>356.83</v>
      </c>
      <c r="C481" s="44">
        <v>193.05</v>
      </c>
      <c r="D481" s="44">
        <v>374.66</v>
      </c>
      <c r="E481" s="44">
        <v>55.88</v>
      </c>
      <c r="F481" s="44">
        <v>102.14</v>
      </c>
      <c r="G481" s="44">
        <v>156.13999999999999</v>
      </c>
      <c r="H481" s="44">
        <v>168.39</v>
      </c>
      <c r="I481" s="45">
        <v>349.31</v>
      </c>
      <c r="J481" s="46">
        <v>5.25</v>
      </c>
      <c r="K481" s="6">
        <f t="shared" si="57"/>
        <v>1.0093930479914597E-3</v>
      </c>
      <c r="L481" s="6">
        <f t="shared" si="58"/>
        <v>-2.8449521322311392E-3</v>
      </c>
      <c r="M481" s="6">
        <f t="shared" si="59"/>
        <v>2.1354973120517738E-4</v>
      </c>
      <c r="N481" s="6">
        <f t="shared" si="60"/>
        <v>8.0855709570477503E-3</v>
      </c>
      <c r="O481" s="6">
        <f t="shared" si="61"/>
        <v>2.2543503788956705E-3</v>
      </c>
      <c r="P481" s="6">
        <f t="shared" si="62"/>
        <v>4.3645768900712201E-3</v>
      </c>
      <c r="Q481" s="6">
        <f t="shared" si="63"/>
        <v>5.8965595668426353E-3</v>
      </c>
      <c r="R481" s="21">
        <f t="shared" si="64"/>
        <v>2.0633335877368281E-3</v>
      </c>
      <c r="U481" s="3"/>
    </row>
    <row r="482" spans="1:21" x14ac:dyDescent="0.3">
      <c r="A482" s="2">
        <v>45282</v>
      </c>
      <c r="B482" s="44">
        <v>356.47</v>
      </c>
      <c r="C482" s="44">
        <v>193.6</v>
      </c>
      <c r="D482" s="44">
        <v>374.58</v>
      </c>
      <c r="E482" s="44">
        <v>55.43</v>
      </c>
      <c r="F482" s="44">
        <v>101.91</v>
      </c>
      <c r="G482" s="44">
        <v>155.46</v>
      </c>
      <c r="H482" s="44">
        <v>167.4</v>
      </c>
      <c r="I482" s="45">
        <v>348.59</v>
      </c>
      <c r="J482" s="46">
        <v>5.24</v>
      </c>
      <c r="K482" s="6">
        <f t="shared" si="57"/>
        <v>9.2617286759772636E-4</v>
      </c>
      <c r="L482" s="6">
        <f t="shared" si="58"/>
        <v>-5.5630101227769546E-3</v>
      </c>
      <c r="M482" s="6">
        <f t="shared" si="59"/>
        <v>2.7803044162468061E-3</v>
      </c>
      <c r="N482" s="6">
        <f t="shared" si="60"/>
        <v>3.114945869098331E-2</v>
      </c>
      <c r="O482" s="6">
        <f t="shared" si="61"/>
        <v>1.7678260349451764E-3</v>
      </c>
      <c r="P482" s="6">
        <f t="shared" si="62"/>
        <v>3.9961380926262302E-3</v>
      </c>
      <c r="Q482" s="6">
        <f t="shared" si="63"/>
        <v>-5.9719320974616324E-4</v>
      </c>
      <c r="R482" s="21">
        <f t="shared" si="64"/>
        <v>-1.0895121210779087E-3</v>
      </c>
      <c r="U482" s="3"/>
    </row>
    <row r="483" spans="1:21" x14ac:dyDescent="0.3">
      <c r="A483" s="2">
        <v>45281</v>
      </c>
      <c r="B483" s="44">
        <v>356.14</v>
      </c>
      <c r="C483" s="44">
        <v>194.68</v>
      </c>
      <c r="D483" s="44">
        <v>373.54</v>
      </c>
      <c r="E483" s="44">
        <v>53.73</v>
      </c>
      <c r="F483" s="44">
        <v>101.73</v>
      </c>
      <c r="G483" s="44">
        <v>154.84</v>
      </c>
      <c r="H483" s="44">
        <v>167.5</v>
      </c>
      <c r="I483" s="45">
        <v>348.97</v>
      </c>
      <c r="J483" s="46">
        <v>5.22</v>
      </c>
      <c r="K483" s="6">
        <f t="shared" si="57"/>
        <v>2.2206927002639864E-3</v>
      </c>
      <c r="L483" s="6">
        <f t="shared" si="58"/>
        <v>-7.7019849254231416E-4</v>
      </c>
      <c r="M483" s="6">
        <f t="shared" si="59"/>
        <v>7.8478149495983095E-3</v>
      </c>
      <c r="N483" s="6">
        <f t="shared" si="60"/>
        <v>-1.569601053946237E-2</v>
      </c>
      <c r="O483" s="6">
        <f t="shared" si="61"/>
        <v>4.5320274614633043E-3</v>
      </c>
      <c r="P483" s="6">
        <f t="shared" si="62"/>
        <v>1.0191253698630935E-2</v>
      </c>
      <c r="Q483" s="6">
        <f t="shared" si="63"/>
        <v>5.6877866254324769E-3</v>
      </c>
      <c r="R483" s="21">
        <f t="shared" si="64"/>
        <v>8.8872330720838125E-4</v>
      </c>
      <c r="U483" s="3"/>
    </row>
    <row r="484" spans="1:21" x14ac:dyDescent="0.3">
      <c r="A484" s="2">
        <v>45280</v>
      </c>
      <c r="B484" s="44">
        <v>355.35</v>
      </c>
      <c r="C484" s="44">
        <v>194.83</v>
      </c>
      <c r="D484" s="44">
        <v>370.62</v>
      </c>
      <c r="E484" s="44">
        <v>54.58</v>
      </c>
      <c r="F484" s="44">
        <v>101.27</v>
      </c>
      <c r="G484" s="44">
        <v>153.27000000000001</v>
      </c>
      <c r="H484" s="44">
        <v>166.55</v>
      </c>
      <c r="I484" s="45">
        <v>348.66</v>
      </c>
      <c r="J484" s="46">
        <v>5.24</v>
      </c>
      <c r="K484" s="6">
        <f t="shared" si="57"/>
        <v>-1.7988353688290545E-2</v>
      </c>
      <c r="L484" s="6">
        <f t="shared" si="58"/>
        <v>-1.0771730361860072E-2</v>
      </c>
      <c r="M484" s="6">
        <f t="shared" si="59"/>
        <v>-7.0979488191205455E-3</v>
      </c>
      <c r="N484" s="6">
        <f t="shared" si="60"/>
        <v>3.980718043788619E-2</v>
      </c>
      <c r="O484" s="6">
        <f t="shared" si="61"/>
        <v>-1.6841678793516723E-2</v>
      </c>
      <c r="P484" s="6">
        <f t="shared" si="62"/>
        <v>-2.0599314246118283E-2</v>
      </c>
      <c r="Q484" s="6">
        <f t="shared" si="63"/>
        <v>-1.1343405212873124E-2</v>
      </c>
      <c r="R484" s="21">
        <f t="shared" si="64"/>
        <v>-9.7327841486395689E-3</v>
      </c>
      <c r="U484" s="3"/>
    </row>
    <row r="485" spans="1:21" x14ac:dyDescent="0.3">
      <c r="A485" s="2">
        <v>45279</v>
      </c>
      <c r="B485" s="44">
        <v>361.8</v>
      </c>
      <c r="C485" s="44">
        <v>196.94</v>
      </c>
      <c r="D485" s="44">
        <v>373.26</v>
      </c>
      <c r="E485" s="44">
        <v>52.45</v>
      </c>
      <c r="F485" s="44">
        <v>102.99</v>
      </c>
      <c r="G485" s="44">
        <v>156.46</v>
      </c>
      <c r="H485" s="44">
        <v>168.45</v>
      </c>
      <c r="I485" s="45">
        <v>352.07</v>
      </c>
      <c r="J485" s="46">
        <v>5.23</v>
      </c>
      <c r="K485" s="6">
        <f t="shared" si="57"/>
        <v>5.9602366478296647E-3</v>
      </c>
      <c r="L485" s="6">
        <f t="shared" si="58"/>
        <v>5.345836624347039E-3</v>
      </c>
      <c r="M485" s="6">
        <f t="shared" si="59"/>
        <v>1.6355864272807094E-3</v>
      </c>
      <c r="N485" s="6">
        <f t="shared" si="60"/>
        <v>2.8639637714291608E-3</v>
      </c>
      <c r="O485" s="6">
        <f t="shared" si="61"/>
        <v>1.3096356063354596E-2</v>
      </c>
      <c r="P485" s="6">
        <f t="shared" si="62"/>
        <v>6.5405811877499182E-3</v>
      </c>
      <c r="Q485" s="6">
        <f t="shared" si="63"/>
        <v>1.3266598305193807E-2</v>
      </c>
      <c r="R485" s="21">
        <f t="shared" si="64"/>
        <v>3.5852531005971253E-3</v>
      </c>
      <c r="U485" s="3"/>
    </row>
    <row r="486" spans="1:21" x14ac:dyDescent="0.3">
      <c r="A486" s="2">
        <v>45278</v>
      </c>
      <c r="B486" s="44">
        <v>359.65</v>
      </c>
      <c r="C486" s="44">
        <v>195.89</v>
      </c>
      <c r="D486" s="44">
        <v>372.65</v>
      </c>
      <c r="E486" s="44">
        <v>52.3</v>
      </c>
      <c r="F486" s="44">
        <v>101.65</v>
      </c>
      <c r="G486" s="44">
        <v>155.44</v>
      </c>
      <c r="H486" s="44">
        <v>166.23</v>
      </c>
      <c r="I486" s="45">
        <v>350.81</v>
      </c>
      <c r="J486" s="46">
        <v>5.26</v>
      </c>
      <c r="K486" s="6">
        <f t="shared" si="57"/>
        <v>8.7970964590144401E-3</v>
      </c>
      <c r="L486" s="6">
        <f t="shared" si="58"/>
        <v>-8.5396747300047204E-3</v>
      </c>
      <c r="M486" s="6">
        <f t="shared" si="59"/>
        <v>5.1656064714049113E-3</v>
      </c>
      <c r="N486" s="6">
        <f t="shared" si="60"/>
        <v>-1.4615425768926415E-2</v>
      </c>
      <c r="O486" s="6">
        <f t="shared" si="61"/>
        <v>7.405612714792357E-3</v>
      </c>
      <c r="P486" s="6">
        <f t="shared" si="62"/>
        <v>1.8029624974182919E-3</v>
      </c>
      <c r="Q486" s="6">
        <f t="shared" si="63"/>
        <v>6.0339288844684863E-3</v>
      </c>
      <c r="R486" s="21">
        <f t="shared" si="64"/>
        <v>-9.052146770662765E-3</v>
      </c>
      <c r="U486" s="3"/>
    </row>
    <row r="487" spans="1:21" x14ac:dyDescent="0.3">
      <c r="A487" s="2">
        <v>45275</v>
      </c>
      <c r="B487" s="44">
        <v>356.5</v>
      </c>
      <c r="C487" s="44">
        <v>197.57</v>
      </c>
      <c r="D487" s="44">
        <v>370.73</v>
      </c>
      <c r="E487" s="44">
        <v>53.07</v>
      </c>
      <c r="F487" s="44">
        <v>100.9</v>
      </c>
      <c r="G487" s="44">
        <v>155.16</v>
      </c>
      <c r="H487" s="44">
        <v>165.23</v>
      </c>
      <c r="I487" s="45">
        <v>354</v>
      </c>
      <c r="J487" s="46">
        <v>5.24</v>
      </c>
      <c r="K487" s="6">
        <f t="shared" si="57"/>
        <v>-4.5338859116046655E-3</v>
      </c>
      <c r="L487" s="6">
        <f t="shared" si="58"/>
        <v>-2.7294800609216695E-3</v>
      </c>
      <c r="M487" s="6">
        <f t="shared" si="59"/>
        <v>1.3031976577452559E-2</v>
      </c>
      <c r="N487" s="6">
        <f t="shared" si="60"/>
        <v>-8.8172412524028417E-3</v>
      </c>
      <c r="O487" s="6">
        <f t="shared" si="61"/>
        <v>-6.7167380135356395E-3</v>
      </c>
      <c r="P487" s="6">
        <f t="shared" si="62"/>
        <v>-1.096059429638257E-2</v>
      </c>
      <c r="Q487" s="6">
        <f t="shared" si="63"/>
        <v>7.5329923075450099E-3</v>
      </c>
      <c r="R487" s="21">
        <f t="shared" si="64"/>
        <v>6.2056559926916893E-3</v>
      </c>
      <c r="U487" s="3"/>
    </row>
    <row r="488" spans="1:21" x14ac:dyDescent="0.3">
      <c r="A488" s="2">
        <v>45274</v>
      </c>
      <c r="B488" s="44">
        <v>358.12</v>
      </c>
      <c r="C488" s="44">
        <v>198.11</v>
      </c>
      <c r="D488" s="44">
        <v>365.93</v>
      </c>
      <c r="E488" s="44">
        <v>53.54</v>
      </c>
      <c r="F488" s="44">
        <v>101.58</v>
      </c>
      <c r="G488" s="44">
        <v>156.87</v>
      </c>
      <c r="H488" s="44">
        <v>163.99</v>
      </c>
      <c r="I488" s="45">
        <v>351.81</v>
      </c>
      <c r="J488" s="46">
        <v>5.23</v>
      </c>
      <c r="K488" s="6">
        <f t="shared" si="57"/>
        <v>-1.0858955554221093E-2</v>
      </c>
      <c r="L488" s="6">
        <f t="shared" si="58"/>
        <v>7.5744190254989341E-4</v>
      </c>
      <c r="M488" s="6">
        <f t="shared" si="59"/>
        <v>-2.2802554909027505E-2</v>
      </c>
      <c r="N488" s="6">
        <f t="shared" si="60"/>
        <v>-2.5266443198574764E-2</v>
      </c>
      <c r="O488" s="6">
        <f t="shared" si="61"/>
        <v>2.6535222719883393E-2</v>
      </c>
      <c r="P488" s="6">
        <f t="shared" si="62"/>
        <v>6.9084903438118295E-3</v>
      </c>
      <c r="Q488" s="6">
        <f t="shared" si="63"/>
        <v>1.8028483987955445E-2</v>
      </c>
      <c r="R488" s="21">
        <f t="shared" si="64"/>
        <v>2.4195308677707791E-2</v>
      </c>
      <c r="U488" s="3"/>
    </row>
    <row r="489" spans="1:21" x14ac:dyDescent="0.3">
      <c r="A489" s="2">
        <v>45273</v>
      </c>
      <c r="B489" s="44">
        <v>362.03</v>
      </c>
      <c r="C489" s="44">
        <v>197.96</v>
      </c>
      <c r="D489" s="44">
        <v>374.37</v>
      </c>
      <c r="E489" s="44">
        <v>54.91</v>
      </c>
      <c r="F489" s="44">
        <v>98.92</v>
      </c>
      <c r="G489" s="44">
        <v>155.79</v>
      </c>
      <c r="H489" s="44">
        <v>161.06</v>
      </c>
      <c r="I489" s="45">
        <v>343.4</v>
      </c>
      <c r="J489" s="46">
        <v>5.24</v>
      </c>
      <c r="K489" s="6">
        <f t="shared" si="57"/>
        <v>5.5674958576179597E-3</v>
      </c>
      <c r="L489" s="6">
        <f t="shared" si="58"/>
        <v>1.6553717956155536E-2</v>
      </c>
      <c r="M489" s="6">
        <f t="shared" si="59"/>
        <v>-2.6711185310398745E-5</v>
      </c>
      <c r="N489" s="6">
        <f t="shared" si="60"/>
        <v>-5.4486150051721157E-3</v>
      </c>
      <c r="O489" s="6">
        <f t="shared" si="61"/>
        <v>8.8338900108601397E-3</v>
      </c>
      <c r="P489" s="6">
        <f t="shared" si="62"/>
        <v>4.6323186482795965E-3</v>
      </c>
      <c r="Q489" s="6">
        <f t="shared" si="63"/>
        <v>3.3584209686827798E-3</v>
      </c>
      <c r="R489" s="21">
        <f t="shared" si="64"/>
        <v>3.0153038170687457E-2</v>
      </c>
      <c r="U489" s="3"/>
    </row>
    <row r="490" spans="1:21" x14ac:dyDescent="0.3">
      <c r="A490" s="2">
        <v>45272</v>
      </c>
      <c r="B490" s="44">
        <v>360.02</v>
      </c>
      <c r="C490" s="44">
        <v>194.71</v>
      </c>
      <c r="D490" s="44">
        <v>374.38</v>
      </c>
      <c r="E490" s="44">
        <v>55.21</v>
      </c>
      <c r="F490" s="44">
        <v>98.05</v>
      </c>
      <c r="G490" s="44">
        <v>155.07</v>
      </c>
      <c r="H490" s="44">
        <v>160.52000000000001</v>
      </c>
      <c r="I490" s="45">
        <v>333.2</v>
      </c>
      <c r="J490" s="46">
        <v>5.26</v>
      </c>
      <c r="K490" s="6">
        <f t="shared" si="57"/>
        <v>8.2557505777426776E-3</v>
      </c>
      <c r="L490" s="6">
        <f t="shared" si="58"/>
        <v>7.8888753763799828E-3</v>
      </c>
      <c r="M490" s="6">
        <f t="shared" si="59"/>
        <v>8.2609631901485788E-3</v>
      </c>
      <c r="N490" s="6">
        <f t="shared" si="60"/>
        <v>3.8109110634824456E-3</v>
      </c>
      <c r="O490" s="6">
        <f t="shared" si="61"/>
        <v>-1.588539500278207E-2</v>
      </c>
      <c r="P490" s="6">
        <f t="shared" si="62"/>
        <v>6.4489085244542259E-5</v>
      </c>
      <c r="Q490" s="6">
        <f t="shared" si="63"/>
        <v>8.8856100549748393E-3</v>
      </c>
      <c r="R490" s="21">
        <f t="shared" si="64"/>
        <v>5.6280527170020954E-3</v>
      </c>
      <c r="U490" s="3"/>
    </row>
    <row r="491" spans="1:21" x14ac:dyDescent="0.3">
      <c r="A491" s="2">
        <v>45271</v>
      </c>
      <c r="B491" s="44">
        <v>357.06</v>
      </c>
      <c r="C491" s="44">
        <v>193.18</v>
      </c>
      <c r="D491" s="44">
        <v>371.3</v>
      </c>
      <c r="E491" s="44">
        <v>55</v>
      </c>
      <c r="F491" s="44">
        <v>99.62</v>
      </c>
      <c r="G491" s="44">
        <v>155.06</v>
      </c>
      <c r="H491" s="44">
        <v>159.1</v>
      </c>
      <c r="I491" s="45">
        <v>331.33</v>
      </c>
      <c r="J491" s="46">
        <v>5.26</v>
      </c>
      <c r="K491" s="6">
        <f t="shared" si="57"/>
        <v>1.1209174732783544E-2</v>
      </c>
      <c r="L491" s="6">
        <f t="shared" si="58"/>
        <v>-1.301157496572789E-2</v>
      </c>
      <c r="M491" s="6">
        <f t="shared" si="59"/>
        <v>-7.8602204749634186E-3</v>
      </c>
      <c r="N491" s="6">
        <f t="shared" si="60"/>
        <v>2.5486997230137975E-3</v>
      </c>
      <c r="O491" s="6">
        <f t="shared" si="61"/>
        <v>7.0291713493220382E-4</v>
      </c>
      <c r="P491" s="6">
        <f t="shared" si="62"/>
        <v>4.1359759101433219E-3</v>
      </c>
      <c r="Q491" s="6">
        <f t="shared" si="63"/>
        <v>3.6521670215068427E-3</v>
      </c>
      <c r="R491" s="21">
        <f t="shared" si="64"/>
        <v>1.477679669484626E-2</v>
      </c>
      <c r="U491" s="3"/>
    </row>
    <row r="492" spans="1:21" x14ac:dyDescent="0.3">
      <c r="A492" s="2">
        <v>45268</v>
      </c>
      <c r="B492" s="44">
        <v>353.08</v>
      </c>
      <c r="C492" s="44">
        <v>195.71</v>
      </c>
      <c r="D492" s="44">
        <v>374.23</v>
      </c>
      <c r="E492" s="44">
        <v>54.86</v>
      </c>
      <c r="F492" s="44">
        <v>99.55</v>
      </c>
      <c r="G492" s="44">
        <v>154.41999999999999</v>
      </c>
      <c r="H492" s="44">
        <v>158.52000000000001</v>
      </c>
      <c r="I492" s="45">
        <v>326.47000000000003</v>
      </c>
      <c r="J492" s="46">
        <v>5.24</v>
      </c>
      <c r="K492" s="6">
        <f t="shared" si="57"/>
        <v>1.0768229100258403E-3</v>
      </c>
      <c r="L492" s="6">
        <f t="shared" si="58"/>
        <v>7.3850276661884184E-3</v>
      </c>
      <c r="M492" s="6">
        <f t="shared" si="59"/>
        <v>8.8032990224628949E-3</v>
      </c>
      <c r="N492" s="6">
        <f t="shared" si="60"/>
        <v>-2.555474673673112E-2</v>
      </c>
      <c r="O492" s="6">
        <f t="shared" si="61"/>
        <v>1.1415995072373048E-2</v>
      </c>
      <c r="P492" s="6">
        <f t="shared" si="62"/>
        <v>-6.3262750528775081E-3</v>
      </c>
      <c r="Q492" s="6">
        <f t="shared" si="63"/>
        <v>1.0973437949875212E-2</v>
      </c>
      <c r="R492" s="21">
        <f t="shared" si="64"/>
        <v>9.1934304097147977E-4</v>
      </c>
      <c r="U492" s="3"/>
    </row>
    <row r="493" spans="1:21" x14ac:dyDescent="0.3">
      <c r="A493" s="2">
        <v>45267</v>
      </c>
      <c r="B493" s="44">
        <v>352.7</v>
      </c>
      <c r="C493" s="44">
        <v>194.27</v>
      </c>
      <c r="D493" s="44">
        <v>370.95</v>
      </c>
      <c r="E493" s="44">
        <v>56.28</v>
      </c>
      <c r="F493" s="44">
        <v>98.42</v>
      </c>
      <c r="G493" s="44">
        <v>155.4</v>
      </c>
      <c r="H493" s="44">
        <v>156.79</v>
      </c>
      <c r="I493" s="45">
        <v>326.17</v>
      </c>
      <c r="J493" s="46">
        <v>5.24</v>
      </c>
      <c r="K493" s="6">
        <f t="shared" si="57"/>
        <v>9.0769847952308863E-4</v>
      </c>
      <c r="L493" s="6">
        <f t="shared" si="58"/>
        <v>1.0088292703846631E-2</v>
      </c>
      <c r="M493" s="6">
        <f t="shared" si="59"/>
        <v>5.812790953096037E-3</v>
      </c>
      <c r="N493" s="6">
        <f t="shared" si="60"/>
        <v>-2.5957262338382404E-2</v>
      </c>
      <c r="O493" s="6">
        <f t="shared" si="61"/>
        <v>-6.9863089807849698E-3</v>
      </c>
      <c r="P493" s="6">
        <f t="shared" si="62"/>
        <v>-7.8200513892445252E-3</v>
      </c>
      <c r="Q493" s="6">
        <f t="shared" si="63"/>
        <v>3.06611546497922E-3</v>
      </c>
      <c r="R493" s="21">
        <f t="shared" si="64"/>
        <v>1.8397007472007327E-4</v>
      </c>
      <c r="U493" s="3"/>
    </row>
    <row r="494" spans="1:21" x14ac:dyDescent="0.3">
      <c r="A494" s="2">
        <v>45266</v>
      </c>
      <c r="B494" s="44">
        <v>352.38</v>
      </c>
      <c r="C494" s="44">
        <v>192.32</v>
      </c>
      <c r="D494" s="44">
        <v>368.8</v>
      </c>
      <c r="E494" s="44">
        <v>57.76</v>
      </c>
      <c r="F494" s="44">
        <v>99.11</v>
      </c>
      <c r="G494" s="44">
        <v>156.62</v>
      </c>
      <c r="H494" s="44">
        <v>156.31</v>
      </c>
      <c r="I494" s="45">
        <v>326.11</v>
      </c>
      <c r="J494" s="46">
        <v>5.25</v>
      </c>
      <c r="K494" s="6">
        <f t="shared" si="57"/>
        <v>-7.4921541846671991E-3</v>
      </c>
      <c r="L494" s="6">
        <f t="shared" si="58"/>
        <v>-5.7033389419743862E-3</v>
      </c>
      <c r="M494" s="6">
        <f t="shared" si="59"/>
        <v>-1.0036235971018262E-2</v>
      </c>
      <c r="N494" s="6">
        <f t="shared" si="60"/>
        <v>-6.9228109376100687E-4</v>
      </c>
      <c r="O494" s="6">
        <f t="shared" si="61"/>
        <v>-1.3330189870767152E-2</v>
      </c>
      <c r="P494" s="6">
        <f t="shared" si="62"/>
        <v>-1.2247511661564783E-2</v>
      </c>
      <c r="Q494" s="6">
        <f t="shared" si="63"/>
        <v>-1.0563926673626014E-2</v>
      </c>
      <c r="R494" s="21">
        <f t="shared" si="64"/>
        <v>8.035633824192397E-3</v>
      </c>
      <c r="U494" s="3"/>
    </row>
    <row r="495" spans="1:21" x14ac:dyDescent="0.3">
      <c r="A495" s="2">
        <v>45265</v>
      </c>
      <c r="B495" s="44">
        <v>355.03</v>
      </c>
      <c r="C495" s="44">
        <v>193.42</v>
      </c>
      <c r="D495" s="44">
        <v>372.52</v>
      </c>
      <c r="E495" s="44">
        <v>57.8</v>
      </c>
      <c r="F495" s="44">
        <v>100.44</v>
      </c>
      <c r="G495" s="44">
        <v>158.55000000000001</v>
      </c>
      <c r="H495" s="44">
        <v>157.97</v>
      </c>
      <c r="I495" s="45">
        <v>323.5</v>
      </c>
      <c r="J495" s="46">
        <v>5.25</v>
      </c>
      <c r="K495" s="6">
        <f t="shared" si="57"/>
        <v>-4.5806540772169698E-3</v>
      </c>
      <c r="L495" s="6">
        <f t="shared" si="58"/>
        <v>2.0844427148629722E-2</v>
      </c>
      <c r="M495" s="6">
        <f t="shared" si="59"/>
        <v>9.1147517743119574E-3</v>
      </c>
      <c r="N495" s="6">
        <f t="shared" si="60"/>
        <v>-4.4881829181521215E-3</v>
      </c>
      <c r="O495" s="6">
        <f t="shared" si="61"/>
        <v>-1.9619104159059014E-2</v>
      </c>
      <c r="P495" s="6">
        <f t="shared" si="62"/>
        <v>-2.0791993125060778E-3</v>
      </c>
      <c r="Q495" s="6">
        <f t="shared" si="63"/>
        <v>-1.265983037518521E-4</v>
      </c>
      <c r="R495" s="21">
        <f t="shared" si="64"/>
        <v>-1.6061283413167922E-3</v>
      </c>
      <c r="U495" s="3"/>
    </row>
    <row r="496" spans="1:21" x14ac:dyDescent="0.3">
      <c r="A496" s="2">
        <v>45264</v>
      </c>
      <c r="B496" s="44">
        <v>356.66</v>
      </c>
      <c r="C496" s="44">
        <v>189.43</v>
      </c>
      <c r="D496" s="44">
        <v>369.14</v>
      </c>
      <c r="E496" s="44">
        <v>58.06</v>
      </c>
      <c r="F496" s="44">
        <v>102.43</v>
      </c>
      <c r="G496" s="44">
        <v>158.88</v>
      </c>
      <c r="H496" s="44">
        <v>157.99</v>
      </c>
      <c r="I496" s="45">
        <v>324.02</v>
      </c>
      <c r="J496" s="46">
        <v>5.26</v>
      </c>
      <c r="K496" s="6">
        <f t="shared" si="57"/>
        <v>-1.148893965781207E-3</v>
      </c>
      <c r="L496" s="6">
        <f t="shared" si="58"/>
        <v>-9.5096206177151827E-3</v>
      </c>
      <c r="M496" s="6">
        <f t="shared" si="59"/>
        <v>-1.4442528991322671E-2</v>
      </c>
      <c r="N496" s="6">
        <f t="shared" si="60"/>
        <v>-1.0110616503000526E-2</v>
      </c>
      <c r="O496" s="6">
        <f t="shared" si="61"/>
        <v>-5.4522576892670005E-3</v>
      </c>
      <c r="P496" s="6">
        <f t="shared" si="62"/>
        <v>3.1519915145960813E-3</v>
      </c>
      <c r="Q496" s="6">
        <f t="shared" si="63"/>
        <v>7.3055624606267978E-3</v>
      </c>
      <c r="R496" s="21">
        <f t="shared" si="64"/>
        <v>1.3672452125309346E-2</v>
      </c>
      <c r="U496" s="3"/>
    </row>
    <row r="497" spans="1:21" x14ac:dyDescent="0.3">
      <c r="A497" s="2">
        <v>45261</v>
      </c>
      <c r="B497" s="44">
        <v>357.07</v>
      </c>
      <c r="C497" s="44">
        <v>191.24</v>
      </c>
      <c r="D497" s="44">
        <v>374.51</v>
      </c>
      <c r="E497" s="44">
        <v>58.65</v>
      </c>
      <c r="F497" s="44">
        <v>102.99</v>
      </c>
      <c r="G497" s="44">
        <v>158.38</v>
      </c>
      <c r="H497" s="44">
        <v>156.84</v>
      </c>
      <c r="I497" s="45">
        <v>319.62</v>
      </c>
      <c r="J497" s="46">
        <v>5.23</v>
      </c>
      <c r="K497" s="6">
        <f t="shared" si="57"/>
        <v>-8.1721904600072243E-3</v>
      </c>
      <c r="L497" s="6">
        <f t="shared" si="58"/>
        <v>6.7683041242681341E-3</v>
      </c>
      <c r="M497" s="6">
        <f t="shared" si="59"/>
        <v>-1.1680204993732051E-2</v>
      </c>
      <c r="N497" s="6">
        <f t="shared" si="60"/>
        <v>1.5810606026642245E-2</v>
      </c>
      <c r="O497" s="6">
        <f t="shared" si="61"/>
        <v>2.4303710985886808E-3</v>
      </c>
      <c r="P497" s="6">
        <f t="shared" si="62"/>
        <v>2.3768049601377066E-2</v>
      </c>
      <c r="Q497" s="6">
        <f t="shared" si="63"/>
        <v>4.8574811092751604E-3</v>
      </c>
      <c r="R497" s="21">
        <f t="shared" si="64"/>
        <v>1.9365328519371759E-2</v>
      </c>
      <c r="U497" s="3"/>
    </row>
    <row r="498" spans="1:21" x14ac:dyDescent="0.3">
      <c r="A498" s="2">
        <v>45260</v>
      </c>
      <c r="B498" s="44">
        <v>360</v>
      </c>
      <c r="C498" s="44">
        <v>189.95</v>
      </c>
      <c r="D498" s="44">
        <v>378.91</v>
      </c>
      <c r="E498" s="44">
        <v>57.73</v>
      </c>
      <c r="F498" s="44">
        <v>102.74</v>
      </c>
      <c r="G498" s="44">
        <v>154.66</v>
      </c>
      <c r="H498" s="44">
        <v>156.08000000000001</v>
      </c>
      <c r="I498" s="45">
        <v>313.49</v>
      </c>
      <c r="J498" s="46">
        <v>5.25</v>
      </c>
      <c r="K498" s="6">
        <f t="shared" si="57"/>
        <v>3.6455257504882967E-3</v>
      </c>
      <c r="L498" s="6">
        <f t="shared" si="58"/>
        <v>3.0581063588208724E-3</v>
      </c>
      <c r="M498" s="6">
        <f t="shared" si="59"/>
        <v>1.5836148681733716E-4</v>
      </c>
      <c r="N498" s="6">
        <f t="shared" si="60"/>
        <v>3.2966109494404071E-3</v>
      </c>
      <c r="O498" s="6">
        <f t="shared" si="61"/>
        <v>3.9009216621760071E-3</v>
      </c>
      <c r="P498" s="6">
        <f t="shared" si="62"/>
        <v>1.662521585723779E-2</v>
      </c>
      <c r="Q498" s="6">
        <f t="shared" si="63"/>
        <v>1.1340327717382297E-2</v>
      </c>
      <c r="R498" s="21">
        <f t="shared" si="64"/>
        <v>7.9102428443993972E-3</v>
      </c>
      <c r="U498" s="3"/>
    </row>
    <row r="499" spans="1:21" x14ac:dyDescent="0.3">
      <c r="A499" s="2">
        <v>45259</v>
      </c>
      <c r="B499" s="44">
        <v>358.69</v>
      </c>
      <c r="C499" s="44">
        <v>189.37</v>
      </c>
      <c r="D499" s="44">
        <v>378.85</v>
      </c>
      <c r="E499" s="44">
        <v>57.54</v>
      </c>
      <c r="F499" s="44">
        <v>102.34</v>
      </c>
      <c r="G499" s="44">
        <v>152.11000000000001</v>
      </c>
      <c r="H499" s="44">
        <v>154.32</v>
      </c>
      <c r="I499" s="45">
        <v>311.02</v>
      </c>
      <c r="J499" s="46">
        <v>5.25</v>
      </c>
      <c r="K499" s="6">
        <f t="shared" si="57"/>
        <v>-3.7844049952083362E-3</v>
      </c>
      <c r="L499" s="6">
        <f t="shared" si="58"/>
        <v>-5.4243490824511988E-3</v>
      </c>
      <c r="M499" s="6">
        <f t="shared" si="59"/>
        <v>-1.0111044054274123E-2</v>
      </c>
      <c r="N499" s="6">
        <f t="shared" si="60"/>
        <v>-3.9892516697724216E-3</v>
      </c>
      <c r="O499" s="6">
        <f t="shared" si="61"/>
        <v>-1.5128294728235948E-2</v>
      </c>
      <c r="P499" s="6">
        <f t="shared" si="62"/>
        <v>3.1606005108037803E-3</v>
      </c>
      <c r="Q499" s="6">
        <f t="shared" si="63"/>
        <v>5.0672491977211773E-3</v>
      </c>
      <c r="R499" s="21">
        <f t="shared" si="64"/>
        <v>-7.4316441721494677E-3</v>
      </c>
      <c r="U499" s="3"/>
    </row>
    <row r="500" spans="1:21" x14ac:dyDescent="0.3">
      <c r="A500" s="2">
        <v>45258</v>
      </c>
      <c r="B500" s="44">
        <v>360.05</v>
      </c>
      <c r="C500" s="44">
        <v>190.4</v>
      </c>
      <c r="D500" s="44">
        <v>382.7</v>
      </c>
      <c r="E500" s="44">
        <v>57.77</v>
      </c>
      <c r="F500" s="44">
        <v>103.9</v>
      </c>
      <c r="G500" s="44">
        <v>151.63</v>
      </c>
      <c r="H500" s="44">
        <v>153.54</v>
      </c>
      <c r="I500" s="45">
        <v>313.33999999999997</v>
      </c>
      <c r="J500" s="46">
        <v>5.27</v>
      </c>
      <c r="K500" s="6">
        <f t="shared" si="57"/>
        <v>-3.5764326509052039E-3</v>
      </c>
      <c r="L500" s="6">
        <f t="shared" si="58"/>
        <v>3.2089246084366536E-3</v>
      </c>
      <c r="M500" s="6">
        <f t="shared" si="59"/>
        <v>1.0744740904355694E-2</v>
      </c>
      <c r="N500" s="6">
        <f t="shared" si="60"/>
        <v>-7.0720432738813691E-3</v>
      </c>
      <c r="O500" s="6">
        <f t="shared" si="61"/>
        <v>-5.7731166810765259E-4</v>
      </c>
      <c r="P500" s="6">
        <f t="shared" si="62"/>
        <v>2.310918462645833E-3</v>
      </c>
      <c r="Q500" s="6">
        <f t="shared" si="63"/>
        <v>2.2821383751477028E-3</v>
      </c>
      <c r="R500" s="21">
        <f t="shared" si="64"/>
        <v>7.7532186033219498E-3</v>
      </c>
      <c r="U500" s="3"/>
    </row>
    <row r="501" spans="1:21" x14ac:dyDescent="0.3">
      <c r="A501" s="2">
        <v>45257</v>
      </c>
      <c r="B501" s="44">
        <v>361.34</v>
      </c>
      <c r="C501" s="44">
        <v>189.79</v>
      </c>
      <c r="D501" s="44">
        <v>378.61</v>
      </c>
      <c r="E501" s="44">
        <v>58.18</v>
      </c>
      <c r="F501" s="44">
        <v>103.96</v>
      </c>
      <c r="G501" s="44">
        <v>151.28</v>
      </c>
      <c r="H501" s="44">
        <v>153.19</v>
      </c>
      <c r="I501" s="45">
        <v>310.92</v>
      </c>
      <c r="J501" s="46">
        <v>5.28</v>
      </c>
      <c r="K501" s="6">
        <f t="shared" si="57"/>
        <v>-3.7015594320742879E-3</v>
      </c>
      <c r="L501" s="6">
        <f t="shared" si="58"/>
        <v>-9.4796720812947511E-4</v>
      </c>
      <c r="M501" s="6">
        <f t="shared" si="59"/>
        <v>3.1215304961516202E-3</v>
      </c>
      <c r="N501" s="6">
        <f t="shared" si="60"/>
        <v>-6.8728525042163259E-4</v>
      </c>
      <c r="O501" s="6">
        <f t="shared" si="61"/>
        <v>-5.8504938372079228E-3</v>
      </c>
      <c r="P501" s="6">
        <f t="shared" si="62"/>
        <v>-8.0321716972642666E-3</v>
      </c>
      <c r="Q501" s="6">
        <f t="shared" si="63"/>
        <v>-2.2821383751476434E-3</v>
      </c>
      <c r="R501" s="21">
        <f t="shared" si="64"/>
        <v>7.0782796301721476E-4</v>
      </c>
      <c r="U501" s="3"/>
    </row>
    <row r="502" spans="1:21" x14ac:dyDescent="0.3">
      <c r="A502" s="2">
        <v>45254</v>
      </c>
      <c r="B502" s="44">
        <v>362.68</v>
      </c>
      <c r="C502" s="44">
        <v>189.97</v>
      </c>
      <c r="D502" s="44">
        <v>377.43</v>
      </c>
      <c r="E502" s="44">
        <v>58.22</v>
      </c>
      <c r="F502" s="44">
        <v>104.57</v>
      </c>
      <c r="G502" s="44">
        <v>152.5</v>
      </c>
      <c r="H502" s="44">
        <v>153.54</v>
      </c>
      <c r="I502" s="45">
        <v>310.7</v>
      </c>
      <c r="J502" s="46">
        <v>5.28</v>
      </c>
      <c r="K502" s="6">
        <f t="shared" si="57"/>
        <v>2.4293298166606367E-3</v>
      </c>
      <c r="L502" s="6">
        <f t="shared" si="58"/>
        <v>-7.0289840383322283E-3</v>
      </c>
      <c r="M502" s="6">
        <f t="shared" si="59"/>
        <v>-1.1121704355797279E-3</v>
      </c>
      <c r="N502" s="6">
        <f t="shared" si="60"/>
        <v>-7.3586367820073105E-3</v>
      </c>
      <c r="O502" s="6">
        <f t="shared" si="61"/>
        <v>5.3696552454554529E-3</v>
      </c>
      <c r="P502" s="6">
        <f t="shared" si="62"/>
        <v>1.1077523272965495E-2</v>
      </c>
      <c r="Q502" s="6">
        <f t="shared" si="63"/>
        <v>1.3686579514544694E-3</v>
      </c>
      <c r="R502" s="21">
        <f t="shared" si="64"/>
        <v>4.839499685734887E-3</v>
      </c>
      <c r="U502" s="3"/>
    </row>
    <row r="503" spans="1:21" x14ac:dyDescent="0.3">
      <c r="A503" s="2">
        <v>45252</v>
      </c>
      <c r="B503" s="44">
        <v>361.8</v>
      </c>
      <c r="C503" s="44">
        <v>191.31</v>
      </c>
      <c r="D503" s="44">
        <v>377.85</v>
      </c>
      <c r="E503" s="44">
        <v>58.65</v>
      </c>
      <c r="F503" s="44">
        <v>104.01</v>
      </c>
      <c r="G503" s="44">
        <v>150.82</v>
      </c>
      <c r="H503" s="44">
        <v>153.33000000000001</v>
      </c>
      <c r="I503" s="45">
        <v>309.2</v>
      </c>
      <c r="J503" s="46">
        <v>5.27</v>
      </c>
      <c r="K503" s="6">
        <f t="shared" si="57"/>
        <v>2.2136146283139512E-3</v>
      </c>
      <c r="L503" s="6">
        <f t="shared" si="58"/>
        <v>3.5083162048033414E-3</v>
      </c>
      <c r="M503" s="6">
        <f t="shared" si="59"/>
        <v>1.2731221869945538E-2</v>
      </c>
      <c r="N503" s="6">
        <f t="shared" si="60"/>
        <v>-3.9138993211364406E-3</v>
      </c>
      <c r="O503" s="6">
        <f t="shared" si="61"/>
        <v>-4.3171746431108233E-3</v>
      </c>
      <c r="P503" s="6">
        <f t="shared" si="62"/>
        <v>-1.9871504187532456E-3</v>
      </c>
      <c r="Q503" s="6">
        <f t="shared" si="63"/>
        <v>2.3506377131239115E-3</v>
      </c>
      <c r="R503" s="21">
        <f t="shared" si="64"/>
        <v>1.2562406884470717E-2</v>
      </c>
      <c r="U503" s="3"/>
    </row>
    <row r="504" spans="1:21" x14ac:dyDescent="0.3">
      <c r="A504" s="2">
        <v>45251</v>
      </c>
      <c r="B504" s="44">
        <v>361</v>
      </c>
      <c r="C504" s="44">
        <v>190.64</v>
      </c>
      <c r="D504" s="44">
        <v>373.07</v>
      </c>
      <c r="E504" s="44">
        <v>58.88</v>
      </c>
      <c r="F504" s="44">
        <v>104.46</v>
      </c>
      <c r="G504" s="44">
        <v>151.12</v>
      </c>
      <c r="H504" s="44">
        <v>152.97</v>
      </c>
      <c r="I504" s="45">
        <v>305.33999999999997</v>
      </c>
      <c r="J504" s="46">
        <v>5.26</v>
      </c>
      <c r="K504" s="6">
        <f t="shared" si="57"/>
        <v>-9.1370986379852573E-4</v>
      </c>
      <c r="L504" s="6">
        <f t="shared" si="58"/>
        <v>-4.2398451328168225E-3</v>
      </c>
      <c r="M504" s="6">
        <f t="shared" si="59"/>
        <v>-1.1645546062581421E-2</v>
      </c>
      <c r="N504" s="6">
        <f t="shared" si="60"/>
        <v>-1.1881525627590905E-3</v>
      </c>
      <c r="O504" s="6">
        <f t="shared" si="61"/>
        <v>-3.828483967130574E-4</v>
      </c>
      <c r="P504" s="6">
        <f t="shared" si="62"/>
        <v>8.0391091690308718E-3</v>
      </c>
      <c r="Q504" s="6">
        <f t="shared" si="63"/>
        <v>-2.0897284428419765E-3</v>
      </c>
      <c r="R504" s="21">
        <f t="shared" si="64"/>
        <v>-9.2905660674857653E-3</v>
      </c>
      <c r="U504" s="3"/>
    </row>
    <row r="505" spans="1:21" x14ac:dyDescent="0.3">
      <c r="A505" s="2">
        <v>45250</v>
      </c>
      <c r="B505" s="44">
        <v>361.33</v>
      </c>
      <c r="C505" s="44">
        <v>191.45</v>
      </c>
      <c r="D505" s="44">
        <v>377.44</v>
      </c>
      <c r="E505" s="44">
        <v>58.95</v>
      </c>
      <c r="F505" s="44">
        <v>104.5</v>
      </c>
      <c r="G505" s="44">
        <v>149.91</v>
      </c>
      <c r="H505" s="44">
        <v>153.29</v>
      </c>
      <c r="I505" s="45">
        <v>308.19</v>
      </c>
      <c r="J505" s="46">
        <v>5.27</v>
      </c>
      <c r="K505" s="6">
        <f t="shared" si="57"/>
        <v>6.6642847930796075E-3</v>
      </c>
      <c r="L505" s="6">
        <f t="shared" si="58"/>
        <v>9.2355171846718407E-3</v>
      </c>
      <c r="M505" s="6">
        <f t="shared" si="59"/>
        <v>2.031409762548813E-2</v>
      </c>
      <c r="N505" s="6">
        <f t="shared" si="60"/>
        <v>2.8879659926087436E-3</v>
      </c>
      <c r="O505" s="6">
        <f t="shared" si="61"/>
        <v>-4.3922537909131159E-3</v>
      </c>
      <c r="P505" s="6">
        <f t="shared" si="62"/>
        <v>8.0080084359585458E-4</v>
      </c>
      <c r="Q505" s="6">
        <f t="shared" si="63"/>
        <v>3.0707939585953854E-3</v>
      </c>
      <c r="R505" s="21">
        <f t="shared" si="64"/>
        <v>2.9896359966227553E-3</v>
      </c>
      <c r="U505" s="3"/>
    </row>
    <row r="506" spans="1:21" x14ac:dyDescent="0.3">
      <c r="A506" s="2">
        <v>45247</v>
      </c>
      <c r="B506" s="44">
        <v>358.93</v>
      </c>
      <c r="C506" s="44">
        <v>189.69</v>
      </c>
      <c r="D506" s="44">
        <v>369.85</v>
      </c>
      <c r="E506" s="44">
        <v>58.78</v>
      </c>
      <c r="F506" s="44">
        <v>104.96</v>
      </c>
      <c r="G506" s="44">
        <v>149.79</v>
      </c>
      <c r="H506" s="44">
        <v>152.82</v>
      </c>
      <c r="I506" s="45">
        <v>307.27</v>
      </c>
      <c r="J506" s="46">
        <v>5.25</v>
      </c>
      <c r="K506" s="6">
        <f t="shared" si="57"/>
        <v>-2.5876835207728171E-3</v>
      </c>
      <c r="L506" s="6">
        <f t="shared" si="58"/>
        <v>-1.0542962582250905E-4</v>
      </c>
      <c r="M506" s="6">
        <f t="shared" si="59"/>
        <v>-1.6943650836679435E-2</v>
      </c>
      <c r="N506" s="6">
        <f t="shared" si="60"/>
        <v>-7.2887855529134805E-3</v>
      </c>
      <c r="O506" s="6">
        <f t="shared" si="61"/>
        <v>2.410684668472278E-2</v>
      </c>
      <c r="P506" s="6">
        <f t="shared" si="62"/>
        <v>-2.0674254587886281E-3</v>
      </c>
      <c r="Q506" s="6">
        <f t="shared" si="63"/>
        <v>9.0052207461744516E-3</v>
      </c>
      <c r="R506" s="21">
        <f t="shared" si="64"/>
        <v>2.70486225103901E-3</v>
      </c>
      <c r="U506" s="3"/>
    </row>
    <row r="507" spans="1:21" x14ac:dyDescent="0.3">
      <c r="A507" s="2">
        <v>45246</v>
      </c>
      <c r="B507" s="44">
        <v>359.86</v>
      </c>
      <c r="C507" s="44">
        <v>189.71</v>
      </c>
      <c r="D507" s="44">
        <v>376.17</v>
      </c>
      <c r="E507" s="44">
        <v>59.21</v>
      </c>
      <c r="F507" s="44">
        <v>102.46</v>
      </c>
      <c r="G507" s="44">
        <v>150.1</v>
      </c>
      <c r="H507" s="44">
        <v>151.44999999999999</v>
      </c>
      <c r="I507" s="45">
        <v>306.44</v>
      </c>
      <c r="J507" s="46">
        <v>5.25</v>
      </c>
      <c r="K507" s="6">
        <f t="shared" si="57"/>
        <v>8.5676935171089489E-3</v>
      </c>
      <c r="L507" s="6">
        <f t="shared" si="58"/>
        <v>9.0014374597603957E-3</v>
      </c>
      <c r="M507" s="6">
        <f t="shared" si="59"/>
        <v>1.7430453096400955E-2</v>
      </c>
      <c r="N507" s="6">
        <f t="shared" si="60"/>
        <v>-1.518859459994969E-3</v>
      </c>
      <c r="O507" s="6">
        <f t="shared" si="61"/>
        <v>-1.1643834250504279E-2</v>
      </c>
      <c r="P507" s="6">
        <f t="shared" si="62"/>
        <v>8.6986162404246066E-3</v>
      </c>
      <c r="Q507" s="6">
        <f t="shared" si="63"/>
        <v>1.1355080670707092E-2</v>
      </c>
      <c r="R507" s="21">
        <f t="shared" si="64"/>
        <v>-5.6944982476618356E-3</v>
      </c>
      <c r="U507" s="3"/>
    </row>
    <row r="508" spans="1:21" x14ac:dyDescent="0.3">
      <c r="A508" s="2">
        <v>45245</v>
      </c>
      <c r="B508" s="44">
        <v>356.79</v>
      </c>
      <c r="C508" s="44">
        <v>188.01</v>
      </c>
      <c r="D508" s="44">
        <v>369.67</v>
      </c>
      <c r="E508" s="44">
        <v>59.3</v>
      </c>
      <c r="F508" s="44">
        <v>103.66</v>
      </c>
      <c r="G508" s="44">
        <v>148.80000000000001</v>
      </c>
      <c r="H508" s="44">
        <v>149.74</v>
      </c>
      <c r="I508" s="45">
        <v>308.19</v>
      </c>
      <c r="J508" s="46">
        <v>5.26</v>
      </c>
      <c r="K508" s="6">
        <f t="shared" si="57"/>
        <v>7.1444948364739009E-3</v>
      </c>
      <c r="L508" s="6">
        <f t="shared" si="58"/>
        <v>3.0363587051535548E-3</v>
      </c>
      <c r="M508" s="6">
        <f t="shared" si="59"/>
        <v>-1.6217534705629327E-3</v>
      </c>
      <c r="N508" s="6">
        <f t="shared" si="60"/>
        <v>-1.6556946497634457E-2</v>
      </c>
      <c r="O508" s="6">
        <f t="shared" si="61"/>
        <v>-6.0591673715610622E-3</v>
      </c>
      <c r="P508" s="6">
        <f t="shared" si="62"/>
        <v>7.6907887679721438E-3</v>
      </c>
      <c r="Q508" s="6">
        <f t="shared" si="63"/>
        <v>8.7196206101424825E-3</v>
      </c>
      <c r="R508" s="21">
        <f t="shared" si="64"/>
        <v>1.4906621027362534E-2</v>
      </c>
      <c r="U508" s="3"/>
    </row>
    <row r="509" spans="1:21" x14ac:dyDescent="0.3">
      <c r="A509" s="2">
        <v>45244</v>
      </c>
      <c r="B509" s="44">
        <v>354.25</v>
      </c>
      <c r="C509" s="44">
        <v>187.44</v>
      </c>
      <c r="D509" s="44">
        <v>370.27</v>
      </c>
      <c r="E509" s="44">
        <v>60.29</v>
      </c>
      <c r="F509" s="44">
        <v>104.29</v>
      </c>
      <c r="G509" s="44">
        <v>147.66</v>
      </c>
      <c r="H509" s="44">
        <v>148.44</v>
      </c>
      <c r="I509" s="45">
        <v>303.63</v>
      </c>
      <c r="J509" s="46">
        <v>5.26</v>
      </c>
      <c r="K509" s="6">
        <f t="shared" si="57"/>
        <v>1.2041153066914648E-2</v>
      </c>
      <c r="L509" s="6">
        <f t="shared" si="58"/>
        <v>1.4184634991956381E-2</v>
      </c>
      <c r="M509" s="6">
        <f t="shared" si="59"/>
        <v>9.7429361511432062E-3</v>
      </c>
      <c r="N509" s="6">
        <f t="shared" si="60"/>
        <v>-8.2590492593168936E-3</v>
      </c>
      <c r="O509" s="6">
        <f t="shared" si="61"/>
        <v>-5.2598983220840459E-3</v>
      </c>
      <c r="P509" s="6">
        <f t="shared" si="62"/>
        <v>2.0319008502289352E-4</v>
      </c>
      <c r="Q509" s="6">
        <f t="shared" si="63"/>
        <v>1.8082200238329925E-2</v>
      </c>
      <c r="R509" s="21">
        <f t="shared" si="64"/>
        <v>5.2606348710634264E-2</v>
      </c>
      <c r="U509" s="3"/>
    </row>
    <row r="510" spans="1:21" x14ac:dyDescent="0.3">
      <c r="A510" s="2">
        <v>45243</v>
      </c>
      <c r="B510" s="44">
        <v>350.01</v>
      </c>
      <c r="C510" s="44">
        <v>184.8</v>
      </c>
      <c r="D510" s="44">
        <v>366.68</v>
      </c>
      <c r="E510" s="44">
        <v>60.79</v>
      </c>
      <c r="F510" s="44">
        <v>104.84</v>
      </c>
      <c r="G510" s="44">
        <v>147.63</v>
      </c>
      <c r="H510" s="44">
        <v>145.78</v>
      </c>
      <c r="I510" s="45">
        <v>288.07</v>
      </c>
      <c r="J510" s="46">
        <v>5.28</v>
      </c>
      <c r="K510" s="6">
        <f t="shared" si="57"/>
        <v>-1.5701503432810678E-3</v>
      </c>
      <c r="L510" s="6">
        <f t="shared" si="58"/>
        <v>-8.6207430439069754E-3</v>
      </c>
      <c r="M510" s="6">
        <f t="shared" si="59"/>
        <v>-8.1211826805802877E-3</v>
      </c>
      <c r="N510" s="6">
        <f t="shared" si="60"/>
        <v>5.2779274755097019E-3</v>
      </c>
      <c r="O510" s="6">
        <f t="shared" si="61"/>
        <v>1.0451219344398049E-2</v>
      </c>
      <c r="P510" s="6">
        <f t="shared" si="62"/>
        <v>2.5773210143003192E-3</v>
      </c>
      <c r="Q510" s="6">
        <f t="shared" si="63"/>
        <v>-4.4488626130990078E-3</v>
      </c>
      <c r="R510" s="21">
        <f t="shared" si="64"/>
        <v>-1.2145199835368301E-2</v>
      </c>
      <c r="U510" s="3"/>
    </row>
    <row r="511" spans="1:21" x14ac:dyDescent="0.3">
      <c r="A511" s="2">
        <v>45240</v>
      </c>
      <c r="B511" s="44">
        <v>350.56</v>
      </c>
      <c r="C511" s="44">
        <v>186.4</v>
      </c>
      <c r="D511" s="44">
        <v>369.67</v>
      </c>
      <c r="E511" s="44">
        <v>60.47</v>
      </c>
      <c r="F511" s="44">
        <v>103.75</v>
      </c>
      <c r="G511" s="44">
        <v>147.25</v>
      </c>
      <c r="H511" s="44">
        <v>146.43</v>
      </c>
      <c r="I511" s="45">
        <v>291.58999999999997</v>
      </c>
      <c r="J511" s="46">
        <v>5.26</v>
      </c>
      <c r="K511" s="6">
        <f t="shared" si="57"/>
        <v>6.8122884165845027E-3</v>
      </c>
      <c r="L511" s="6">
        <f t="shared" si="58"/>
        <v>2.1638001552667766E-2</v>
      </c>
      <c r="M511" s="6">
        <f t="shared" si="59"/>
        <v>2.4591852119227733E-2</v>
      </c>
      <c r="N511" s="6">
        <f t="shared" si="60"/>
        <v>2.3178818324510971E-3</v>
      </c>
      <c r="O511" s="6">
        <f t="shared" si="61"/>
        <v>7.6435958229364694E-3</v>
      </c>
      <c r="P511" s="6">
        <f t="shared" si="62"/>
        <v>-1.1538332294466075E-3</v>
      </c>
      <c r="Q511" s="6">
        <f t="shared" si="63"/>
        <v>1.4722335258001592E-2</v>
      </c>
      <c r="R511" s="21">
        <f t="shared" si="64"/>
        <v>1.2839716653228609E-2</v>
      </c>
      <c r="U511" s="3"/>
    </row>
    <row r="512" spans="1:21" x14ac:dyDescent="0.3">
      <c r="A512" s="2">
        <v>45239</v>
      </c>
      <c r="B512" s="44">
        <v>348.18</v>
      </c>
      <c r="C512" s="44">
        <v>182.41</v>
      </c>
      <c r="D512" s="44">
        <v>360.69</v>
      </c>
      <c r="E512" s="44">
        <v>60.33</v>
      </c>
      <c r="F512" s="44">
        <v>102.96</v>
      </c>
      <c r="G512" s="44">
        <v>147.41999999999999</v>
      </c>
      <c r="H512" s="44">
        <v>144.29</v>
      </c>
      <c r="I512" s="45">
        <v>287.87</v>
      </c>
      <c r="J512" s="46">
        <v>5.27</v>
      </c>
      <c r="K512" s="6">
        <f t="shared" si="57"/>
        <v>5.4141360221955943E-3</v>
      </c>
      <c r="L512" s="6">
        <f t="shared" si="58"/>
        <v>-2.6279785176610655E-3</v>
      </c>
      <c r="M512" s="6">
        <f t="shared" si="59"/>
        <v>-6.9347830722107946E-3</v>
      </c>
      <c r="N512" s="6">
        <f t="shared" si="60"/>
        <v>-1.6561779207968021E-3</v>
      </c>
      <c r="O512" s="6">
        <f t="shared" si="61"/>
        <v>2.9141774940311891E-4</v>
      </c>
      <c r="P512" s="6">
        <f t="shared" si="62"/>
        <v>-1.9680253673395341E-2</v>
      </c>
      <c r="Q512" s="6">
        <f t="shared" si="63"/>
        <v>-2.97567777787535E-3</v>
      </c>
      <c r="R512" s="21">
        <f t="shared" si="64"/>
        <v>-2.758015818377358E-2</v>
      </c>
      <c r="U512" s="3"/>
    </row>
    <row r="513" spans="1:21" x14ac:dyDescent="0.3">
      <c r="A513" s="2">
        <v>45238</v>
      </c>
      <c r="B513" s="44">
        <v>346.3</v>
      </c>
      <c r="C513" s="44">
        <v>182.89</v>
      </c>
      <c r="D513" s="44">
        <v>363.2</v>
      </c>
      <c r="E513" s="44">
        <v>60.43</v>
      </c>
      <c r="F513" s="44">
        <v>102.93</v>
      </c>
      <c r="G513" s="44">
        <v>150.35</v>
      </c>
      <c r="H513" s="44">
        <v>144.72</v>
      </c>
      <c r="I513" s="45">
        <v>295.92</v>
      </c>
      <c r="J513" s="46">
        <v>5.28</v>
      </c>
      <c r="K513" s="6">
        <f t="shared" si="57"/>
        <v>3.7546753369030911E-4</v>
      </c>
      <c r="L513" s="6">
        <f t="shared" si="58"/>
        <v>5.8676925227720564E-3</v>
      </c>
      <c r="M513" s="6">
        <f t="shared" si="59"/>
        <v>7.3784757114190693E-3</v>
      </c>
      <c r="N513" s="6">
        <f t="shared" si="60"/>
        <v>-3.3090668733461756E-4</v>
      </c>
      <c r="O513" s="6">
        <f t="shared" si="61"/>
        <v>-1.2358948465867952E-2</v>
      </c>
      <c r="P513" s="6">
        <f t="shared" si="62"/>
        <v>-3.6514563392652417E-3</v>
      </c>
      <c r="Q513" s="6">
        <f t="shared" si="63"/>
        <v>4.918099477748396E-3</v>
      </c>
      <c r="R513" s="21">
        <f t="shared" si="64"/>
        <v>3.893756295048885E-3</v>
      </c>
      <c r="U513" s="3"/>
    </row>
    <row r="514" spans="1:21" x14ac:dyDescent="0.3">
      <c r="A514" s="2">
        <v>45237</v>
      </c>
      <c r="B514" s="44">
        <v>346.17</v>
      </c>
      <c r="C514" s="44">
        <v>181.82</v>
      </c>
      <c r="D514" s="44">
        <v>360.53</v>
      </c>
      <c r="E514" s="44">
        <v>60.45</v>
      </c>
      <c r="F514" s="44">
        <v>104.21</v>
      </c>
      <c r="G514" s="44">
        <v>150.9</v>
      </c>
      <c r="H514" s="44">
        <v>144.01</v>
      </c>
      <c r="I514" s="45">
        <v>294.77</v>
      </c>
      <c r="J514" s="46">
        <v>5.28</v>
      </c>
      <c r="K514" s="6">
        <f t="shared" si="57"/>
        <v>-1.327944767893744E-3</v>
      </c>
      <c r="L514" s="6">
        <f t="shared" si="58"/>
        <v>1.4347289450206285E-2</v>
      </c>
      <c r="M514" s="6">
        <f t="shared" si="59"/>
        <v>1.1156783229254433E-2</v>
      </c>
      <c r="N514" s="6">
        <f t="shared" si="60"/>
        <v>-1.4877265327708849E-3</v>
      </c>
      <c r="O514" s="6">
        <f t="shared" si="61"/>
        <v>-1.5803832350952386E-2</v>
      </c>
      <c r="P514" s="6">
        <f t="shared" si="62"/>
        <v>-5.2875205806831981E-3</v>
      </c>
      <c r="Q514" s="6">
        <f t="shared" si="63"/>
        <v>-4.8595925840948966E-4</v>
      </c>
      <c r="R514" s="21">
        <f t="shared" si="64"/>
        <v>6.7872537984117319E-4</v>
      </c>
      <c r="U514" s="3"/>
    </row>
    <row r="515" spans="1:21" x14ac:dyDescent="0.3">
      <c r="A515" s="2">
        <v>45236</v>
      </c>
      <c r="B515" s="44">
        <v>346.63</v>
      </c>
      <c r="C515" s="44">
        <v>179.23</v>
      </c>
      <c r="D515" s="44">
        <v>356.53</v>
      </c>
      <c r="E515" s="44">
        <v>60.54</v>
      </c>
      <c r="F515" s="44">
        <v>105.87</v>
      </c>
      <c r="G515" s="44">
        <v>151.69999999999999</v>
      </c>
      <c r="H515" s="44">
        <v>144.08000000000001</v>
      </c>
      <c r="I515" s="45">
        <v>294.57</v>
      </c>
      <c r="J515" s="46">
        <v>5.29</v>
      </c>
      <c r="K515" s="6">
        <f t="shared" si="57"/>
        <v>-1.4833328498502926E-2</v>
      </c>
      <c r="L515" s="6">
        <f t="shared" si="58"/>
        <v>1.4499523438351727E-2</v>
      </c>
      <c r="M515" s="6">
        <f t="shared" si="59"/>
        <v>1.0517063653828608E-2</v>
      </c>
      <c r="N515" s="6">
        <f t="shared" si="60"/>
        <v>-5.9288711222786981E-3</v>
      </c>
      <c r="O515" s="6">
        <f t="shared" si="61"/>
        <v>-1.7880186150062195E-2</v>
      </c>
      <c r="P515" s="6">
        <f t="shared" si="62"/>
        <v>2.3759250881109032E-3</v>
      </c>
      <c r="Q515" s="6">
        <f t="shared" si="63"/>
        <v>7.5240706077933563E-3</v>
      </c>
      <c r="R515" s="21">
        <f t="shared" si="64"/>
        <v>-3.5243521518570154E-3</v>
      </c>
      <c r="U515" s="3"/>
    </row>
    <row r="516" spans="1:21" x14ac:dyDescent="0.3">
      <c r="A516" s="2">
        <v>45233</v>
      </c>
      <c r="B516" s="44">
        <v>351.81</v>
      </c>
      <c r="C516" s="44">
        <v>176.65</v>
      </c>
      <c r="D516" s="44">
        <v>352.8</v>
      </c>
      <c r="E516" s="44">
        <v>60.9</v>
      </c>
      <c r="F516" s="44">
        <v>107.78</v>
      </c>
      <c r="G516" s="44">
        <v>151.34</v>
      </c>
      <c r="H516" s="44">
        <v>143</v>
      </c>
      <c r="I516" s="45">
        <v>295.61</v>
      </c>
      <c r="J516" s="46">
        <v>5.27</v>
      </c>
      <c r="K516" s="6">
        <f t="shared" ref="K516:K579" si="65">LN(B516/B517)</f>
        <v>7.9620299903577444E-3</v>
      </c>
      <c r="L516" s="6">
        <f t="shared" ref="L516:L579" si="66">LN(C516/C517)</f>
        <v>-5.1945235655890959E-3</v>
      </c>
      <c r="M516" s="6">
        <f t="shared" ref="M516:M579" si="67">LN(D516/D517)</f>
        <v>1.2779726646399021E-2</v>
      </c>
      <c r="N516" s="6">
        <f t="shared" ref="N516:N579" si="68">LN(E516/E517)</f>
        <v>-8.0137807235536561E-3</v>
      </c>
      <c r="O516" s="6">
        <f t="shared" ref="O516:O579" si="69">LN(F516/F517)</f>
        <v>-1.2264435161656687E-2</v>
      </c>
      <c r="P516" s="6">
        <f t="shared" ref="P516:P579" si="70">LN(G516/G517)</f>
        <v>7.2949458064227903E-3</v>
      </c>
      <c r="Q516" s="6">
        <f t="shared" ref="Q516:Q579" si="71">LN(H516/H517)</f>
        <v>1.1110444083812619E-2</v>
      </c>
      <c r="R516" s="21">
        <f t="shared" ref="R516:R579" si="72">LN(I516/I517)</f>
        <v>3.6601525255167463E-3</v>
      </c>
      <c r="U516" s="3"/>
    </row>
    <row r="517" spans="1:21" x14ac:dyDescent="0.3">
      <c r="A517" s="2">
        <v>45232</v>
      </c>
      <c r="B517" s="44">
        <v>349.02</v>
      </c>
      <c r="C517" s="44">
        <v>177.57</v>
      </c>
      <c r="D517" s="44">
        <v>348.32</v>
      </c>
      <c r="E517" s="44">
        <v>61.39</v>
      </c>
      <c r="F517" s="44">
        <v>109.11</v>
      </c>
      <c r="G517" s="44">
        <v>150.24</v>
      </c>
      <c r="H517" s="44">
        <v>141.41999999999999</v>
      </c>
      <c r="I517" s="45">
        <v>294.52999999999997</v>
      </c>
      <c r="J517" s="46">
        <v>5.28</v>
      </c>
      <c r="K517" s="6">
        <f t="shared" si="65"/>
        <v>1.5214578169944051E-2</v>
      </c>
      <c r="L517" s="6">
        <f t="shared" si="66"/>
        <v>2.0482026814284352E-2</v>
      </c>
      <c r="M517" s="6">
        <f t="shared" si="67"/>
        <v>6.4805307521256872E-3</v>
      </c>
      <c r="N517" s="6">
        <f t="shared" si="68"/>
        <v>8.0137807235536162E-3</v>
      </c>
      <c r="O517" s="6">
        <f t="shared" si="69"/>
        <v>3.2319460238075956E-2</v>
      </c>
      <c r="P517" s="6">
        <f t="shared" si="70"/>
        <v>1.0370413750821008E-2</v>
      </c>
      <c r="Q517" s="6">
        <f t="shared" si="71"/>
        <v>1.7692000911359723E-2</v>
      </c>
      <c r="R517" s="21">
        <f t="shared" si="72"/>
        <v>2.7188680053744061E-2</v>
      </c>
      <c r="U517" s="3"/>
    </row>
    <row r="518" spans="1:21" x14ac:dyDescent="0.3">
      <c r="A518" s="2">
        <v>45231</v>
      </c>
      <c r="B518" s="44">
        <v>343.75</v>
      </c>
      <c r="C518" s="44">
        <v>173.97</v>
      </c>
      <c r="D518" s="44">
        <v>346.07</v>
      </c>
      <c r="E518" s="44">
        <v>60.9</v>
      </c>
      <c r="F518" s="44">
        <v>105.64</v>
      </c>
      <c r="G518" s="44">
        <v>148.69</v>
      </c>
      <c r="H518" s="44">
        <v>138.94</v>
      </c>
      <c r="I518" s="45">
        <v>286.63</v>
      </c>
      <c r="J518" s="46">
        <v>5.31</v>
      </c>
      <c r="K518" s="6">
        <f t="shared" si="65"/>
        <v>7.0648977221217111E-3</v>
      </c>
      <c r="L518" s="6">
        <f t="shared" si="66"/>
        <v>1.8565248657311163E-2</v>
      </c>
      <c r="M518" s="6">
        <f t="shared" si="67"/>
        <v>2.3269780409453062E-2</v>
      </c>
      <c r="N518" s="6">
        <f t="shared" si="68"/>
        <v>-1.6406894574598886E-3</v>
      </c>
      <c r="O518" s="6">
        <f t="shared" si="69"/>
        <v>-1.9859101519426789E-3</v>
      </c>
      <c r="P518" s="6">
        <f t="shared" si="70"/>
        <v>2.3566654007197655E-3</v>
      </c>
      <c r="Q518" s="6">
        <f t="shared" si="71"/>
        <v>-8.6330940613692578E-4</v>
      </c>
      <c r="R518" s="21">
        <f t="shared" si="72"/>
        <v>6.791316447458084E-3</v>
      </c>
      <c r="U518" s="3"/>
    </row>
    <row r="519" spans="1:21" x14ac:dyDescent="0.3">
      <c r="A519" s="2">
        <v>45230</v>
      </c>
      <c r="B519" s="44">
        <v>341.33</v>
      </c>
      <c r="C519" s="44">
        <v>170.77</v>
      </c>
      <c r="D519" s="44">
        <v>338.11</v>
      </c>
      <c r="E519" s="44">
        <v>61</v>
      </c>
      <c r="F519" s="44">
        <v>105.85</v>
      </c>
      <c r="G519" s="44">
        <v>148.34</v>
      </c>
      <c r="H519" s="44">
        <v>139.06</v>
      </c>
      <c r="I519" s="45">
        <v>284.69</v>
      </c>
      <c r="J519" s="46">
        <v>5.33</v>
      </c>
      <c r="K519" s="6">
        <f t="shared" si="65"/>
        <v>1.1550943174619296E-2</v>
      </c>
      <c r="L519" s="6">
        <f t="shared" si="66"/>
        <v>2.8147558606344122E-3</v>
      </c>
      <c r="M519" s="6">
        <f t="shared" si="67"/>
        <v>2.3688974981838635E-3</v>
      </c>
      <c r="N519" s="6">
        <f t="shared" si="68"/>
        <v>4.1067819526535024E-3</v>
      </c>
      <c r="O519" s="6">
        <f t="shared" si="69"/>
        <v>-2.8337977802636962E-4</v>
      </c>
      <c r="P519" s="6">
        <f t="shared" si="70"/>
        <v>8.870288718846122E-3</v>
      </c>
      <c r="Q519" s="6">
        <f t="shared" si="71"/>
        <v>1.1863565067941964E-2</v>
      </c>
      <c r="R519" s="21">
        <f t="shared" si="72"/>
        <v>1.133947187609825E-2</v>
      </c>
      <c r="U519" s="3"/>
    </row>
    <row r="520" spans="1:21" x14ac:dyDescent="0.3">
      <c r="A520" s="2">
        <v>45229</v>
      </c>
      <c r="B520" s="44">
        <v>337.41</v>
      </c>
      <c r="C520" s="44">
        <v>170.29</v>
      </c>
      <c r="D520" s="44">
        <v>337.31</v>
      </c>
      <c r="E520" s="44">
        <v>60.75</v>
      </c>
      <c r="F520" s="44">
        <v>105.88</v>
      </c>
      <c r="G520" s="44">
        <v>147.03</v>
      </c>
      <c r="H520" s="44">
        <v>137.41999999999999</v>
      </c>
      <c r="I520" s="45">
        <v>281.48</v>
      </c>
      <c r="J520" s="46">
        <v>5.33</v>
      </c>
      <c r="K520" s="6">
        <f t="shared" si="65"/>
        <v>1.7037714861620087E-2</v>
      </c>
      <c r="L520" s="6">
        <f t="shared" si="66"/>
        <v>1.2230219504221885E-2</v>
      </c>
      <c r="M520" s="6">
        <f t="shared" si="67"/>
        <v>2.2485657753747654E-2</v>
      </c>
      <c r="N520" s="6">
        <f t="shared" si="68"/>
        <v>4.9505051598562047E-3</v>
      </c>
      <c r="O520" s="6">
        <f t="shared" si="69"/>
        <v>3.1216030645709789E-3</v>
      </c>
      <c r="P520" s="6">
        <f t="shared" si="70"/>
        <v>9.773511826980304E-3</v>
      </c>
      <c r="Q520" s="6">
        <f t="shared" si="71"/>
        <v>1.2669057445068382E-2</v>
      </c>
      <c r="R520" s="21">
        <f t="shared" si="72"/>
        <v>1.7995252062137011E-2</v>
      </c>
      <c r="U520" s="3"/>
    </row>
    <row r="521" spans="1:21" x14ac:dyDescent="0.3">
      <c r="A521" s="2">
        <v>45226</v>
      </c>
      <c r="B521" s="44">
        <v>331.71</v>
      </c>
      <c r="C521" s="44">
        <v>168.22</v>
      </c>
      <c r="D521" s="44">
        <v>329.81</v>
      </c>
      <c r="E521" s="44">
        <v>60.45</v>
      </c>
      <c r="F521" s="44">
        <v>105.55</v>
      </c>
      <c r="G521" s="44">
        <v>145.6</v>
      </c>
      <c r="H521" s="44">
        <v>135.69</v>
      </c>
      <c r="I521" s="45">
        <v>276.45999999999998</v>
      </c>
      <c r="J521" s="46">
        <v>5.32</v>
      </c>
      <c r="K521" s="6">
        <f t="shared" si="65"/>
        <v>-1.3326143874270365E-2</v>
      </c>
      <c r="L521" s="6">
        <f t="shared" si="66"/>
        <v>7.937733778979876E-3</v>
      </c>
      <c r="M521" s="6">
        <f t="shared" si="67"/>
        <v>5.8385447899460706E-3</v>
      </c>
      <c r="N521" s="6">
        <f t="shared" si="68"/>
        <v>8.138903826404767E-3</v>
      </c>
      <c r="O521" s="6">
        <f t="shared" si="69"/>
        <v>-1.923587343335436E-2</v>
      </c>
      <c r="P521" s="6">
        <f t="shared" si="70"/>
        <v>-2.3083170182873581E-2</v>
      </c>
      <c r="Q521" s="6">
        <f t="shared" si="71"/>
        <v>-3.6683440295522868E-2</v>
      </c>
      <c r="R521" s="21">
        <f t="shared" si="72"/>
        <v>-5.5549686544258785E-3</v>
      </c>
      <c r="U521" s="3"/>
    </row>
    <row r="522" spans="1:21" x14ac:dyDescent="0.3">
      <c r="A522" s="2">
        <v>45225</v>
      </c>
      <c r="B522" s="44">
        <v>336.16</v>
      </c>
      <c r="C522" s="44">
        <v>166.89</v>
      </c>
      <c r="D522" s="44">
        <v>327.89</v>
      </c>
      <c r="E522" s="44">
        <v>59.96</v>
      </c>
      <c r="F522" s="44">
        <v>107.6</v>
      </c>
      <c r="G522" s="44">
        <v>149</v>
      </c>
      <c r="H522" s="44">
        <v>140.76</v>
      </c>
      <c r="I522" s="45">
        <v>278</v>
      </c>
      <c r="J522" s="46">
        <v>5.32</v>
      </c>
      <c r="K522" s="6">
        <f t="shared" si="65"/>
        <v>-2.1989133158167775E-3</v>
      </c>
      <c r="L522" s="6">
        <f t="shared" si="66"/>
        <v>-2.4913268142836346E-2</v>
      </c>
      <c r="M522" s="6">
        <f t="shared" si="67"/>
        <v>-3.8236080500700806E-2</v>
      </c>
      <c r="N522" s="6">
        <f t="shared" si="68"/>
        <v>2.3376200325948937E-3</v>
      </c>
      <c r="O522" s="6">
        <f t="shared" si="69"/>
        <v>-9.1586745011250897E-3</v>
      </c>
      <c r="P522" s="6">
        <f t="shared" si="70"/>
        <v>-1.7101258498106373E-2</v>
      </c>
      <c r="Q522" s="6">
        <f t="shared" si="71"/>
        <v>2.5608208616736505E-3</v>
      </c>
      <c r="R522" s="21">
        <f t="shared" si="72"/>
        <v>-1.0484414289694348E-2</v>
      </c>
      <c r="U522" s="3"/>
    </row>
    <row r="523" spans="1:21" x14ac:dyDescent="0.3">
      <c r="A523" s="2">
        <v>45224</v>
      </c>
      <c r="B523" s="44">
        <v>336.9</v>
      </c>
      <c r="C523" s="44">
        <v>171.1</v>
      </c>
      <c r="D523" s="44">
        <v>340.67</v>
      </c>
      <c r="E523" s="44">
        <v>59.82</v>
      </c>
      <c r="F523" s="44">
        <v>108.59</v>
      </c>
      <c r="G523" s="44">
        <v>151.57</v>
      </c>
      <c r="H523" s="44">
        <v>140.4</v>
      </c>
      <c r="I523" s="45">
        <v>280.93</v>
      </c>
      <c r="J523" s="46">
        <v>5.32</v>
      </c>
      <c r="K523" s="6">
        <f t="shared" si="65"/>
        <v>-5.1219154799026388E-3</v>
      </c>
      <c r="L523" s="6">
        <f t="shared" si="66"/>
        <v>-1.3583537353133628E-2</v>
      </c>
      <c r="M523" s="6">
        <f t="shared" si="67"/>
        <v>3.0216840052984643E-2</v>
      </c>
      <c r="N523" s="6">
        <f t="shared" si="68"/>
        <v>3.6844791304977659E-3</v>
      </c>
      <c r="O523" s="6">
        <f t="shared" si="69"/>
        <v>1.843488401150481E-3</v>
      </c>
      <c r="P523" s="6">
        <f t="shared" si="70"/>
        <v>2.2457076809163086E-3</v>
      </c>
      <c r="Q523" s="6">
        <f t="shared" si="71"/>
        <v>-5.46934630439741E-3</v>
      </c>
      <c r="R523" s="21">
        <f t="shared" si="72"/>
        <v>-8.4361765035550207E-3</v>
      </c>
      <c r="U523" s="3"/>
    </row>
    <row r="524" spans="1:21" x14ac:dyDescent="0.3">
      <c r="A524" s="2">
        <v>45223</v>
      </c>
      <c r="B524" s="44">
        <v>338.63</v>
      </c>
      <c r="C524" s="44">
        <v>173.44</v>
      </c>
      <c r="D524" s="44">
        <v>330.53</v>
      </c>
      <c r="E524" s="44">
        <v>59.6</v>
      </c>
      <c r="F524" s="44">
        <v>108.39</v>
      </c>
      <c r="G524" s="44">
        <v>151.22999999999999</v>
      </c>
      <c r="H524" s="44">
        <v>141.16999999999999</v>
      </c>
      <c r="I524" s="45">
        <v>283.31</v>
      </c>
      <c r="J524" s="46">
        <v>5.31</v>
      </c>
      <c r="K524" s="6">
        <f t="shared" si="65"/>
        <v>5.3000257306185222E-3</v>
      </c>
      <c r="L524" s="6">
        <f t="shared" si="66"/>
        <v>2.5401237535023851E-3</v>
      </c>
      <c r="M524" s="6">
        <f t="shared" si="67"/>
        <v>3.6675043002721191E-3</v>
      </c>
      <c r="N524" s="6">
        <f t="shared" si="68"/>
        <v>-8.3857447262102741E-4</v>
      </c>
      <c r="O524" s="6">
        <f t="shared" si="69"/>
        <v>-9.7319901412134431E-3</v>
      </c>
      <c r="P524" s="6">
        <f t="shared" si="70"/>
        <v>-1.0574318611381956E-3</v>
      </c>
      <c r="Q524" s="6">
        <f t="shared" si="71"/>
        <v>1.2049475179399969E-3</v>
      </c>
      <c r="R524" s="21">
        <f t="shared" si="72"/>
        <v>-6.1930596616628806E-3</v>
      </c>
      <c r="U524" s="3"/>
    </row>
    <row r="525" spans="1:21" x14ac:dyDescent="0.3">
      <c r="A525" s="2">
        <v>45222</v>
      </c>
      <c r="B525" s="44">
        <v>336.84</v>
      </c>
      <c r="C525" s="44">
        <v>173</v>
      </c>
      <c r="D525" s="44">
        <v>329.32</v>
      </c>
      <c r="E525" s="44">
        <v>59.65</v>
      </c>
      <c r="F525" s="44">
        <v>109.45</v>
      </c>
      <c r="G525" s="44">
        <v>151.38999999999999</v>
      </c>
      <c r="H525" s="44">
        <v>141</v>
      </c>
      <c r="I525" s="45">
        <v>285.07</v>
      </c>
      <c r="J525" s="46">
        <v>5.32</v>
      </c>
      <c r="K525" s="6">
        <f t="shared" si="65"/>
        <v>2.9136336949295576E-3</v>
      </c>
      <c r="L525" s="6">
        <f t="shared" si="66"/>
        <v>6.9388229914837116E-4</v>
      </c>
      <c r="M525" s="6">
        <f t="shared" si="67"/>
        <v>8.0794354041459956E-3</v>
      </c>
      <c r="N525" s="6">
        <f t="shared" si="68"/>
        <v>-1.9753318847167106E-2</v>
      </c>
      <c r="O525" s="6">
        <f t="shared" si="69"/>
        <v>-1.478283846972678E-2</v>
      </c>
      <c r="P525" s="6">
        <f t="shared" si="70"/>
        <v>-1.0578632768648101E-2</v>
      </c>
      <c r="Q525" s="6">
        <f t="shared" si="71"/>
        <v>-1.3735028390152407E-2</v>
      </c>
      <c r="R525" s="21">
        <f t="shared" si="72"/>
        <v>-4.6895865325023971E-3</v>
      </c>
      <c r="U525" s="3"/>
    </row>
    <row r="526" spans="1:21" x14ac:dyDescent="0.3">
      <c r="A526" s="2">
        <v>45219</v>
      </c>
      <c r="B526" s="44">
        <v>335.86</v>
      </c>
      <c r="C526" s="44">
        <v>172.88</v>
      </c>
      <c r="D526" s="44">
        <v>326.67</v>
      </c>
      <c r="E526" s="44">
        <v>60.84</v>
      </c>
      <c r="F526" s="44">
        <v>111.08</v>
      </c>
      <c r="G526" s="44">
        <v>153</v>
      </c>
      <c r="H526" s="44">
        <v>142.94999999999999</v>
      </c>
      <c r="I526" s="45">
        <v>286.41000000000003</v>
      </c>
      <c r="J526" s="46">
        <v>5.31</v>
      </c>
      <c r="K526" s="6">
        <f t="shared" si="65"/>
        <v>-8.3022477703327442E-3</v>
      </c>
      <c r="L526" s="6">
        <f t="shared" si="66"/>
        <v>-1.4813384501607393E-2</v>
      </c>
      <c r="M526" s="6">
        <f t="shared" si="67"/>
        <v>-1.4134188703983969E-2</v>
      </c>
      <c r="N526" s="6">
        <f t="shared" si="68"/>
        <v>-2.7903177726688443E-3</v>
      </c>
      <c r="O526" s="6">
        <f t="shared" si="69"/>
        <v>-1.7314131763098428E-2</v>
      </c>
      <c r="P526" s="6">
        <f t="shared" si="70"/>
        <v>4.4543503493803746E-3</v>
      </c>
      <c r="Q526" s="6">
        <f t="shared" si="71"/>
        <v>-1.623682631492664E-2</v>
      </c>
      <c r="R526" s="21">
        <f t="shared" si="72"/>
        <v>-1.2561500657292989E-3</v>
      </c>
      <c r="U526" s="3"/>
    </row>
    <row r="527" spans="1:21" x14ac:dyDescent="0.3">
      <c r="A527" s="2">
        <v>45218</v>
      </c>
      <c r="B527" s="44">
        <v>338.66</v>
      </c>
      <c r="C527" s="44">
        <v>175.46</v>
      </c>
      <c r="D527" s="44">
        <v>331.32</v>
      </c>
      <c r="E527" s="44">
        <v>61.01</v>
      </c>
      <c r="F527" s="44">
        <v>113.02</v>
      </c>
      <c r="G527" s="44">
        <v>152.32</v>
      </c>
      <c r="H527" s="44">
        <v>145.29</v>
      </c>
      <c r="I527" s="45">
        <v>286.77</v>
      </c>
      <c r="J527" s="46">
        <v>5.33</v>
      </c>
      <c r="K527" s="6">
        <f t="shared" si="65"/>
        <v>-6.5631903608328428E-3</v>
      </c>
      <c r="L527" s="6">
        <f t="shared" si="66"/>
        <v>-2.1633939550734318E-3</v>
      </c>
      <c r="M527" s="6">
        <f t="shared" si="67"/>
        <v>3.6587434794169253E-3</v>
      </c>
      <c r="N527" s="6">
        <f t="shared" si="68"/>
        <v>7.4031760345677359E-3</v>
      </c>
      <c r="O527" s="6">
        <f t="shared" si="69"/>
        <v>6.1955128768487297E-4</v>
      </c>
      <c r="P527" s="6">
        <f t="shared" si="70"/>
        <v>-2.6880855392991719E-3</v>
      </c>
      <c r="Q527" s="6">
        <f t="shared" si="71"/>
        <v>-4.2582481926836122E-3</v>
      </c>
      <c r="R527" s="21">
        <f t="shared" si="72"/>
        <v>-1.2027666182990998E-2</v>
      </c>
      <c r="U527" s="3"/>
    </row>
    <row r="528" spans="1:21" x14ac:dyDescent="0.3">
      <c r="A528" s="2">
        <v>45217</v>
      </c>
      <c r="B528" s="44">
        <v>340.89</v>
      </c>
      <c r="C528" s="44">
        <v>175.84</v>
      </c>
      <c r="D528" s="44">
        <v>330.11</v>
      </c>
      <c r="E528" s="44">
        <v>60.56</v>
      </c>
      <c r="F528" s="44">
        <v>112.95</v>
      </c>
      <c r="G528" s="44">
        <v>152.72999999999999</v>
      </c>
      <c r="H528" s="44">
        <v>145.91</v>
      </c>
      <c r="I528" s="45">
        <v>290.24</v>
      </c>
      <c r="J528" s="46">
        <v>5.34</v>
      </c>
      <c r="K528" s="6">
        <f t="shared" si="65"/>
        <v>-1.3114368755655394E-2</v>
      </c>
      <c r="L528" s="6">
        <f t="shared" si="66"/>
        <v>-7.4223406561697352E-3</v>
      </c>
      <c r="M528" s="6">
        <f t="shared" si="67"/>
        <v>-5.8897432289940124E-3</v>
      </c>
      <c r="N528" s="6">
        <f t="shared" si="68"/>
        <v>-1.018572959356398E-2</v>
      </c>
      <c r="O528" s="6">
        <f t="shared" si="69"/>
        <v>1.3907686056913936E-2</v>
      </c>
      <c r="P528" s="6">
        <f t="shared" si="70"/>
        <v>-2.1761107387967549E-2</v>
      </c>
      <c r="Q528" s="6">
        <f t="shared" si="71"/>
        <v>-1.1041551653544536E-2</v>
      </c>
      <c r="R528" s="21">
        <f t="shared" si="72"/>
        <v>-1.9448564147616344E-2</v>
      </c>
      <c r="U528" s="3"/>
    </row>
    <row r="529" spans="1:21" x14ac:dyDescent="0.3">
      <c r="A529" s="2">
        <v>45216</v>
      </c>
      <c r="B529" s="44">
        <v>345.39</v>
      </c>
      <c r="C529" s="44">
        <v>177.15</v>
      </c>
      <c r="D529" s="44">
        <v>332.06</v>
      </c>
      <c r="E529" s="44">
        <v>61.18</v>
      </c>
      <c r="F529" s="44">
        <v>111.39</v>
      </c>
      <c r="G529" s="44">
        <v>156.09</v>
      </c>
      <c r="H529" s="44">
        <v>147.53</v>
      </c>
      <c r="I529" s="45">
        <v>295.94</v>
      </c>
      <c r="J529" s="46">
        <v>5.35</v>
      </c>
      <c r="K529" s="6">
        <f t="shared" si="65"/>
        <v>-2.429080746740424E-3</v>
      </c>
      <c r="L529" s="6">
        <f t="shared" si="66"/>
        <v>-8.8235040094095368E-3</v>
      </c>
      <c r="M529" s="6">
        <f t="shared" si="67"/>
        <v>-1.7451486300624746E-3</v>
      </c>
      <c r="N529" s="6">
        <f t="shared" si="68"/>
        <v>-7.003856303721928E-3</v>
      </c>
      <c r="O529" s="6">
        <f t="shared" si="69"/>
        <v>1.3011839856328254E-2</v>
      </c>
      <c r="P529" s="6">
        <f t="shared" si="70"/>
        <v>-9.1831523475558174E-3</v>
      </c>
      <c r="Q529" s="6">
        <f t="shared" si="71"/>
        <v>-2.1667013690105882E-3</v>
      </c>
      <c r="R529" s="21">
        <f t="shared" si="72"/>
        <v>-4.685902012338608E-3</v>
      </c>
      <c r="U529" s="3"/>
    </row>
    <row r="530" spans="1:21" x14ac:dyDescent="0.3">
      <c r="A530" s="2">
        <v>45215</v>
      </c>
      <c r="B530" s="44">
        <v>346.23</v>
      </c>
      <c r="C530" s="44">
        <v>178.72</v>
      </c>
      <c r="D530" s="44">
        <v>332.64</v>
      </c>
      <c r="E530" s="44">
        <v>61.61</v>
      </c>
      <c r="F530" s="44">
        <v>109.95</v>
      </c>
      <c r="G530" s="44">
        <v>157.53</v>
      </c>
      <c r="H530" s="44">
        <v>147.85</v>
      </c>
      <c r="I530" s="45">
        <v>297.33</v>
      </c>
      <c r="J530" s="46">
        <v>5.34</v>
      </c>
      <c r="K530" s="6">
        <f t="shared" si="65"/>
        <v>3.2980415243945506E-3</v>
      </c>
      <c r="L530" s="6">
        <f t="shared" si="66"/>
        <v>-7.2713038413612155E-4</v>
      </c>
      <c r="M530" s="6">
        <f t="shared" si="67"/>
        <v>1.4870725448337537E-2</v>
      </c>
      <c r="N530" s="6">
        <f t="shared" si="68"/>
        <v>1.0606283648088516E-2</v>
      </c>
      <c r="O530" s="6">
        <f t="shared" si="69"/>
        <v>7.2786828798053873E-4</v>
      </c>
      <c r="P530" s="6">
        <f t="shared" si="70"/>
        <v>4.3259816811904968E-3</v>
      </c>
      <c r="Q530" s="6">
        <f t="shared" si="71"/>
        <v>-1.0140274656288567E-3</v>
      </c>
      <c r="R530" s="21">
        <f t="shared" si="72"/>
        <v>1.8362840958534427E-2</v>
      </c>
      <c r="U530" s="3"/>
    </row>
    <row r="531" spans="1:21" x14ac:dyDescent="0.3">
      <c r="A531" s="2">
        <v>45212</v>
      </c>
      <c r="B531" s="44">
        <v>345.09</v>
      </c>
      <c r="C531" s="44">
        <v>178.85</v>
      </c>
      <c r="D531" s="44">
        <v>327.73</v>
      </c>
      <c r="E531" s="44">
        <v>60.96</v>
      </c>
      <c r="F531" s="44">
        <v>109.87</v>
      </c>
      <c r="G531" s="44">
        <v>156.85</v>
      </c>
      <c r="H531" s="44">
        <v>148</v>
      </c>
      <c r="I531" s="45">
        <v>291.92</v>
      </c>
      <c r="J531" s="46">
        <v>5.35</v>
      </c>
      <c r="K531" s="6">
        <f t="shared" si="65"/>
        <v>-1.6503803963182524E-3</v>
      </c>
      <c r="L531" s="6">
        <f t="shared" si="66"/>
        <v>-1.0346070705045956E-2</v>
      </c>
      <c r="M531" s="6">
        <f t="shared" si="67"/>
        <v>-1.0411543609239989E-2</v>
      </c>
      <c r="N531" s="6">
        <f t="shared" si="68"/>
        <v>-1.0443959161083262E-2</v>
      </c>
      <c r="O531" s="6">
        <f t="shared" si="69"/>
        <v>3.1434593386274849E-2</v>
      </c>
      <c r="P531" s="6">
        <f t="shared" si="70"/>
        <v>3.320777047454065E-3</v>
      </c>
      <c r="Q531" s="6">
        <f t="shared" si="71"/>
        <v>1.4907869435921149E-2</v>
      </c>
      <c r="R531" s="21">
        <f t="shared" si="72"/>
        <v>-3.7610739449746165E-3</v>
      </c>
      <c r="U531" s="3"/>
    </row>
    <row r="532" spans="1:21" x14ac:dyDescent="0.3">
      <c r="A532" s="2">
        <v>45211</v>
      </c>
      <c r="B532" s="44">
        <v>345.66</v>
      </c>
      <c r="C532" s="44">
        <v>180.71</v>
      </c>
      <c r="D532" s="44">
        <v>331.16</v>
      </c>
      <c r="E532" s="44">
        <v>61.6</v>
      </c>
      <c r="F532" s="44">
        <v>106.47</v>
      </c>
      <c r="G532" s="44">
        <v>156.33000000000001</v>
      </c>
      <c r="H532" s="44">
        <v>145.81</v>
      </c>
      <c r="I532" s="45">
        <v>293.02</v>
      </c>
      <c r="J532" s="46">
        <v>5.35</v>
      </c>
      <c r="K532" s="6">
        <f t="shared" si="65"/>
        <v>-7.9817162208553998E-3</v>
      </c>
      <c r="L532" s="6">
        <f t="shared" si="66"/>
        <v>5.0484143725527258E-3</v>
      </c>
      <c r="M532" s="6">
        <f t="shared" si="67"/>
        <v>-3.7975873723588897E-3</v>
      </c>
      <c r="N532" s="6">
        <f t="shared" si="68"/>
        <v>-6.4725145056174788E-3</v>
      </c>
      <c r="O532" s="6">
        <f t="shared" si="69"/>
        <v>-1.8782870077760117E-4</v>
      </c>
      <c r="P532" s="6">
        <f t="shared" si="70"/>
        <v>9.5996935470390218E-4</v>
      </c>
      <c r="Q532" s="6">
        <f t="shared" si="71"/>
        <v>-2.3290872290610328E-3</v>
      </c>
      <c r="R532" s="21">
        <f t="shared" si="72"/>
        <v>-1.7020391592768701E-2</v>
      </c>
      <c r="U532" s="3"/>
    </row>
    <row r="533" spans="1:21" x14ac:dyDescent="0.3">
      <c r="A533" s="2">
        <v>45210</v>
      </c>
      <c r="B533" s="44">
        <v>348.43</v>
      </c>
      <c r="C533" s="44">
        <v>179.8</v>
      </c>
      <c r="D533" s="44">
        <v>332.42</v>
      </c>
      <c r="E533" s="44">
        <v>62</v>
      </c>
      <c r="F533" s="44">
        <v>106.49</v>
      </c>
      <c r="G533" s="44">
        <v>156.18</v>
      </c>
      <c r="H533" s="44">
        <v>146.15</v>
      </c>
      <c r="I533" s="45">
        <v>298.05</v>
      </c>
      <c r="J533" s="46">
        <v>5.34</v>
      </c>
      <c r="K533" s="6">
        <f t="shared" si="65"/>
        <v>-3.7303261598438956E-4</v>
      </c>
      <c r="L533" s="6">
        <f t="shared" si="66"/>
        <v>7.872957274343912E-3</v>
      </c>
      <c r="M533" s="6">
        <f t="shared" si="67"/>
        <v>1.2197303198236704E-2</v>
      </c>
      <c r="N533" s="6">
        <f t="shared" si="68"/>
        <v>1.5604998068890054E-2</v>
      </c>
      <c r="O533" s="6">
        <f t="shared" si="69"/>
        <v>-3.6511845838833885E-2</v>
      </c>
      <c r="P533" s="6">
        <f t="shared" si="70"/>
        <v>-1.3861734003400876E-2</v>
      </c>
      <c r="Q533" s="6">
        <f t="shared" si="71"/>
        <v>3.4270081518113543E-3</v>
      </c>
      <c r="R533" s="21">
        <f t="shared" si="72"/>
        <v>-3.9178311201506734E-3</v>
      </c>
      <c r="U533" s="3"/>
    </row>
    <row r="534" spans="1:21" x14ac:dyDescent="0.3">
      <c r="A534" s="2">
        <v>45209</v>
      </c>
      <c r="B534" s="44">
        <v>348.56</v>
      </c>
      <c r="C534" s="44">
        <v>178.39</v>
      </c>
      <c r="D534" s="44">
        <v>328.39</v>
      </c>
      <c r="E534" s="44">
        <v>61.04</v>
      </c>
      <c r="F534" s="44">
        <v>110.45</v>
      </c>
      <c r="G534" s="44">
        <v>158.36000000000001</v>
      </c>
      <c r="H534" s="44">
        <v>145.65</v>
      </c>
      <c r="I534" s="45">
        <v>299.22000000000003</v>
      </c>
      <c r="J534" s="46">
        <v>5.34</v>
      </c>
      <c r="K534" s="6">
        <f t="shared" si="65"/>
        <v>8.9624668743827629E-3</v>
      </c>
      <c r="L534" s="6">
        <f t="shared" si="66"/>
        <v>-3.3577735952325274E-3</v>
      </c>
      <c r="M534" s="6">
        <f t="shared" si="67"/>
        <v>-4.3451246558967012E-3</v>
      </c>
      <c r="N534" s="6">
        <f t="shared" si="68"/>
        <v>-5.5546622153885804E-3</v>
      </c>
      <c r="O534" s="6">
        <f t="shared" si="69"/>
        <v>-4.2462908814510968E-3</v>
      </c>
      <c r="P534" s="6">
        <f t="shared" si="70"/>
        <v>-1.1360051710797992E-3</v>
      </c>
      <c r="Q534" s="6">
        <f t="shared" si="71"/>
        <v>6.0602072394914793E-3</v>
      </c>
      <c r="R534" s="21">
        <f t="shared" si="72"/>
        <v>1.2984137471598919E-2</v>
      </c>
      <c r="U534" s="3"/>
    </row>
    <row r="535" spans="1:21" x14ac:dyDescent="0.3">
      <c r="A535" s="2">
        <v>45208</v>
      </c>
      <c r="B535" s="44">
        <v>345.45</v>
      </c>
      <c r="C535" s="44">
        <v>178.99</v>
      </c>
      <c r="D535" s="44">
        <v>329.82</v>
      </c>
      <c r="E535" s="44">
        <v>61.38</v>
      </c>
      <c r="F535" s="44">
        <v>110.92</v>
      </c>
      <c r="G535" s="44">
        <v>158.54</v>
      </c>
      <c r="H535" s="44">
        <v>144.77000000000001</v>
      </c>
      <c r="I535" s="45">
        <v>295.36</v>
      </c>
      <c r="J535" s="46">
        <v>5.36</v>
      </c>
      <c r="K535" s="6">
        <f t="shared" si="65"/>
        <v>-2.5730365892008581E-3</v>
      </c>
      <c r="L535" s="6">
        <f t="shared" si="66"/>
        <v>8.415669058153363E-3</v>
      </c>
      <c r="M535" s="6">
        <f t="shared" si="67"/>
        <v>7.7920890998744797E-3</v>
      </c>
      <c r="N535" s="6">
        <f t="shared" si="68"/>
        <v>1.7917796690276051E-2</v>
      </c>
      <c r="O535" s="6">
        <f t="shared" si="69"/>
        <v>3.4392862022671639E-2</v>
      </c>
      <c r="P535" s="6">
        <f t="shared" si="70"/>
        <v>5.6929750822068163E-3</v>
      </c>
      <c r="Q535" s="6">
        <f t="shared" si="71"/>
        <v>-2.2768837241898491E-3</v>
      </c>
      <c r="R535" s="21">
        <f t="shared" si="72"/>
        <v>8.636865549151258E-3</v>
      </c>
      <c r="U535" s="3"/>
    </row>
    <row r="536" spans="1:21" x14ac:dyDescent="0.3">
      <c r="A536" s="2">
        <v>45205</v>
      </c>
      <c r="B536" s="44">
        <v>346.34</v>
      </c>
      <c r="C536" s="44">
        <v>177.49</v>
      </c>
      <c r="D536" s="44">
        <v>327.26</v>
      </c>
      <c r="E536" s="44">
        <v>60.29</v>
      </c>
      <c r="F536" s="44">
        <v>107.17</v>
      </c>
      <c r="G536" s="44">
        <v>157.63999999999999</v>
      </c>
      <c r="H536" s="44">
        <v>145.1</v>
      </c>
      <c r="I536" s="45">
        <v>292.82</v>
      </c>
      <c r="J536" s="46">
        <v>5.36</v>
      </c>
      <c r="K536" s="6">
        <f t="shared" si="65"/>
        <v>3.7026365702869943E-3</v>
      </c>
      <c r="L536" s="6">
        <f t="shared" si="66"/>
        <v>1.4642713381283392E-2</v>
      </c>
      <c r="M536" s="6">
        <f t="shared" si="67"/>
        <v>2.4435968877650305E-2</v>
      </c>
      <c r="N536" s="6">
        <f t="shared" si="68"/>
        <v>-6.4479019790173253E-3</v>
      </c>
      <c r="O536" s="6">
        <f t="shared" si="69"/>
        <v>-1.6839776176314544E-2</v>
      </c>
      <c r="P536" s="6">
        <f t="shared" si="70"/>
        <v>3.1768245791274959E-3</v>
      </c>
      <c r="Q536" s="6">
        <f t="shared" si="71"/>
        <v>1.5278074954320389E-2</v>
      </c>
      <c r="R536" s="21">
        <f t="shared" si="72"/>
        <v>3.8322088916603052E-3</v>
      </c>
      <c r="U536" s="3"/>
    </row>
    <row r="537" spans="1:21" x14ac:dyDescent="0.3">
      <c r="A537" s="2">
        <v>45204</v>
      </c>
      <c r="B537" s="44">
        <v>345.06</v>
      </c>
      <c r="C537" s="44">
        <v>174.91</v>
      </c>
      <c r="D537" s="44">
        <v>319.36</v>
      </c>
      <c r="E537" s="44">
        <v>60.68</v>
      </c>
      <c r="F537" s="44">
        <v>108.99</v>
      </c>
      <c r="G537" s="44">
        <v>157.13999999999999</v>
      </c>
      <c r="H537" s="44">
        <v>142.9</v>
      </c>
      <c r="I537" s="45">
        <v>291.7</v>
      </c>
      <c r="J537" s="46">
        <v>5.34</v>
      </c>
      <c r="K537" s="6">
        <f t="shared" si="65"/>
        <v>3.9782266623129853E-3</v>
      </c>
      <c r="L537" s="6">
        <f t="shared" si="66"/>
        <v>7.1721912864727306E-3</v>
      </c>
      <c r="M537" s="6">
        <f t="shared" si="67"/>
        <v>1.2689661196958384E-3</v>
      </c>
      <c r="N537" s="6">
        <f t="shared" si="68"/>
        <v>-3.7832103680617429E-3</v>
      </c>
      <c r="O537" s="6">
        <f t="shared" si="69"/>
        <v>-2.2768455998953212E-2</v>
      </c>
      <c r="P537" s="6">
        <f t="shared" si="70"/>
        <v>1.0362787035546437E-2</v>
      </c>
      <c r="Q537" s="6">
        <f t="shared" si="71"/>
        <v>-3.1441073935570404E-3</v>
      </c>
      <c r="R537" s="21">
        <f t="shared" si="72"/>
        <v>-2.3626506907215177E-3</v>
      </c>
      <c r="U537" s="3"/>
    </row>
    <row r="538" spans="1:21" x14ac:dyDescent="0.3">
      <c r="A538" s="2">
        <v>45203</v>
      </c>
      <c r="B538" s="44">
        <v>343.69</v>
      </c>
      <c r="C538" s="44">
        <v>173.66</v>
      </c>
      <c r="D538" s="44">
        <v>318.95499999999998</v>
      </c>
      <c r="E538" s="44">
        <v>60.91</v>
      </c>
      <c r="F538" s="44">
        <v>111.5</v>
      </c>
      <c r="G538" s="44">
        <v>155.52000000000001</v>
      </c>
      <c r="H538" s="44">
        <v>143.35</v>
      </c>
      <c r="I538" s="45">
        <v>292.39</v>
      </c>
      <c r="J538" s="46">
        <v>5.34</v>
      </c>
      <c r="K538" s="6">
        <f t="shared" si="65"/>
        <v>1.8930298490223351E-3</v>
      </c>
      <c r="L538" s="6">
        <f t="shared" si="66"/>
        <v>7.2820064029063027E-3</v>
      </c>
      <c r="M538" s="6">
        <f t="shared" si="67"/>
        <v>1.7601605695216078E-2</v>
      </c>
      <c r="N538" s="6">
        <f t="shared" si="68"/>
        <v>1.6419013254181488E-4</v>
      </c>
      <c r="O538" s="6">
        <f t="shared" si="69"/>
        <v>-3.8099008044081228E-2</v>
      </c>
      <c r="P538" s="6">
        <f t="shared" si="70"/>
        <v>1.1580777206276467E-3</v>
      </c>
      <c r="Q538" s="6">
        <f t="shared" si="71"/>
        <v>4.4745932170789241E-3</v>
      </c>
      <c r="R538" s="21">
        <f t="shared" si="72"/>
        <v>1.5402258619651497E-3</v>
      </c>
      <c r="U538" s="3"/>
    </row>
    <row r="539" spans="1:21" x14ac:dyDescent="0.3">
      <c r="A539" s="2">
        <v>45202</v>
      </c>
      <c r="B539" s="44">
        <v>343.04</v>
      </c>
      <c r="C539" s="44">
        <v>172.4</v>
      </c>
      <c r="D539" s="44">
        <v>313.39</v>
      </c>
      <c r="E539" s="44">
        <v>60.9</v>
      </c>
      <c r="F539" s="44">
        <v>115.83</v>
      </c>
      <c r="G539" s="44">
        <v>155.34</v>
      </c>
      <c r="H539" s="44">
        <v>142.71</v>
      </c>
      <c r="I539" s="45">
        <v>291.94</v>
      </c>
      <c r="J539" s="46">
        <v>5.35</v>
      </c>
      <c r="K539" s="6">
        <f t="shared" si="65"/>
        <v>-1.4585279970042138E-2</v>
      </c>
      <c r="L539" s="6">
        <f t="shared" si="66"/>
        <v>-7.800126215308751E-3</v>
      </c>
      <c r="M539" s="6">
        <f t="shared" si="67"/>
        <v>-2.6481813250095444E-2</v>
      </c>
      <c r="N539" s="6">
        <f t="shared" si="68"/>
        <v>-1.9834823564634989E-2</v>
      </c>
      <c r="O539" s="6">
        <f t="shared" si="69"/>
        <v>1.7281608033843669E-3</v>
      </c>
      <c r="P539" s="6">
        <f t="shared" si="70"/>
        <v>1.2238720971120007E-3</v>
      </c>
      <c r="Q539" s="6">
        <f t="shared" si="71"/>
        <v>-7.400201322201292E-3</v>
      </c>
      <c r="R539" s="21">
        <f t="shared" si="72"/>
        <v>-2.6667345670866722E-2</v>
      </c>
      <c r="U539" s="3"/>
    </row>
    <row r="540" spans="1:21" x14ac:dyDescent="0.3">
      <c r="A540" s="2">
        <v>45201</v>
      </c>
      <c r="B540" s="44">
        <v>348.08</v>
      </c>
      <c r="C540" s="44">
        <v>173.75</v>
      </c>
      <c r="D540" s="44">
        <v>321.8</v>
      </c>
      <c r="E540" s="44">
        <v>62.12</v>
      </c>
      <c r="F540" s="44">
        <v>115.63</v>
      </c>
      <c r="G540" s="44">
        <v>155.15</v>
      </c>
      <c r="H540" s="44">
        <v>143.77000000000001</v>
      </c>
      <c r="I540" s="45">
        <v>299.83</v>
      </c>
      <c r="J540" s="46">
        <v>5.35</v>
      </c>
      <c r="K540" s="6">
        <f t="shared" si="65"/>
        <v>-6.3575917910165423E-3</v>
      </c>
      <c r="L540" s="6">
        <f t="shared" si="66"/>
        <v>1.472661122817496E-2</v>
      </c>
      <c r="M540" s="6">
        <f t="shared" si="67"/>
        <v>1.8979473327682392E-2</v>
      </c>
      <c r="N540" s="6">
        <f t="shared" si="68"/>
        <v>-6.7383537492089387E-3</v>
      </c>
      <c r="O540" s="6">
        <f t="shared" si="69"/>
        <v>-1.6723514833238459E-2</v>
      </c>
      <c r="P540" s="6">
        <f t="shared" si="70"/>
        <v>-3.8597667731732886E-3</v>
      </c>
      <c r="Q540" s="6">
        <f t="shared" si="71"/>
        <v>-8.6568635089454837E-3</v>
      </c>
      <c r="R540" s="21">
        <f t="shared" si="72"/>
        <v>-7.7410310309028183E-3</v>
      </c>
      <c r="U540" s="3"/>
    </row>
    <row r="541" spans="1:21" x14ac:dyDescent="0.3">
      <c r="A541" s="2">
        <v>45198</v>
      </c>
      <c r="B541" s="44">
        <v>350.3</v>
      </c>
      <c r="C541" s="44">
        <v>171.21</v>
      </c>
      <c r="D541" s="44">
        <v>315.75</v>
      </c>
      <c r="E541" s="44">
        <v>62.54</v>
      </c>
      <c r="F541" s="44">
        <v>117.58</v>
      </c>
      <c r="G541" s="44">
        <v>155.75</v>
      </c>
      <c r="H541" s="44">
        <v>145.02000000000001</v>
      </c>
      <c r="I541" s="45">
        <v>302.16000000000003</v>
      </c>
      <c r="J541" s="46">
        <v>5.32</v>
      </c>
      <c r="K541" s="6">
        <f t="shared" si="65"/>
        <v>-1.9113904681374572E-2</v>
      </c>
      <c r="L541" s="6">
        <f t="shared" si="66"/>
        <v>3.0418274404849423E-3</v>
      </c>
      <c r="M541" s="6">
        <f t="shared" si="67"/>
        <v>6.7049298678793943E-3</v>
      </c>
      <c r="N541" s="6">
        <f t="shared" si="68"/>
        <v>4.16600506389772E-3</v>
      </c>
      <c r="O541" s="6">
        <f t="shared" si="69"/>
        <v>-1.5946340855023541E-2</v>
      </c>
      <c r="P541" s="6">
        <f t="shared" si="70"/>
        <v>-7.2290242205282559E-3</v>
      </c>
      <c r="Q541" s="6">
        <f t="shared" si="71"/>
        <v>-1.7566495250237856E-2</v>
      </c>
      <c r="R541" s="21">
        <f t="shared" si="72"/>
        <v>-4.3919826233638397E-3</v>
      </c>
      <c r="U541" s="3"/>
    </row>
    <row r="542" spans="1:21" x14ac:dyDescent="0.3">
      <c r="A542" s="2">
        <v>45197</v>
      </c>
      <c r="B542" s="44">
        <v>357.06</v>
      </c>
      <c r="C542" s="44">
        <v>170.69</v>
      </c>
      <c r="D542" s="44">
        <v>313.64</v>
      </c>
      <c r="E542" s="44">
        <v>62.28</v>
      </c>
      <c r="F542" s="44">
        <v>119.47</v>
      </c>
      <c r="G542" s="44">
        <v>156.88</v>
      </c>
      <c r="H542" s="44">
        <v>147.59</v>
      </c>
      <c r="I542" s="45">
        <v>303.49</v>
      </c>
      <c r="J542" s="46">
        <v>5.32</v>
      </c>
      <c r="K542" s="6">
        <f t="shared" si="65"/>
        <v>-2.0144374782537096E-3</v>
      </c>
      <c r="L542" s="6">
        <f t="shared" si="66"/>
        <v>1.5243905390963399E-3</v>
      </c>
      <c r="M542" s="6">
        <f t="shared" si="67"/>
        <v>2.7137925120572226E-3</v>
      </c>
      <c r="N542" s="6">
        <f t="shared" si="68"/>
        <v>1.1140827266845576E-2</v>
      </c>
      <c r="O542" s="6">
        <f t="shared" si="69"/>
        <v>-6.0917282719748266E-3</v>
      </c>
      <c r="P542" s="6">
        <f t="shared" si="70"/>
        <v>-1.4650150714153162E-3</v>
      </c>
      <c r="Q542" s="6">
        <f t="shared" si="71"/>
        <v>1.2339523239617584E-2</v>
      </c>
      <c r="R542" s="21">
        <f t="shared" si="72"/>
        <v>5.5178478371608964E-3</v>
      </c>
      <c r="U542" s="3"/>
    </row>
    <row r="543" spans="1:21" x14ac:dyDescent="0.3">
      <c r="A543" s="2">
        <v>45196</v>
      </c>
      <c r="B543" s="44">
        <v>357.78</v>
      </c>
      <c r="C543" s="44">
        <v>170.43</v>
      </c>
      <c r="D543" s="44">
        <v>312.79000000000002</v>
      </c>
      <c r="E543" s="44">
        <v>61.59</v>
      </c>
      <c r="F543" s="44">
        <v>120.2</v>
      </c>
      <c r="G543" s="44">
        <v>157.11000000000001</v>
      </c>
      <c r="H543" s="44">
        <v>145.78</v>
      </c>
      <c r="I543" s="45">
        <v>301.82</v>
      </c>
      <c r="J543" s="46">
        <v>5.34</v>
      </c>
      <c r="K543" s="6">
        <f t="shared" si="65"/>
        <v>-4.573348740806611E-3</v>
      </c>
      <c r="L543" s="6">
        <f t="shared" si="66"/>
        <v>-8.9372363909355351E-3</v>
      </c>
      <c r="M543" s="6">
        <f t="shared" si="67"/>
        <v>2.0802337362564502E-3</v>
      </c>
      <c r="N543" s="6">
        <f t="shared" si="68"/>
        <v>1.7690879064721981E-2</v>
      </c>
      <c r="O543" s="6">
        <f t="shared" si="69"/>
        <v>3.2038579840957655E-2</v>
      </c>
      <c r="P543" s="6">
        <f t="shared" si="70"/>
        <v>-1.2083783513831329E-2</v>
      </c>
      <c r="Q543" s="6">
        <f t="shared" si="71"/>
        <v>5.8477687196417868E-3</v>
      </c>
      <c r="R543" s="21">
        <f t="shared" si="72"/>
        <v>-2.3826869436488576E-3</v>
      </c>
      <c r="U543" s="3"/>
    </row>
    <row r="544" spans="1:21" x14ac:dyDescent="0.3">
      <c r="A544" s="2">
        <v>45195</v>
      </c>
      <c r="B544" s="44">
        <v>359.42</v>
      </c>
      <c r="C544" s="44">
        <v>171.96</v>
      </c>
      <c r="D544" s="44">
        <v>312.14</v>
      </c>
      <c r="E544" s="44">
        <v>60.51</v>
      </c>
      <c r="F544" s="44">
        <v>116.41</v>
      </c>
      <c r="G544" s="44">
        <v>159.02000000000001</v>
      </c>
      <c r="H544" s="44">
        <v>144.93</v>
      </c>
      <c r="I544" s="45">
        <v>302.54000000000002</v>
      </c>
      <c r="J544" s="46">
        <v>5.34</v>
      </c>
      <c r="K544" s="6">
        <f t="shared" si="65"/>
        <v>-6.3511646934529317E-3</v>
      </c>
      <c r="L544" s="6">
        <f t="shared" si="66"/>
        <v>-2.3676545590125463E-2</v>
      </c>
      <c r="M544" s="6">
        <f t="shared" si="67"/>
        <v>-1.7151989534958001E-2</v>
      </c>
      <c r="N544" s="6">
        <f t="shared" si="68"/>
        <v>-3.7942294402026372E-2</v>
      </c>
      <c r="O544" s="6">
        <f t="shared" si="69"/>
        <v>1.5474556045329529E-3</v>
      </c>
      <c r="P544" s="6">
        <f t="shared" si="70"/>
        <v>-7.7675158765869922E-3</v>
      </c>
      <c r="Q544" s="6">
        <f t="shared" si="71"/>
        <v>-1.0433206039317394E-2</v>
      </c>
      <c r="R544" s="21">
        <f t="shared" si="72"/>
        <v>-1.2971628282553212E-2</v>
      </c>
      <c r="U544" s="3"/>
    </row>
    <row r="545" spans="1:21" x14ac:dyDescent="0.3">
      <c r="A545" s="2">
        <v>45194</v>
      </c>
      <c r="B545" s="44">
        <v>361.71</v>
      </c>
      <c r="C545" s="44">
        <v>176.08</v>
      </c>
      <c r="D545" s="44">
        <v>317.54000000000002</v>
      </c>
      <c r="E545" s="44">
        <v>62.85</v>
      </c>
      <c r="F545" s="44">
        <v>116.23</v>
      </c>
      <c r="G545" s="44">
        <v>160.26</v>
      </c>
      <c r="H545" s="44">
        <v>146.44999999999999</v>
      </c>
      <c r="I545" s="45">
        <v>306.49</v>
      </c>
      <c r="J545" s="46">
        <v>5.35</v>
      </c>
      <c r="K545" s="6">
        <f t="shared" si="65"/>
        <v>4.2944086389069313E-3</v>
      </c>
      <c r="L545" s="6">
        <f t="shared" si="66"/>
        <v>7.3531838712111624E-3</v>
      </c>
      <c r="M545" s="6">
        <f t="shared" si="67"/>
        <v>1.6704755283163902E-3</v>
      </c>
      <c r="N545" s="6">
        <f t="shared" si="68"/>
        <v>9.7530551661202461E-3</v>
      </c>
      <c r="O545" s="6">
        <f t="shared" si="69"/>
        <v>1.116073357602124E-2</v>
      </c>
      <c r="P545" s="6">
        <f t="shared" si="70"/>
        <v>-1.496446220146072E-3</v>
      </c>
      <c r="Q545" s="6">
        <f t="shared" si="71"/>
        <v>4.9284787281372823E-3</v>
      </c>
      <c r="R545" s="21">
        <f t="shared" si="72"/>
        <v>2.4827689078943723E-3</v>
      </c>
      <c r="U545" s="3"/>
    </row>
    <row r="546" spans="1:21" x14ac:dyDescent="0.3">
      <c r="A546" s="2">
        <v>45191</v>
      </c>
      <c r="B546" s="44">
        <v>360.16</v>
      </c>
      <c r="C546" s="44">
        <v>174.79</v>
      </c>
      <c r="D546" s="44">
        <v>317.01</v>
      </c>
      <c r="E546" s="44">
        <v>62.24</v>
      </c>
      <c r="F546" s="44">
        <v>114.94</v>
      </c>
      <c r="G546" s="44">
        <v>160.5</v>
      </c>
      <c r="H546" s="44">
        <v>145.72999999999999</v>
      </c>
      <c r="I546" s="45">
        <v>305.73</v>
      </c>
      <c r="J546" s="46">
        <v>5.32</v>
      </c>
      <c r="K546" s="6">
        <f t="shared" si="65"/>
        <v>-8.6255096312734484E-3</v>
      </c>
      <c r="L546" s="6">
        <f t="shared" si="66"/>
        <v>4.9323339269332096E-3</v>
      </c>
      <c r="M546" s="6">
        <f t="shared" si="67"/>
        <v>-7.9178470021348795E-3</v>
      </c>
      <c r="N546" s="6">
        <f t="shared" si="68"/>
        <v>4.3474828961200303E-3</v>
      </c>
      <c r="O546" s="6">
        <f t="shared" si="69"/>
        <v>1.5672619664314656E-3</v>
      </c>
      <c r="P546" s="6">
        <f t="shared" si="70"/>
        <v>-7.2014217356277622E-3</v>
      </c>
      <c r="Q546" s="6">
        <f t="shared" si="71"/>
        <v>-9.6289199585130533E-3</v>
      </c>
      <c r="R546" s="21">
        <f t="shared" si="72"/>
        <v>-3.3633233879465118E-3</v>
      </c>
      <c r="U546" s="3"/>
    </row>
    <row r="547" spans="1:21" x14ac:dyDescent="0.3">
      <c r="A547" s="2">
        <v>45190</v>
      </c>
      <c r="B547" s="44">
        <v>363.28</v>
      </c>
      <c r="C547" s="44">
        <v>173.93</v>
      </c>
      <c r="D547" s="44">
        <v>319.52999999999997</v>
      </c>
      <c r="E547" s="44">
        <v>61.97</v>
      </c>
      <c r="F547" s="44">
        <v>114.76</v>
      </c>
      <c r="G547" s="44">
        <v>161.66</v>
      </c>
      <c r="H547" s="44">
        <v>147.13999999999999</v>
      </c>
      <c r="I547" s="45">
        <v>306.76</v>
      </c>
      <c r="J547" s="46">
        <v>5.33</v>
      </c>
      <c r="K547" s="6">
        <f t="shared" si="65"/>
        <v>-9.6973777331908918E-3</v>
      </c>
      <c r="L547" s="6">
        <f t="shared" si="66"/>
        <v>-8.9291418054534399E-3</v>
      </c>
      <c r="M547" s="6">
        <f t="shared" si="67"/>
        <v>-3.8731892867858212E-3</v>
      </c>
      <c r="N547" s="6">
        <f t="shared" si="68"/>
        <v>-7.3955320996366364E-3</v>
      </c>
      <c r="O547" s="6">
        <f t="shared" si="69"/>
        <v>-1.4189544184173357E-2</v>
      </c>
      <c r="P547" s="6">
        <f t="shared" si="70"/>
        <v>-7.702536772379631E-3</v>
      </c>
      <c r="Q547" s="6">
        <f t="shared" si="71"/>
        <v>-7.8527346397682107E-3</v>
      </c>
      <c r="R547" s="21">
        <f t="shared" si="72"/>
        <v>-1.3276967158093537E-2</v>
      </c>
      <c r="U547" s="3"/>
    </row>
    <row r="548" spans="1:21" x14ac:dyDescent="0.3">
      <c r="A548" s="2">
        <v>45189</v>
      </c>
      <c r="B548" s="44">
        <v>366.82</v>
      </c>
      <c r="C548" s="44">
        <v>175.49</v>
      </c>
      <c r="D548" s="44">
        <v>320.77</v>
      </c>
      <c r="E548" s="44">
        <v>62.43</v>
      </c>
      <c r="F548" s="44">
        <v>116.4</v>
      </c>
      <c r="G548" s="44">
        <v>162.91</v>
      </c>
      <c r="H548" s="44">
        <v>148.30000000000001</v>
      </c>
      <c r="I548" s="45">
        <v>310.86</v>
      </c>
      <c r="J548" s="46">
        <v>5.33</v>
      </c>
      <c r="K548" s="6">
        <f t="shared" si="65"/>
        <v>-9.9281976496100651E-3</v>
      </c>
      <c r="L548" s="6">
        <f t="shared" si="66"/>
        <v>-2.0194729623152739E-2</v>
      </c>
      <c r="M548" s="6">
        <f t="shared" si="67"/>
        <v>-2.4268999299615433E-2</v>
      </c>
      <c r="N548" s="6">
        <f t="shared" si="68"/>
        <v>-6.4051243182582421E-4</v>
      </c>
      <c r="O548" s="6">
        <f t="shared" si="69"/>
        <v>-7.9579421381949303E-3</v>
      </c>
      <c r="P548" s="6">
        <f t="shared" si="70"/>
        <v>4.3677593967654561E-3</v>
      </c>
      <c r="Q548" s="6">
        <f t="shared" si="71"/>
        <v>-4.2391477538897999E-3</v>
      </c>
      <c r="R548" s="21">
        <f t="shared" si="72"/>
        <v>-1.1991126459671526E-2</v>
      </c>
      <c r="U548" s="3"/>
    </row>
    <row r="549" spans="1:21" x14ac:dyDescent="0.3">
      <c r="A549" s="2">
        <v>45188</v>
      </c>
      <c r="B549" s="44">
        <v>370.48</v>
      </c>
      <c r="C549" s="44">
        <v>179.07</v>
      </c>
      <c r="D549" s="44">
        <v>328.65</v>
      </c>
      <c r="E549" s="44">
        <v>62.47</v>
      </c>
      <c r="F549" s="44">
        <v>117.33</v>
      </c>
      <c r="G549" s="44">
        <v>162.19999999999999</v>
      </c>
      <c r="H549" s="44">
        <v>148.93</v>
      </c>
      <c r="I549" s="45">
        <v>314.61</v>
      </c>
      <c r="J549" s="46">
        <v>5.31</v>
      </c>
      <c r="K549" s="6">
        <f t="shared" si="65"/>
        <v>1.3496915975189365E-4</v>
      </c>
      <c r="L549" s="6">
        <f t="shared" si="66"/>
        <v>6.1617940867738823E-3</v>
      </c>
      <c r="M549" s="6">
        <f t="shared" si="67"/>
        <v>-1.2467502489189131E-3</v>
      </c>
      <c r="N549" s="6">
        <f t="shared" si="68"/>
        <v>-1.5994885047936052E-3</v>
      </c>
      <c r="O549" s="6">
        <f t="shared" si="69"/>
        <v>-2.6386362502618232E-3</v>
      </c>
      <c r="P549" s="6">
        <f t="shared" si="70"/>
        <v>-1.6632276603464561E-3</v>
      </c>
      <c r="Q549" s="6">
        <f t="shared" si="71"/>
        <v>-1.2749540395047615E-3</v>
      </c>
      <c r="R549" s="21">
        <f t="shared" si="72"/>
        <v>-8.3878504658856934E-3</v>
      </c>
      <c r="U549" s="3"/>
    </row>
    <row r="550" spans="1:21" x14ac:dyDescent="0.3">
      <c r="A550" s="2">
        <v>45187</v>
      </c>
      <c r="B550" s="44">
        <v>370.43</v>
      </c>
      <c r="C550" s="44">
        <v>177.97</v>
      </c>
      <c r="D550" s="44">
        <v>329.06</v>
      </c>
      <c r="E550" s="44">
        <v>62.57</v>
      </c>
      <c r="F550" s="44">
        <v>117.64</v>
      </c>
      <c r="G550" s="44">
        <v>162.47</v>
      </c>
      <c r="H550" s="44">
        <v>149.12</v>
      </c>
      <c r="I550" s="45">
        <v>317.26</v>
      </c>
      <c r="J550" s="46">
        <v>5.31</v>
      </c>
      <c r="K550" s="6">
        <f t="shared" si="65"/>
        <v>6.9620620100929826E-3</v>
      </c>
      <c r="L550" s="6">
        <f t="shared" si="66"/>
        <v>1.6771881613828182E-2</v>
      </c>
      <c r="M550" s="6">
        <f t="shared" si="67"/>
        <v>-3.5189940451825193E-3</v>
      </c>
      <c r="N550" s="6">
        <f t="shared" si="68"/>
        <v>2.4101449659840415E-2</v>
      </c>
      <c r="O550" s="6">
        <f t="shared" si="69"/>
        <v>8.022574393283962E-3</v>
      </c>
      <c r="P550" s="6">
        <f t="shared" si="70"/>
        <v>6.2978721373749156E-3</v>
      </c>
      <c r="Q550" s="6">
        <f t="shared" si="71"/>
        <v>2.0810264953220982E-3</v>
      </c>
      <c r="R550" s="21">
        <f t="shared" si="72"/>
        <v>-1.296482632310304E-2</v>
      </c>
      <c r="U550" s="3"/>
    </row>
    <row r="551" spans="1:21" x14ac:dyDescent="0.3">
      <c r="A551" s="2">
        <v>45184</v>
      </c>
      <c r="B551" s="44">
        <v>367.86</v>
      </c>
      <c r="C551" s="44">
        <v>175.01</v>
      </c>
      <c r="D551" s="44">
        <v>330.22</v>
      </c>
      <c r="E551" s="44">
        <v>61.08</v>
      </c>
      <c r="F551" s="44">
        <v>116.7</v>
      </c>
      <c r="G551" s="44">
        <v>161.44999999999999</v>
      </c>
      <c r="H551" s="44">
        <v>148.81</v>
      </c>
      <c r="I551" s="45">
        <v>321.39999999999998</v>
      </c>
      <c r="J551" s="46">
        <v>5.32</v>
      </c>
      <c r="K551" s="6">
        <f t="shared" si="65"/>
        <v>-4.4483093856048737E-3</v>
      </c>
      <c r="L551" s="6">
        <f t="shared" si="66"/>
        <v>-4.1625149196311386E-3</v>
      </c>
      <c r="M551" s="6">
        <f t="shared" si="67"/>
        <v>-2.5355660820039459E-2</v>
      </c>
      <c r="N551" s="6">
        <f t="shared" si="68"/>
        <v>4.042641680112663E-2</v>
      </c>
      <c r="O551" s="6">
        <f t="shared" si="69"/>
        <v>-1.5475183412854119E-2</v>
      </c>
      <c r="P551" s="6">
        <f t="shared" si="70"/>
        <v>-1.4084306744018053E-2</v>
      </c>
      <c r="Q551" s="6">
        <f t="shared" si="71"/>
        <v>-2.9524278307526139E-3</v>
      </c>
      <c r="R551" s="21">
        <f t="shared" si="72"/>
        <v>-2.5284360007364309E-2</v>
      </c>
      <c r="U551" s="3"/>
    </row>
    <row r="552" spans="1:21" x14ac:dyDescent="0.3">
      <c r="A552" s="2">
        <v>45183</v>
      </c>
      <c r="B552" s="44">
        <v>369.5</v>
      </c>
      <c r="C552" s="44">
        <v>175.74</v>
      </c>
      <c r="D552" s="44">
        <v>338.7</v>
      </c>
      <c r="E552" s="44">
        <v>58.66</v>
      </c>
      <c r="F552" s="44">
        <v>118.52</v>
      </c>
      <c r="G552" s="44">
        <v>163.74</v>
      </c>
      <c r="H552" s="44">
        <v>149.25</v>
      </c>
      <c r="I552" s="45">
        <v>329.63</v>
      </c>
      <c r="J552" s="46">
        <v>5.31</v>
      </c>
      <c r="K552" s="6">
        <f t="shared" si="65"/>
        <v>4.5570523174214179E-3</v>
      </c>
      <c r="L552" s="6">
        <f t="shared" si="66"/>
        <v>8.7441620156289389E-3</v>
      </c>
      <c r="M552" s="6">
        <f t="shared" si="67"/>
        <v>7.8250443739301158E-3</v>
      </c>
      <c r="N552" s="6">
        <f t="shared" si="68"/>
        <v>-5.101184331776247E-3</v>
      </c>
      <c r="O552" s="6">
        <f t="shared" si="69"/>
        <v>1.7705603827941941E-2</v>
      </c>
      <c r="P552" s="6">
        <f t="shared" si="70"/>
        <v>-1.5256464070521807E-3</v>
      </c>
      <c r="Q552" s="6">
        <f t="shared" si="71"/>
        <v>1.9211847067320625E-2</v>
      </c>
      <c r="R552" s="21">
        <f t="shared" si="72"/>
        <v>1.1441597868335518E-2</v>
      </c>
      <c r="U552" s="3"/>
    </row>
    <row r="553" spans="1:21" x14ac:dyDescent="0.3">
      <c r="A553" s="2">
        <v>45182</v>
      </c>
      <c r="B553" s="44">
        <v>367.82</v>
      </c>
      <c r="C553" s="44">
        <v>174.21</v>
      </c>
      <c r="D553" s="44">
        <v>336.06</v>
      </c>
      <c r="E553" s="44">
        <v>58.96</v>
      </c>
      <c r="F553" s="44">
        <v>116.44</v>
      </c>
      <c r="G553" s="44">
        <v>163.99</v>
      </c>
      <c r="H553" s="44">
        <v>146.41</v>
      </c>
      <c r="I553" s="45">
        <v>325.88</v>
      </c>
      <c r="J553" s="46">
        <v>5.31</v>
      </c>
      <c r="K553" s="6">
        <f t="shared" si="65"/>
        <v>1.0875475812795242E-4</v>
      </c>
      <c r="L553" s="6">
        <f t="shared" si="66"/>
        <v>-1.1925621351756389E-2</v>
      </c>
      <c r="M553" s="6">
        <f t="shared" si="67"/>
        <v>1.2847757694417709E-2</v>
      </c>
      <c r="N553" s="6">
        <f t="shared" si="68"/>
        <v>1.8487346117798023E-2</v>
      </c>
      <c r="O553" s="6">
        <f t="shared" si="69"/>
        <v>-8.9771047020587285E-3</v>
      </c>
      <c r="P553" s="6">
        <f t="shared" si="70"/>
        <v>2.5032830485261994E-3</v>
      </c>
      <c r="Q553" s="6">
        <f t="shared" si="71"/>
        <v>4.7822374950677512E-4</v>
      </c>
      <c r="R553" s="21">
        <f t="shared" si="72"/>
        <v>-1.2266929899385904E-3</v>
      </c>
      <c r="U553" s="3"/>
    </row>
    <row r="554" spans="1:21" x14ac:dyDescent="0.3">
      <c r="A554" s="2">
        <v>45181</v>
      </c>
      <c r="B554" s="44">
        <v>367.78</v>
      </c>
      <c r="C554" s="44">
        <v>176.3</v>
      </c>
      <c r="D554" s="44">
        <v>331.77</v>
      </c>
      <c r="E554" s="44">
        <v>57.88</v>
      </c>
      <c r="F554" s="44">
        <v>117.49</v>
      </c>
      <c r="G554" s="44">
        <v>163.58000000000001</v>
      </c>
      <c r="H554" s="44">
        <v>146.34</v>
      </c>
      <c r="I554" s="45">
        <v>326.27999999999997</v>
      </c>
      <c r="J554" s="46">
        <v>5.32</v>
      </c>
      <c r="K554" s="6">
        <f t="shared" si="65"/>
        <v>6.1639360576911332E-3</v>
      </c>
      <c r="L554" s="6">
        <f t="shared" si="66"/>
        <v>-1.7207869920025237E-2</v>
      </c>
      <c r="M554" s="6">
        <f t="shared" si="67"/>
        <v>-1.8426407177125473E-2</v>
      </c>
      <c r="N554" s="6">
        <f t="shared" si="68"/>
        <v>-6.9084631417785371E-4</v>
      </c>
      <c r="O554" s="6">
        <f t="shared" si="69"/>
        <v>2.8752250410900272E-2</v>
      </c>
      <c r="P554" s="6">
        <f t="shared" si="70"/>
        <v>5.6400345681990099E-3</v>
      </c>
      <c r="Q554" s="6">
        <f t="shared" si="71"/>
        <v>1.2930028833183175E-2</v>
      </c>
      <c r="R554" s="21">
        <f t="shared" si="72"/>
        <v>-6.3851129633003649E-3</v>
      </c>
      <c r="U554" s="3"/>
    </row>
    <row r="555" spans="1:21" x14ac:dyDescent="0.3">
      <c r="A555" s="2">
        <v>45180</v>
      </c>
      <c r="B555" s="44">
        <v>365.52</v>
      </c>
      <c r="C555" s="44">
        <v>179.36</v>
      </c>
      <c r="D555" s="44">
        <v>337.94</v>
      </c>
      <c r="E555" s="44">
        <v>57.92</v>
      </c>
      <c r="F555" s="44">
        <v>114.16</v>
      </c>
      <c r="G555" s="44">
        <v>162.66</v>
      </c>
      <c r="H555" s="44">
        <v>144.46</v>
      </c>
      <c r="I555" s="45">
        <v>328.37</v>
      </c>
      <c r="J555" s="46">
        <v>5.32</v>
      </c>
      <c r="K555" s="6">
        <f t="shared" si="65"/>
        <v>6.5050252028387955E-3</v>
      </c>
      <c r="L555" s="6">
        <f t="shared" si="66"/>
        <v>6.6006840313520927E-3</v>
      </c>
      <c r="M555" s="6">
        <f t="shared" si="67"/>
        <v>1.0919315288014902E-2</v>
      </c>
      <c r="N555" s="6">
        <f t="shared" si="68"/>
        <v>-1.0647533186278776E-2</v>
      </c>
      <c r="O555" s="6">
        <f t="shared" si="69"/>
        <v>-1.2621484518649365E-2</v>
      </c>
      <c r="P555" s="6">
        <f t="shared" si="70"/>
        <v>1.2994428250546477E-2</v>
      </c>
      <c r="Q555" s="6">
        <f t="shared" si="71"/>
        <v>4.3706060069029495E-3</v>
      </c>
      <c r="R555" s="21">
        <f t="shared" si="72"/>
        <v>-1.0348816897315495E-3</v>
      </c>
      <c r="U555" s="3"/>
    </row>
    <row r="556" spans="1:21" x14ac:dyDescent="0.3">
      <c r="A556" s="2">
        <v>45177</v>
      </c>
      <c r="B556" s="44">
        <v>363.15</v>
      </c>
      <c r="C556" s="44">
        <v>178.18</v>
      </c>
      <c r="D556" s="44">
        <v>334.27</v>
      </c>
      <c r="E556" s="44">
        <v>58.54</v>
      </c>
      <c r="F556" s="44">
        <v>115.61</v>
      </c>
      <c r="G556" s="44">
        <v>160.56</v>
      </c>
      <c r="H556" s="44">
        <v>143.83000000000001</v>
      </c>
      <c r="I556" s="45">
        <v>328.71</v>
      </c>
      <c r="J556" s="46">
        <v>5.31</v>
      </c>
      <c r="K556" s="6">
        <f t="shared" si="65"/>
        <v>3.7243990909822727E-3</v>
      </c>
      <c r="L556" s="6">
        <f t="shared" si="66"/>
        <v>3.4856953266633552E-3</v>
      </c>
      <c r="M556" s="6">
        <f t="shared" si="67"/>
        <v>1.3129159653535925E-2</v>
      </c>
      <c r="N556" s="6">
        <f t="shared" si="68"/>
        <v>-1.8280806986185581E-2</v>
      </c>
      <c r="O556" s="6">
        <f t="shared" si="69"/>
        <v>1.4462701995536932E-2</v>
      </c>
      <c r="P556" s="6">
        <f t="shared" si="70"/>
        <v>3.3064068301837273E-3</v>
      </c>
      <c r="Q556" s="6">
        <f t="shared" si="71"/>
        <v>7.6508437047992058E-4</v>
      </c>
      <c r="R556" s="21">
        <f t="shared" si="72"/>
        <v>8.826260217202549E-4</v>
      </c>
      <c r="U556" s="3"/>
    </row>
    <row r="557" spans="1:21" x14ac:dyDescent="0.3">
      <c r="A557" s="2">
        <v>45176</v>
      </c>
      <c r="B557" s="44">
        <v>361.8</v>
      </c>
      <c r="C557" s="44">
        <v>177.56</v>
      </c>
      <c r="D557" s="44">
        <v>329.91</v>
      </c>
      <c r="E557" s="44">
        <v>59.62</v>
      </c>
      <c r="F557" s="44">
        <v>113.95</v>
      </c>
      <c r="G557" s="44">
        <v>160.03</v>
      </c>
      <c r="H557" s="44">
        <v>143.72</v>
      </c>
      <c r="I557" s="45">
        <v>328.42</v>
      </c>
      <c r="J557" s="46">
        <v>5.3</v>
      </c>
      <c r="K557" s="6">
        <f t="shared" si="65"/>
        <v>3.593791073551738E-4</v>
      </c>
      <c r="L557" s="6">
        <f t="shared" si="66"/>
        <v>-2.9685648621999895E-2</v>
      </c>
      <c r="M557" s="6">
        <f t="shared" si="67"/>
        <v>-8.9621746837330058E-3</v>
      </c>
      <c r="N557" s="6">
        <f t="shared" si="68"/>
        <v>2.6872706799737681E-3</v>
      </c>
      <c r="O557" s="6">
        <f t="shared" si="69"/>
        <v>-4.9023997335548375E-3</v>
      </c>
      <c r="P557" s="6">
        <f t="shared" si="70"/>
        <v>1.2702975494491214E-2</v>
      </c>
      <c r="Q557" s="6">
        <f t="shared" si="71"/>
        <v>-8.5908800493512353E-3</v>
      </c>
      <c r="R557" s="21">
        <f t="shared" si="72"/>
        <v>7.3958956969836622E-3</v>
      </c>
      <c r="U557" s="3"/>
    </row>
    <row r="558" spans="1:21" x14ac:dyDescent="0.3">
      <c r="A558" s="2">
        <v>45175</v>
      </c>
      <c r="B558" s="44">
        <v>361.67</v>
      </c>
      <c r="C558" s="44">
        <v>182.91</v>
      </c>
      <c r="D558" s="44">
        <v>332.88</v>
      </c>
      <c r="E558" s="44">
        <v>59.46</v>
      </c>
      <c r="F558" s="44">
        <v>114.51</v>
      </c>
      <c r="G558" s="44">
        <v>158.01</v>
      </c>
      <c r="H558" s="44">
        <v>144.96</v>
      </c>
      <c r="I558" s="45">
        <v>326</v>
      </c>
      <c r="J558" s="46">
        <v>5.31</v>
      </c>
      <c r="K558" s="6">
        <f t="shared" si="65"/>
        <v>3.3234583447456999E-3</v>
      </c>
      <c r="L558" s="6">
        <f t="shared" si="66"/>
        <v>-3.6449648353134058E-2</v>
      </c>
      <c r="M558" s="6">
        <f t="shared" si="67"/>
        <v>-2.0107144808386777E-3</v>
      </c>
      <c r="N558" s="6">
        <f t="shared" si="68"/>
        <v>-1.0539620775884944E-2</v>
      </c>
      <c r="O558" s="6">
        <f t="shared" si="69"/>
        <v>8.5950362488057992E-3</v>
      </c>
      <c r="P558" s="6">
        <f t="shared" si="70"/>
        <v>-1.6756487327673882E-2</v>
      </c>
      <c r="Q558" s="6">
        <f t="shared" si="71"/>
        <v>-1.6542600960263538E-3</v>
      </c>
      <c r="R558" s="21">
        <f t="shared" si="72"/>
        <v>-5.4452702689735451E-3</v>
      </c>
      <c r="U558" s="3"/>
    </row>
    <row r="559" spans="1:21" x14ac:dyDescent="0.3">
      <c r="A559" s="2">
        <v>45174</v>
      </c>
      <c r="B559" s="44">
        <v>360.47</v>
      </c>
      <c r="C559" s="44">
        <v>189.7</v>
      </c>
      <c r="D559" s="44">
        <v>333.55</v>
      </c>
      <c r="E559" s="44">
        <v>60.09</v>
      </c>
      <c r="F559" s="44">
        <v>113.53</v>
      </c>
      <c r="G559" s="44">
        <v>160.68</v>
      </c>
      <c r="H559" s="44">
        <v>145.19999999999999</v>
      </c>
      <c r="I559" s="45">
        <v>327.78</v>
      </c>
      <c r="J559" s="46">
        <v>5.32</v>
      </c>
      <c r="K559" s="6">
        <f t="shared" si="65"/>
        <v>-5.5053878696109835E-3</v>
      </c>
      <c r="L559" s="6">
        <f t="shared" si="66"/>
        <v>1.2659564935798922E-3</v>
      </c>
      <c r="M559" s="6">
        <f t="shared" si="67"/>
        <v>1.4768997402380548E-2</v>
      </c>
      <c r="N559" s="6">
        <f t="shared" si="68"/>
        <v>-1.6640319532527399E-4</v>
      </c>
      <c r="O559" s="6">
        <f t="shared" si="69"/>
        <v>8.8086324655184026E-5</v>
      </c>
      <c r="P559" s="6">
        <f t="shared" si="70"/>
        <v>1.2454852774561756E-3</v>
      </c>
      <c r="Q559" s="6">
        <f t="shared" si="71"/>
        <v>-1.1095244291939593E-2</v>
      </c>
      <c r="R559" s="21">
        <f t="shared" si="72"/>
        <v>-1.6040049731937362E-2</v>
      </c>
      <c r="U559" s="3"/>
    </row>
    <row r="560" spans="1:21" x14ac:dyDescent="0.3">
      <c r="A560" s="2">
        <v>45170</v>
      </c>
      <c r="B560" s="44">
        <v>362.46</v>
      </c>
      <c r="C560" s="44">
        <v>189.46</v>
      </c>
      <c r="D560" s="44">
        <v>328.66</v>
      </c>
      <c r="E560" s="44">
        <v>60.1</v>
      </c>
      <c r="F560" s="44">
        <v>113.52</v>
      </c>
      <c r="G560" s="44">
        <v>160.47999999999999</v>
      </c>
      <c r="H560" s="44">
        <v>146.82</v>
      </c>
      <c r="I560" s="45">
        <v>333.08</v>
      </c>
      <c r="J560" s="46">
        <v>5.3</v>
      </c>
      <c r="K560" s="6">
        <f t="shared" si="65"/>
        <v>6.2546906368492619E-3</v>
      </c>
      <c r="L560" s="6">
        <f t="shared" si="66"/>
        <v>8.427686168180834E-3</v>
      </c>
      <c r="M560" s="6">
        <f t="shared" si="67"/>
        <v>2.7421485145284557E-3</v>
      </c>
      <c r="N560" s="6">
        <f t="shared" si="68"/>
        <v>-7.9549640579292934E-3</v>
      </c>
      <c r="O560" s="6">
        <f t="shared" si="69"/>
        <v>2.0738583136629369E-2</v>
      </c>
      <c r="P560" s="6">
        <f t="shared" si="70"/>
        <v>-7.4497488817402381E-3</v>
      </c>
      <c r="Q560" s="6">
        <f t="shared" si="71"/>
        <v>3.3430015783000467E-3</v>
      </c>
      <c r="R560" s="21">
        <f t="shared" si="72"/>
        <v>8.3813689708745406E-3</v>
      </c>
      <c r="U560" s="3"/>
    </row>
    <row r="561" spans="1:21" x14ac:dyDescent="0.3">
      <c r="A561" s="2">
        <v>45169</v>
      </c>
      <c r="B561" s="44">
        <v>360.2</v>
      </c>
      <c r="C561" s="44">
        <v>187.87</v>
      </c>
      <c r="D561" s="44">
        <v>327.76</v>
      </c>
      <c r="E561" s="44">
        <v>60.58</v>
      </c>
      <c r="F561" s="44">
        <v>111.19</v>
      </c>
      <c r="G561" s="44">
        <v>161.68</v>
      </c>
      <c r="H561" s="44">
        <v>146.33000000000001</v>
      </c>
      <c r="I561" s="45">
        <v>330.3</v>
      </c>
      <c r="J561" s="46">
        <v>5.32</v>
      </c>
      <c r="K561" s="6">
        <f t="shared" si="65"/>
        <v>-2.3847167666563376E-3</v>
      </c>
      <c r="L561" s="6">
        <f t="shared" si="66"/>
        <v>1.1717086981777867E-3</v>
      </c>
      <c r="M561" s="6">
        <f t="shared" si="67"/>
        <v>-3.1376158556015343E-3</v>
      </c>
      <c r="N561" s="6">
        <f t="shared" si="68"/>
        <v>-3.62498337303005E-3</v>
      </c>
      <c r="O561" s="6">
        <f t="shared" si="69"/>
        <v>2.7919142735648521E-3</v>
      </c>
      <c r="P561" s="6">
        <f t="shared" si="70"/>
        <v>-1.2599656556035304E-2</v>
      </c>
      <c r="Q561" s="6">
        <f t="shared" si="71"/>
        <v>-1.2428425793534039E-2</v>
      </c>
      <c r="R561" s="21">
        <f t="shared" si="72"/>
        <v>-9.9859297481619887E-4</v>
      </c>
      <c r="U561" s="3"/>
    </row>
    <row r="562" spans="1:21" x14ac:dyDescent="0.3">
      <c r="A562" s="2">
        <v>45168</v>
      </c>
      <c r="B562" s="44">
        <v>361.06</v>
      </c>
      <c r="C562" s="44">
        <v>187.65</v>
      </c>
      <c r="D562" s="44">
        <v>328.79</v>
      </c>
      <c r="E562" s="44">
        <v>60.8</v>
      </c>
      <c r="F562" s="44">
        <v>110.88</v>
      </c>
      <c r="G562" s="44">
        <v>163.72999999999999</v>
      </c>
      <c r="H562" s="44">
        <v>148.16</v>
      </c>
      <c r="I562" s="45">
        <v>330.63</v>
      </c>
      <c r="J562" s="46">
        <v>5.32</v>
      </c>
      <c r="K562" s="6">
        <f t="shared" si="65"/>
        <v>7.7014351600667658E-3</v>
      </c>
      <c r="L562" s="6">
        <f t="shared" si="66"/>
        <v>1.8990806631989123E-2</v>
      </c>
      <c r="M562" s="6">
        <f t="shared" si="67"/>
        <v>1.1564213096414565E-3</v>
      </c>
      <c r="N562" s="6">
        <f t="shared" si="68"/>
        <v>6.6006840313520927E-3</v>
      </c>
      <c r="O562" s="6">
        <f t="shared" si="69"/>
        <v>9.696935831971211E-3</v>
      </c>
      <c r="P562" s="6">
        <f t="shared" si="70"/>
        <v>-3.5361578123387556E-3</v>
      </c>
      <c r="Q562" s="6">
        <f t="shared" si="71"/>
        <v>-4.0414981589999609E-3</v>
      </c>
      <c r="R562" s="21">
        <f t="shared" si="72"/>
        <v>3.7878259254980049E-3</v>
      </c>
      <c r="U562" s="3"/>
    </row>
    <row r="563" spans="1:21" x14ac:dyDescent="0.3">
      <c r="A563" s="2">
        <v>45167</v>
      </c>
      <c r="B563" s="44">
        <v>358.29</v>
      </c>
      <c r="C563" s="44">
        <v>184.12</v>
      </c>
      <c r="D563" s="44">
        <v>328.41</v>
      </c>
      <c r="E563" s="44">
        <v>60.4</v>
      </c>
      <c r="F563" s="44">
        <v>109.81</v>
      </c>
      <c r="G563" s="44">
        <v>164.31</v>
      </c>
      <c r="H563" s="44">
        <v>148.76</v>
      </c>
      <c r="I563" s="45">
        <v>329.38</v>
      </c>
      <c r="J563" s="46">
        <v>5.33</v>
      </c>
      <c r="K563" s="6">
        <f t="shared" si="65"/>
        <v>7.6768280189182785E-3</v>
      </c>
      <c r="L563" s="6">
        <f t="shared" si="66"/>
        <v>2.1575869210317872E-2</v>
      </c>
      <c r="M563" s="6">
        <f t="shared" si="67"/>
        <v>1.4445666852377205E-2</v>
      </c>
      <c r="N563" s="6">
        <f t="shared" si="68"/>
        <v>-9.5568366193394799E-3</v>
      </c>
      <c r="O563" s="6">
        <f t="shared" si="69"/>
        <v>5.9369037694842778E-3</v>
      </c>
      <c r="P563" s="6">
        <f t="shared" si="70"/>
        <v>1.2172854549429041E-4</v>
      </c>
      <c r="Q563" s="6">
        <f t="shared" si="71"/>
        <v>8.0993963283943135E-3</v>
      </c>
      <c r="R563" s="21">
        <f t="shared" si="72"/>
        <v>1.0590829814323561E-2</v>
      </c>
      <c r="U563" s="3"/>
    </row>
    <row r="564" spans="1:21" x14ac:dyDescent="0.3">
      <c r="A564" s="2">
        <v>45166</v>
      </c>
      <c r="B564" s="44">
        <v>355.55</v>
      </c>
      <c r="C564" s="44">
        <v>180.19</v>
      </c>
      <c r="D564" s="44">
        <v>323.7</v>
      </c>
      <c r="E564" s="44">
        <v>60.98</v>
      </c>
      <c r="F564" s="44">
        <v>109.16</v>
      </c>
      <c r="G564" s="44">
        <v>164.29</v>
      </c>
      <c r="H564" s="44">
        <v>147.56</v>
      </c>
      <c r="I564" s="45">
        <v>325.91000000000003</v>
      </c>
      <c r="J564" s="46">
        <v>5.34</v>
      </c>
      <c r="K564" s="6">
        <f t="shared" si="65"/>
        <v>-1.0681959749620829E-3</v>
      </c>
      <c r="L564" s="6">
        <f t="shared" si="66"/>
        <v>8.807191822330614E-3</v>
      </c>
      <c r="M564" s="6">
        <f t="shared" si="67"/>
        <v>2.2267591312775583E-3</v>
      </c>
      <c r="N564" s="6">
        <f t="shared" si="68"/>
        <v>-8.9789191922903192E-3</v>
      </c>
      <c r="O564" s="6">
        <f t="shared" si="69"/>
        <v>8.371328957538355E-3</v>
      </c>
      <c r="P564" s="6">
        <f t="shared" si="70"/>
        <v>-1.1859520617718116E-2</v>
      </c>
      <c r="Q564" s="6">
        <f t="shared" si="71"/>
        <v>3.4622077284707912E-3</v>
      </c>
      <c r="R564" s="21">
        <f t="shared" si="72"/>
        <v>9.4024769023554246E-3</v>
      </c>
      <c r="U564" s="3"/>
    </row>
    <row r="565" spans="1:21" x14ac:dyDescent="0.3">
      <c r="A565" s="2">
        <v>45163</v>
      </c>
      <c r="B565" s="44">
        <v>355.93</v>
      </c>
      <c r="C565" s="44">
        <v>178.61</v>
      </c>
      <c r="D565" s="44">
        <v>322.98</v>
      </c>
      <c r="E565" s="44">
        <v>61.53</v>
      </c>
      <c r="F565" s="44">
        <v>108.25</v>
      </c>
      <c r="G565" s="44">
        <v>166.25</v>
      </c>
      <c r="H565" s="44">
        <v>147.05000000000001</v>
      </c>
      <c r="I565" s="45">
        <v>322.86</v>
      </c>
      <c r="J565" s="46">
        <v>5.34</v>
      </c>
      <c r="K565" s="6">
        <f t="shared" si="65"/>
        <v>4.590070433062669E-3</v>
      </c>
      <c r="L565" s="6">
        <f t="shared" si="66"/>
        <v>1.2563899456357483E-2</v>
      </c>
      <c r="M565" s="6">
        <f t="shared" si="67"/>
        <v>9.3631604019545449E-3</v>
      </c>
      <c r="N565" s="6">
        <f t="shared" si="68"/>
        <v>-6.318368529072753E-3</v>
      </c>
      <c r="O565" s="6">
        <f t="shared" si="69"/>
        <v>1.7707825236353003E-2</v>
      </c>
      <c r="P565" s="6">
        <f t="shared" si="70"/>
        <v>7.0018997961863588E-3</v>
      </c>
      <c r="Q565" s="6">
        <f t="shared" si="71"/>
        <v>-1.2233248773130207E-3</v>
      </c>
      <c r="R565" s="21">
        <f t="shared" si="72"/>
        <v>8.3662565883878704E-4</v>
      </c>
      <c r="U565" s="3"/>
    </row>
    <row r="566" spans="1:21" x14ac:dyDescent="0.3">
      <c r="A566" s="2">
        <v>45162</v>
      </c>
      <c r="B566" s="44">
        <v>354.3</v>
      </c>
      <c r="C566" s="44">
        <v>176.38</v>
      </c>
      <c r="D566" s="44">
        <v>319.97000000000003</v>
      </c>
      <c r="E566" s="44">
        <v>61.92</v>
      </c>
      <c r="F566" s="44">
        <v>106.35</v>
      </c>
      <c r="G566" s="44">
        <v>165.09</v>
      </c>
      <c r="H566" s="44">
        <v>147.22999999999999</v>
      </c>
      <c r="I566" s="45">
        <v>322.58999999999997</v>
      </c>
      <c r="J566" s="46">
        <v>5.31</v>
      </c>
      <c r="K566" s="6">
        <f t="shared" si="65"/>
        <v>1.1290504697564683E-4</v>
      </c>
      <c r="L566" s="6">
        <f t="shared" si="66"/>
        <v>-2.6519036554783462E-2</v>
      </c>
      <c r="M566" s="6">
        <f t="shared" si="67"/>
        <v>-2.1732929498287014E-2</v>
      </c>
      <c r="N566" s="6">
        <f t="shared" si="68"/>
        <v>-3.8684767779202061E-3</v>
      </c>
      <c r="O566" s="6">
        <f t="shared" si="69"/>
        <v>-7.4941802733399362E-3</v>
      </c>
      <c r="P566" s="6">
        <f t="shared" si="70"/>
        <v>1.1514337209770612E-2</v>
      </c>
      <c r="Q566" s="6">
        <f t="shared" si="71"/>
        <v>-9.5044134785447721E-4</v>
      </c>
      <c r="R566" s="21">
        <f t="shared" si="72"/>
        <v>-1.079124981448556E-2</v>
      </c>
      <c r="U566" s="3"/>
    </row>
    <row r="567" spans="1:21" x14ac:dyDescent="0.3">
      <c r="A567" s="2">
        <v>45161</v>
      </c>
      <c r="B567" s="44">
        <v>354.26</v>
      </c>
      <c r="C567" s="44">
        <v>181.12</v>
      </c>
      <c r="D567" s="44">
        <v>327</v>
      </c>
      <c r="E567" s="44">
        <v>62.16</v>
      </c>
      <c r="F567" s="44">
        <v>107.15</v>
      </c>
      <c r="G567" s="44">
        <v>163.19999999999999</v>
      </c>
      <c r="H567" s="44">
        <v>147.37</v>
      </c>
      <c r="I567" s="45">
        <v>326.08999999999997</v>
      </c>
      <c r="J567" s="46">
        <v>5.3</v>
      </c>
      <c r="K567" s="6">
        <f t="shared" si="65"/>
        <v>1.0470705596835076E-2</v>
      </c>
      <c r="L567" s="6">
        <f t="shared" si="66"/>
        <v>2.171147094776997E-2</v>
      </c>
      <c r="M567" s="6">
        <f t="shared" si="67"/>
        <v>1.3981073361659753E-2</v>
      </c>
      <c r="N567" s="6">
        <f t="shared" si="68"/>
        <v>-8.0405246753653128E-4</v>
      </c>
      <c r="O567" s="6">
        <f t="shared" si="69"/>
        <v>-8.8270027255764865E-3</v>
      </c>
      <c r="P567" s="6">
        <f t="shared" si="70"/>
        <v>-1.7131820496882982E-2</v>
      </c>
      <c r="Q567" s="6">
        <f t="shared" si="71"/>
        <v>6.7404510520905278E-3</v>
      </c>
      <c r="R567" s="21">
        <f t="shared" si="72"/>
        <v>4.9495159222663569E-3</v>
      </c>
      <c r="U567" s="3"/>
    </row>
    <row r="568" spans="1:21" x14ac:dyDescent="0.3">
      <c r="A568" s="2">
        <v>45160</v>
      </c>
      <c r="B568" s="44">
        <v>350.57</v>
      </c>
      <c r="C568" s="44">
        <v>177.23</v>
      </c>
      <c r="D568" s="44">
        <v>322.45999999999998</v>
      </c>
      <c r="E568" s="44">
        <v>62.21</v>
      </c>
      <c r="F568" s="44">
        <v>108.1</v>
      </c>
      <c r="G568" s="44">
        <v>166.02</v>
      </c>
      <c r="H568" s="44">
        <v>146.38</v>
      </c>
      <c r="I568" s="45">
        <v>324.48</v>
      </c>
      <c r="J568" s="46">
        <v>5.3</v>
      </c>
      <c r="K568" s="6">
        <f t="shared" si="65"/>
        <v>-4.3264235076376752E-3</v>
      </c>
      <c r="L568" s="6">
        <f t="shared" si="66"/>
        <v>7.8738334117370596E-3</v>
      </c>
      <c r="M568" s="6">
        <f t="shared" si="67"/>
        <v>1.8002922576615002E-3</v>
      </c>
      <c r="N568" s="6">
        <f t="shared" si="68"/>
        <v>3.3813734818368816E-3</v>
      </c>
      <c r="O568" s="6">
        <f t="shared" si="69"/>
        <v>-5.6270615707464311E-3</v>
      </c>
      <c r="P568" s="6">
        <f t="shared" si="70"/>
        <v>-7.979164630445958E-3</v>
      </c>
      <c r="Q568" s="6">
        <f t="shared" si="71"/>
        <v>-2.0956624444202099E-2</v>
      </c>
      <c r="R568" s="21">
        <f t="shared" si="72"/>
        <v>1.2952171299089471E-3</v>
      </c>
      <c r="U568" s="3"/>
    </row>
    <row r="569" spans="1:21" x14ac:dyDescent="0.3">
      <c r="A569" s="2">
        <v>45159</v>
      </c>
      <c r="B569" s="44">
        <v>352.09</v>
      </c>
      <c r="C569" s="44">
        <v>175.84</v>
      </c>
      <c r="D569" s="44">
        <v>321.88</v>
      </c>
      <c r="E569" s="44">
        <v>62</v>
      </c>
      <c r="F569" s="44">
        <v>108.71</v>
      </c>
      <c r="G569" s="44">
        <v>167.35</v>
      </c>
      <c r="H569" s="44">
        <v>149.47999999999999</v>
      </c>
      <c r="I569" s="45">
        <v>324.06</v>
      </c>
      <c r="J569" s="46">
        <v>5.3</v>
      </c>
      <c r="K569" s="6">
        <f t="shared" si="65"/>
        <v>-1.3339957984783287E-3</v>
      </c>
      <c r="L569" s="6">
        <f t="shared" si="66"/>
        <v>7.7070572451726866E-3</v>
      </c>
      <c r="M569" s="6">
        <f t="shared" si="67"/>
        <v>1.691875684358473E-2</v>
      </c>
      <c r="N569" s="6">
        <f t="shared" si="68"/>
        <v>-1.3934717349878074E-2</v>
      </c>
      <c r="O569" s="6">
        <f t="shared" si="69"/>
        <v>-1.2160149840464853E-2</v>
      </c>
      <c r="P569" s="6">
        <f t="shared" si="70"/>
        <v>-3.0251836119202E-2</v>
      </c>
      <c r="Q569" s="6">
        <f t="shared" si="71"/>
        <v>3.4176612257815361E-3</v>
      </c>
      <c r="R569" s="21">
        <f t="shared" si="72"/>
        <v>-1.0162345873424001E-2</v>
      </c>
      <c r="U569" s="3"/>
    </row>
    <row r="570" spans="1:21" x14ac:dyDescent="0.3">
      <c r="A570" s="2">
        <v>45156</v>
      </c>
      <c r="B570" s="44">
        <v>352.56</v>
      </c>
      <c r="C570" s="44">
        <v>174.49</v>
      </c>
      <c r="D570" s="44">
        <v>316.48</v>
      </c>
      <c r="E570" s="44">
        <v>62.87</v>
      </c>
      <c r="F570" s="44">
        <v>110.04</v>
      </c>
      <c r="G570" s="44">
        <v>172.49</v>
      </c>
      <c r="H570" s="44">
        <v>148.97</v>
      </c>
      <c r="I570" s="45">
        <v>327.37</v>
      </c>
      <c r="J570" s="46">
        <v>5.28</v>
      </c>
      <c r="K570" s="6">
        <f t="shared" si="65"/>
        <v>-1.7853352244835122E-3</v>
      </c>
      <c r="L570" s="6">
        <f t="shared" si="66"/>
        <v>2.8121341956095711E-3</v>
      </c>
      <c r="M570" s="6">
        <f t="shared" si="67"/>
        <v>-1.2631048793138922E-3</v>
      </c>
      <c r="N570" s="6">
        <f t="shared" si="68"/>
        <v>5.2627503652745503E-3</v>
      </c>
      <c r="O570" s="6">
        <f t="shared" si="69"/>
        <v>1.5015847050827863E-2</v>
      </c>
      <c r="P570" s="6">
        <f t="shared" si="70"/>
        <v>-8.7735050509494521E-3</v>
      </c>
      <c r="Q570" s="6">
        <f t="shared" si="71"/>
        <v>2.2849472306980482E-3</v>
      </c>
      <c r="R570" s="21">
        <f t="shared" si="72"/>
        <v>2.7495608513564357E-4</v>
      </c>
      <c r="U570" s="3"/>
    </row>
    <row r="571" spans="1:21" x14ac:dyDescent="0.3">
      <c r="A571" s="2">
        <v>45155</v>
      </c>
      <c r="B571" s="44">
        <v>353.19</v>
      </c>
      <c r="C571" s="44">
        <v>174</v>
      </c>
      <c r="D571" s="44">
        <v>316.88</v>
      </c>
      <c r="E571" s="44">
        <v>62.54</v>
      </c>
      <c r="F571" s="44">
        <v>108.4</v>
      </c>
      <c r="G571" s="44">
        <v>174.01</v>
      </c>
      <c r="H571" s="44">
        <v>148.63</v>
      </c>
      <c r="I571" s="45">
        <v>327.27999999999997</v>
      </c>
      <c r="J571" s="46">
        <v>5.29</v>
      </c>
      <c r="K571" s="6">
        <f t="shared" si="65"/>
        <v>-2.6014435708816624E-3</v>
      </c>
      <c r="L571" s="6">
        <f t="shared" si="66"/>
        <v>-1.4662099100177803E-2</v>
      </c>
      <c r="M571" s="6">
        <f t="shared" si="67"/>
        <v>-1.1047061880542842E-2</v>
      </c>
      <c r="N571" s="6">
        <f t="shared" si="68"/>
        <v>1.1199105242167757E-3</v>
      </c>
      <c r="O571" s="6">
        <f t="shared" si="69"/>
        <v>1.9186580929353412E-2</v>
      </c>
      <c r="P571" s="6">
        <f t="shared" si="70"/>
        <v>9.3534169205998167E-3</v>
      </c>
      <c r="Q571" s="6">
        <f t="shared" si="71"/>
        <v>-1.044116305668581E-2</v>
      </c>
      <c r="R571" s="21">
        <f t="shared" si="72"/>
        <v>-1.741650239152235E-2</v>
      </c>
      <c r="U571" s="3"/>
    </row>
    <row r="572" spans="1:21" x14ac:dyDescent="0.3">
      <c r="A572" s="2">
        <v>45154</v>
      </c>
      <c r="B572" s="44">
        <v>354.11</v>
      </c>
      <c r="C572" s="44">
        <v>176.57</v>
      </c>
      <c r="D572" s="44">
        <v>320.39999999999998</v>
      </c>
      <c r="E572" s="44">
        <v>62.47</v>
      </c>
      <c r="F572" s="44">
        <v>106.34</v>
      </c>
      <c r="G572" s="44">
        <v>172.39</v>
      </c>
      <c r="H572" s="44">
        <v>150.19</v>
      </c>
      <c r="I572" s="45">
        <v>333.03</v>
      </c>
      <c r="J572" s="46">
        <v>5.29</v>
      </c>
      <c r="K572" s="6">
        <f t="shared" si="65"/>
        <v>-1.1007466430853975E-3</v>
      </c>
      <c r="L572" s="6">
        <f t="shared" si="66"/>
        <v>-4.9714807777985716E-3</v>
      </c>
      <c r="M572" s="6">
        <f t="shared" si="67"/>
        <v>-4.5464531961448033E-3</v>
      </c>
      <c r="N572" s="6">
        <f t="shared" si="68"/>
        <v>-1.0034328041689007E-2</v>
      </c>
      <c r="O572" s="6">
        <f t="shared" si="69"/>
        <v>-1.6970104218461478E-2</v>
      </c>
      <c r="P572" s="6">
        <f t="shared" si="70"/>
        <v>-3.1853616253969619E-3</v>
      </c>
      <c r="Q572" s="6">
        <f t="shared" si="71"/>
        <v>-4.2522155626715857E-3</v>
      </c>
      <c r="R572" s="21">
        <f t="shared" si="72"/>
        <v>2.6760092340584454E-3</v>
      </c>
      <c r="U572" s="3"/>
    </row>
    <row r="573" spans="1:21" x14ac:dyDescent="0.3">
      <c r="A573" s="2">
        <v>45153</v>
      </c>
      <c r="B573" s="44">
        <v>354.5</v>
      </c>
      <c r="C573" s="44">
        <v>177.45</v>
      </c>
      <c r="D573" s="44">
        <v>321.86</v>
      </c>
      <c r="E573" s="44">
        <v>63.1</v>
      </c>
      <c r="F573" s="44">
        <v>108.16</v>
      </c>
      <c r="G573" s="44">
        <v>172.94</v>
      </c>
      <c r="H573" s="44">
        <v>150.83000000000001</v>
      </c>
      <c r="I573" s="45">
        <v>332.14</v>
      </c>
      <c r="J573" s="46">
        <v>5.29</v>
      </c>
      <c r="K573" s="6">
        <f t="shared" si="65"/>
        <v>-1.1164524505705471E-2</v>
      </c>
      <c r="L573" s="6">
        <f t="shared" si="66"/>
        <v>-1.126346277740628E-2</v>
      </c>
      <c r="M573" s="6">
        <f t="shared" si="67"/>
        <v>-6.750296571941706E-3</v>
      </c>
      <c r="N573" s="6">
        <f t="shared" si="68"/>
        <v>-5.3738077794250562E-3</v>
      </c>
      <c r="O573" s="6">
        <f t="shared" si="69"/>
        <v>-3.4172718062571807E-2</v>
      </c>
      <c r="P573" s="6">
        <f t="shared" si="70"/>
        <v>-2.8870047189972587E-3</v>
      </c>
      <c r="Q573" s="6">
        <f t="shared" si="71"/>
        <v>-2.5786769144507241E-2</v>
      </c>
      <c r="R573" s="21">
        <f t="shared" si="72"/>
        <v>6.6154389491764132E-3</v>
      </c>
      <c r="U573" s="3"/>
    </row>
    <row r="574" spans="1:21" x14ac:dyDescent="0.3">
      <c r="A574" s="2">
        <v>45152</v>
      </c>
      <c r="B574" s="44">
        <v>358.48</v>
      </c>
      <c r="C574" s="44">
        <v>179.46</v>
      </c>
      <c r="D574" s="44">
        <v>324.04000000000002</v>
      </c>
      <c r="E574" s="44">
        <v>63.44</v>
      </c>
      <c r="F574" s="44">
        <v>111.92</v>
      </c>
      <c r="G574" s="44">
        <v>173.44</v>
      </c>
      <c r="H574" s="44">
        <v>154.77000000000001</v>
      </c>
      <c r="I574" s="45">
        <v>329.95</v>
      </c>
      <c r="J574" s="46">
        <v>5.29</v>
      </c>
      <c r="K574" s="6">
        <f t="shared" si="65"/>
        <v>3.6270803795943578E-4</v>
      </c>
      <c r="L574" s="6">
        <f t="shared" si="66"/>
        <v>9.349263341431456E-3</v>
      </c>
      <c r="M574" s="6">
        <f t="shared" si="67"/>
        <v>9.3946896695333831E-3</v>
      </c>
      <c r="N574" s="6">
        <f t="shared" si="68"/>
        <v>-6.1287219413733874E-3</v>
      </c>
      <c r="O574" s="6">
        <f t="shared" si="69"/>
        <v>8.0446931712879668E-4</v>
      </c>
      <c r="P574" s="6">
        <f t="shared" si="70"/>
        <v>-2.3611402025889927E-3</v>
      </c>
      <c r="Q574" s="6">
        <f t="shared" si="71"/>
        <v>2.0697245600777188E-3</v>
      </c>
      <c r="R574" s="21">
        <f t="shared" si="72"/>
        <v>-3.5095186234718016E-3</v>
      </c>
      <c r="U574" s="3"/>
    </row>
    <row r="575" spans="1:21" x14ac:dyDescent="0.3">
      <c r="A575" s="2">
        <v>45149</v>
      </c>
      <c r="B575" s="44">
        <v>358.35</v>
      </c>
      <c r="C575" s="44">
        <v>177.79</v>
      </c>
      <c r="D575" s="44">
        <v>321.01</v>
      </c>
      <c r="E575" s="44">
        <v>63.83</v>
      </c>
      <c r="F575" s="44">
        <v>111.83</v>
      </c>
      <c r="G575" s="44">
        <v>173.85</v>
      </c>
      <c r="H575" s="44">
        <v>154.44999999999999</v>
      </c>
      <c r="I575" s="45">
        <v>331.11</v>
      </c>
      <c r="J575" s="46">
        <v>5.28</v>
      </c>
      <c r="K575" s="6">
        <f t="shared" si="65"/>
        <v>3.8304046385664427E-3</v>
      </c>
      <c r="L575" s="6">
        <f t="shared" si="66"/>
        <v>-1.0119182334140055E-3</v>
      </c>
      <c r="M575" s="6">
        <f t="shared" si="67"/>
        <v>-5.9633061768485816E-3</v>
      </c>
      <c r="N575" s="6">
        <f t="shared" si="68"/>
        <v>3.1338138771043234E-4</v>
      </c>
      <c r="O575" s="6">
        <f t="shared" si="69"/>
        <v>1.5409180765690349E-2</v>
      </c>
      <c r="P575" s="6">
        <f t="shared" si="70"/>
        <v>9.7104976654894485E-3</v>
      </c>
      <c r="Q575" s="6">
        <f t="shared" si="71"/>
        <v>5.7790492319935872E-3</v>
      </c>
      <c r="R575" s="21">
        <f t="shared" si="72"/>
        <v>5.1778287093625103E-3</v>
      </c>
      <c r="U575" s="3"/>
    </row>
    <row r="576" spans="1:21" x14ac:dyDescent="0.3">
      <c r="A576" s="2">
        <v>45148</v>
      </c>
      <c r="B576" s="44">
        <v>356.98</v>
      </c>
      <c r="C576" s="44">
        <v>177.97</v>
      </c>
      <c r="D576" s="44">
        <v>322.93</v>
      </c>
      <c r="E576" s="44">
        <v>63.81</v>
      </c>
      <c r="F576" s="44">
        <v>110.12</v>
      </c>
      <c r="G576" s="44">
        <v>172.17</v>
      </c>
      <c r="H576" s="44">
        <v>153.56</v>
      </c>
      <c r="I576" s="45">
        <v>329.4</v>
      </c>
      <c r="J576" s="46">
        <v>5.28</v>
      </c>
      <c r="K576" s="6">
        <f t="shared" si="65"/>
        <v>-2.9090929606837243E-3</v>
      </c>
      <c r="L576" s="6">
        <f t="shared" si="66"/>
        <v>-1.235399977429129E-3</v>
      </c>
      <c r="M576" s="6">
        <f t="shared" si="67"/>
        <v>2.1700051915404103E-3</v>
      </c>
      <c r="N576" s="6">
        <f t="shared" si="68"/>
        <v>-1.1685106081437868E-2</v>
      </c>
      <c r="O576" s="6">
        <f t="shared" si="69"/>
        <v>5.0983358795292383E-3</v>
      </c>
      <c r="P576" s="6">
        <f t="shared" si="70"/>
        <v>-5.2137761485268512E-3</v>
      </c>
      <c r="Q576" s="6">
        <f t="shared" si="71"/>
        <v>-1.496665319235141E-3</v>
      </c>
      <c r="R576" s="21">
        <f t="shared" si="72"/>
        <v>3.6191703256451624E-3</v>
      </c>
      <c r="U576" s="3"/>
    </row>
    <row r="577" spans="1:21" x14ac:dyDescent="0.3">
      <c r="A577" s="2">
        <v>45147</v>
      </c>
      <c r="B577" s="44">
        <v>358.02</v>
      </c>
      <c r="C577" s="44">
        <v>178.19</v>
      </c>
      <c r="D577" s="44">
        <v>322.23</v>
      </c>
      <c r="E577" s="44">
        <v>64.56</v>
      </c>
      <c r="F577" s="44">
        <v>109.56</v>
      </c>
      <c r="G577" s="44">
        <v>173.07</v>
      </c>
      <c r="H577" s="44">
        <v>153.79</v>
      </c>
      <c r="I577" s="45">
        <v>328.21</v>
      </c>
      <c r="J577" s="46">
        <v>5.28</v>
      </c>
      <c r="K577" s="6">
        <f t="shared" si="65"/>
        <v>-1.5822983394176874E-2</v>
      </c>
      <c r="L577" s="6">
        <f t="shared" si="66"/>
        <v>-8.9947252981966482E-3</v>
      </c>
      <c r="M577" s="6">
        <f t="shared" si="67"/>
        <v>-1.1785167561145957E-2</v>
      </c>
      <c r="N577" s="6">
        <f t="shared" si="68"/>
        <v>-2.6297485957255174E-3</v>
      </c>
      <c r="O577" s="6">
        <f t="shared" si="69"/>
        <v>1.6844247488776193E-2</v>
      </c>
      <c r="P577" s="6">
        <f t="shared" si="70"/>
        <v>-6.3537908274748122E-4</v>
      </c>
      <c r="Q577" s="6">
        <f t="shared" si="71"/>
        <v>-1.3498445018676315E-2</v>
      </c>
      <c r="R577" s="21">
        <f t="shared" si="72"/>
        <v>1.2194751671310796E-3</v>
      </c>
      <c r="U577" s="3"/>
    </row>
    <row r="578" spans="1:21" x14ac:dyDescent="0.3">
      <c r="A578" s="2">
        <v>45146</v>
      </c>
      <c r="B578" s="44">
        <v>363.73</v>
      </c>
      <c r="C578" s="44">
        <v>179.8</v>
      </c>
      <c r="D578" s="44">
        <v>326.05</v>
      </c>
      <c r="E578" s="44">
        <v>64.73</v>
      </c>
      <c r="F578" s="44">
        <v>107.73</v>
      </c>
      <c r="G578" s="44">
        <v>173.18</v>
      </c>
      <c r="H578" s="44">
        <v>155.88</v>
      </c>
      <c r="I578" s="45">
        <v>327.81</v>
      </c>
      <c r="J578" s="46">
        <v>5.3</v>
      </c>
      <c r="K578" s="6">
        <f t="shared" si="65"/>
        <v>3.1666945547002947E-3</v>
      </c>
      <c r="L578" s="6">
        <f t="shared" si="66"/>
        <v>5.2976563324931914E-3</v>
      </c>
      <c r="M578" s="6">
        <f t="shared" si="67"/>
        <v>-1.2375188411435041E-2</v>
      </c>
      <c r="N578" s="6">
        <f t="shared" si="68"/>
        <v>-4.4701423183403158E-3</v>
      </c>
      <c r="O578" s="6">
        <f t="shared" si="69"/>
        <v>4.9318482693996588E-3</v>
      </c>
      <c r="P578" s="6">
        <f t="shared" si="70"/>
        <v>4.6205383749163233E-4</v>
      </c>
      <c r="Q578" s="6">
        <f t="shared" si="71"/>
        <v>-5.6294928609222274E-3</v>
      </c>
      <c r="R578" s="21">
        <f t="shared" si="72"/>
        <v>-4.1401623874085889E-3</v>
      </c>
      <c r="U578" s="3"/>
    </row>
    <row r="579" spans="1:21" x14ac:dyDescent="0.3">
      <c r="A579" s="2">
        <v>45145</v>
      </c>
      <c r="B579" s="44">
        <v>362.58</v>
      </c>
      <c r="C579" s="44">
        <v>178.85</v>
      </c>
      <c r="D579" s="44">
        <v>330.11</v>
      </c>
      <c r="E579" s="44">
        <v>65.02</v>
      </c>
      <c r="F579" s="44">
        <v>107.2</v>
      </c>
      <c r="G579" s="44">
        <v>173.1</v>
      </c>
      <c r="H579" s="44">
        <v>156.76</v>
      </c>
      <c r="I579" s="45">
        <v>329.17</v>
      </c>
      <c r="J579" s="46">
        <v>5.29</v>
      </c>
      <c r="K579" s="6">
        <f t="shared" si="65"/>
        <v>3.534055695480523E-2</v>
      </c>
      <c r="L579" s="6">
        <f t="shared" si="66"/>
        <v>-1.7404274807288778E-2</v>
      </c>
      <c r="M579" s="6">
        <f t="shared" si="67"/>
        <v>7.0832806149652063E-3</v>
      </c>
      <c r="N579" s="6">
        <f t="shared" si="68"/>
        <v>8.9603565669855601E-3</v>
      </c>
      <c r="O579" s="6">
        <f t="shared" si="69"/>
        <v>-2.0501358406116118E-3</v>
      </c>
      <c r="P579" s="6">
        <f t="shared" si="70"/>
        <v>2.3734088874362277E-2</v>
      </c>
      <c r="Q579" s="6">
        <f t="shared" si="71"/>
        <v>4.7317691712636094E-3</v>
      </c>
      <c r="R579" s="21">
        <f t="shared" si="72"/>
        <v>8.3588040071418367E-3</v>
      </c>
      <c r="U579" s="3"/>
    </row>
    <row r="580" spans="1:21" x14ac:dyDescent="0.3">
      <c r="A580" s="2">
        <v>45142</v>
      </c>
      <c r="B580" s="44">
        <v>349.99</v>
      </c>
      <c r="C580" s="44">
        <v>181.99</v>
      </c>
      <c r="D580" s="44">
        <v>327.78</v>
      </c>
      <c r="E580" s="44">
        <v>64.44</v>
      </c>
      <c r="F580" s="44">
        <v>107.42</v>
      </c>
      <c r="G580" s="44">
        <v>169.04</v>
      </c>
      <c r="H580" s="44">
        <v>156.02000000000001</v>
      </c>
      <c r="I580" s="45">
        <v>326.43</v>
      </c>
      <c r="J580" s="46">
        <v>5.28</v>
      </c>
      <c r="K580" s="6">
        <f t="shared" ref="K580:K643" si="73">LN(B580/B581)</f>
        <v>-1.0855463235779376E-2</v>
      </c>
      <c r="L580" s="6">
        <f t="shared" ref="L580:L643" si="74">LN(C580/C581)</f>
        <v>-4.9211344028611312E-2</v>
      </c>
      <c r="M580" s="6">
        <f t="shared" ref="M580:M643" si="75">LN(D580/D581)</f>
        <v>3.4227770106877997E-3</v>
      </c>
      <c r="N580" s="6">
        <f t="shared" ref="N580:N643" si="76">LN(E580/E581)</f>
        <v>-9.7290551981190371E-3</v>
      </c>
      <c r="O580" s="6">
        <f t="shared" ref="O580:O643" si="77">LN(F580/F581)</f>
        <v>2.7966830943962294E-3</v>
      </c>
      <c r="P580" s="6">
        <f t="shared" ref="P580:P643" si="78">LN(G580/G581)</f>
        <v>-9.4207008552938034E-3</v>
      </c>
      <c r="Q580" s="6">
        <f t="shared" ref="Q580:Q643" si="79">LN(H580/H581)</f>
        <v>-2.1128797436830615E-3</v>
      </c>
      <c r="R580" s="21">
        <f t="shared" ref="R580:R643" si="80">LN(I580/I581)</f>
        <v>-1.0422475037849582E-2</v>
      </c>
      <c r="U580" s="3"/>
    </row>
    <row r="581" spans="1:21" x14ac:dyDescent="0.3">
      <c r="A581" s="2">
        <v>45141</v>
      </c>
      <c r="B581" s="44">
        <v>353.81</v>
      </c>
      <c r="C581" s="44">
        <v>191.17</v>
      </c>
      <c r="D581" s="44">
        <v>326.66000000000003</v>
      </c>
      <c r="E581" s="44">
        <v>65.069999999999993</v>
      </c>
      <c r="F581" s="44">
        <v>107.12</v>
      </c>
      <c r="G581" s="44">
        <v>170.64</v>
      </c>
      <c r="H581" s="44">
        <v>156.35</v>
      </c>
      <c r="I581" s="45">
        <v>329.85</v>
      </c>
      <c r="J581" s="46">
        <v>5.27</v>
      </c>
      <c r="K581" s="6">
        <f t="shared" si="73"/>
        <v>7.4326583310213266E-3</v>
      </c>
      <c r="L581" s="6">
        <f t="shared" si="74"/>
        <v>-7.3485672712110756E-3</v>
      </c>
      <c r="M581" s="6">
        <f t="shared" si="75"/>
        <v>-2.568180450313361E-3</v>
      </c>
      <c r="N581" s="6">
        <f t="shared" si="76"/>
        <v>-1.3584884184505515E-2</v>
      </c>
      <c r="O581" s="6">
        <f t="shared" si="77"/>
        <v>1.7231253514249176E-2</v>
      </c>
      <c r="P581" s="6">
        <f t="shared" si="78"/>
        <v>4.2871890654278067E-3</v>
      </c>
      <c r="Q581" s="6">
        <f t="shared" si="79"/>
        <v>6.0946459703030845E-3</v>
      </c>
      <c r="R581" s="21">
        <f t="shared" si="80"/>
        <v>4.101167744214828E-3</v>
      </c>
      <c r="U581" s="3"/>
    </row>
    <row r="582" spans="1:21" x14ac:dyDescent="0.3">
      <c r="A582" s="2">
        <v>45140</v>
      </c>
      <c r="B582" s="44">
        <v>351.19</v>
      </c>
      <c r="C582" s="44">
        <v>192.58</v>
      </c>
      <c r="D582" s="44">
        <v>327.5</v>
      </c>
      <c r="E582" s="44">
        <v>65.959999999999994</v>
      </c>
      <c r="F582" s="44">
        <v>105.29</v>
      </c>
      <c r="G582" s="44">
        <v>169.91</v>
      </c>
      <c r="H582" s="44">
        <v>155.4</v>
      </c>
      <c r="I582" s="45">
        <v>328.5</v>
      </c>
      <c r="J582" s="46">
        <v>5.27</v>
      </c>
      <c r="K582" s="6">
        <f t="shared" si="73"/>
        <v>-3.0421517526745714E-3</v>
      </c>
      <c r="L582" s="6">
        <f t="shared" si="74"/>
        <v>-1.5585667834055237E-2</v>
      </c>
      <c r="M582" s="6">
        <f t="shared" si="75"/>
        <v>-2.6634498019297233E-2</v>
      </c>
      <c r="N582" s="6">
        <f t="shared" si="76"/>
        <v>-3.7830112453566163E-3</v>
      </c>
      <c r="O582" s="6">
        <f t="shared" si="77"/>
        <v>-1.2552663525946941E-2</v>
      </c>
      <c r="P582" s="6">
        <f t="shared" si="78"/>
        <v>6.0212696678374781E-3</v>
      </c>
      <c r="Q582" s="6">
        <f t="shared" si="79"/>
        <v>-1.1389207504481755E-2</v>
      </c>
      <c r="R582" s="21">
        <f t="shared" si="80"/>
        <v>-1.0808952140977102E-2</v>
      </c>
      <c r="U582" s="3"/>
    </row>
    <row r="583" spans="1:21" x14ac:dyDescent="0.3">
      <c r="A583" s="2">
        <v>45139</v>
      </c>
      <c r="B583" s="44">
        <v>352.26</v>
      </c>
      <c r="C583" s="44">
        <v>195.60499999999999</v>
      </c>
      <c r="D583" s="44">
        <v>336.34</v>
      </c>
      <c r="E583" s="44">
        <v>66.209999999999994</v>
      </c>
      <c r="F583" s="44">
        <v>106.62</v>
      </c>
      <c r="G583" s="44">
        <v>168.89</v>
      </c>
      <c r="H583" s="44">
        <v>157.18</v>
      </c>
      <c r="I583" s="45">
        <v>332.07</v>
      </c>
      <c r="J583" s="46">
        <v>5.27</v>
      </c>
      <c r="K583" s="6">
        <f t="shared" si="73"/>
        <v>8.520065267896181E-4</v>
      </c>
      <c r="L583" s="6">
        <f t="shared" si="74"/>
        <v>-4.3106263582755079E-3</v>
      </c>
      <c r="M583" s="6">
        <f t="shared" si="75"/>
        <v>1.2495167186658946E-3</v>
      </c>
      <c r="N583" s="6">
        <f t="shared" si="76"/>
        <v>1.4605462733951845E-2</v>
      </c>
      <c r="O583" s="6">
        <f t="shared" si="77"/>
        <v>-5.7982019731434419E-3</v>
      </c>
      <c r="P583" s="6">
        <f t="shared" si="78"/>
        <v>8.0851757243888232E-3</v>
      </c>
      <c r="Q583" s="6">
        <f t="shared" si="79"/>
        <v>-4.9501909804197551E-3</v>
      </c>
      <c r="R583" s="21">
        <f t="shared" si="80"/>
        <v>-5.3160462176548417E-3</v>
      </c>
      <c r="U583" s="3"/>
    </row>
    <row r="584" spans="1:21" x14ac:dyDescent="0.3">
      <c r="A584" s="2">
        <v>45138</v>
      </c>
      <c r="B584" s="44">
        <v>351.96</v>
      </c>
      <c r="C584" s="44">
        <v>196.45</v>
      </c>
      <c r="D584" s="44">
        <v>335.92</v>
      </c>
      <c r="E584" s="44">
        <v>65.25</v>
      </c>
      <c r="F584" s="44">
        <v>107.24</v>
      </c>
      <c r="G584" s="44">
        <v>167.53</v>
      </c>
      <c r="H584" s="44">
        <v>157.96</v>
      </c>
      <c r="I584" s="45">
        <v>333.84</v>
      </c>
      <c r="J584" s="46">
        <v>5.28</v>
      </c>
      <c r="K584" s="6">
        <f t="shared" si="73"/>
        <v>6.127382837043783E-3</v>
      </c>
      <c r="L584" s="6">
        <f t="shared" si="74"/>
        <v>3.1610100757235426E-3</v>
      </c>
      <c r="M584" s="6">
        <f t="shared" si="75"/>
        <v>-7.2669349439972841E-3</v>
      </c>
      <c r="N584" s="6">
        <f t="shared" si="76"/>
        <v>-1.0519191440782154E-2</v>
      </c>
      <c r="O584" s="6">
        <f t="shared" si="77"/>
        <v>2.9141134907499408E-2</v>
      </c>
      <c r="P584" s="6">
        <f t="shared" si="78"/>
        <v>-4.0647682187932611E-2</v>
      </c>
      <c r="Q584" s="6">
        <f t="shared" si="79"/>
        <v>6.6694438474717965E-3</v>
      </c>
      <c r="R584" s="21">
        <f t="shared" si="80"/>
        <v>7.4262604337363034E-3</v>
      </c>
      <c r="U584" s="3"/>
    </row>
    <row r="585" spans="1:21" x14ac:dyDescent="0.3">
      <c r="A585" s="2">
        <v>45135</v>
      </c>
      <c r="B585" s="44">
        <v>349.81</v>
      </c>
      <c r="C585" s="44">
        <v>195.83</v>
      </c>
      <c r="D585" s="44">
        <v>338.37</v>
      </c>
      <c r="E585" s="44">
        <v>65.94</v>
      </c>
      <c r="F585" s="44">
        <v>104.16</v>
      </c>
      <c r="G585" s="44">
        <v>174.48</v>
      </c>
      <c r="H585" s="44">
        <v>156.91</v>
      </c>
      <c r="I585" s="45">
        <v>331.37</v>
      </c>
      <c r="J585" s="46">
        <v>5.28</v>
      </c>
      <c r="K585" s="6">
        <f t="shared" si="73"/>
        <v>1.430369851379507E-3</v>
      </c>
      <c r="L585" s="6">
        <f t="shared" si="74"/>
        <v>1.3417499839381564E-2</v>
      </c>
      <c r="M585" s="6">
        <f t="shared" si="75"/>
        <v>2.2867875386476975E-2</v>
      </c>
      <c r="N585" s="6">
        <f t="shared" si="76"/>
        <v>1.3589032685070643E-2</v>
      </c>
      <c r="O585" s="6">
        <f t="shared" si="77"/>
        <v>-1.2024192966801813E-2</v>
      </c>
      <c r="P585" s="6">
        <f t="shared" si="78"/>
        <v>4.5380208274522164E-3</v>
      </c>
      <c r="Q585" s="6">
        <f t="shared" si="79"/>
        <v>5.6881884108096288E-3</v>
      </c>
      <c r="R585" s="21">
        <f t="shared" si="80"/>
        <v>5.0220956282600168E-3</v>
      </c>
      <c r="U585" s="3"/>
    </row>
    <row r="586" spans="1:21" x14ac:dyDescent="0.3">
      <c r="A586" s="2">
        <v>45134</v>
      </c>
      <c r="B586" s="44">
        <v>349.31</v>
      </c>
      <c r="C586" s="44">
        <v>193.22</v>
      </c>
      <c r="D586" s="44">
        <v>330.72</v>
      </c>
      <c r="E586" s="44">
        <v>65.05</v>
      </c>
      <c r="F586" s="44">
        <v>105.42</v>
      </c>
      <c r="G586" s="44">
        <v>173.69</v>
      </c>
      <c r="H586" s="44">
        <v>156.02000000000001</v>
      </c>
      <c r="I586" s="45">
        <v>329.71</v>
      </c>
      <c r="J586" s="46">
        <v>5.28</v>
      </c>
      <c r="K586" s="6">
        <f t="shared" si="73"/>
        <v>-1.401782495565076E-3</v>
      </c>
      <c r="L586" s="6">
        <f t="shared" si="74"/>
        <v>-6.6027269691374931E-3</v>
      </c>
      <c r="M586" s="6">
        <f t="shared" si="75"/>
        <v>-2.1093094549690539E-2</v>
      </c>
      <c r="N586" s="6">
        <f t="shared" si="76"/>
        <v>-7.8095489171146814E-3</v>
      </c>
      <c r="O586" s="6">
        <f t="shared" si="77"/>
        <v>3.1352455495557694E-3</v>
      </c>
      <c r="P586" s="6">
        <f t="shared" si="78"/>
        <v>5.6003148593694345E-3</v>
      </c>
      <c r="Q586" s="6">
        <f t="shared" si="79"/>
        <v>-1.109068669415806E-2</v>
      </c>
      <c r="R586" s="21">
        <f t="shared" si="80"/>
        <v>3.6402245207079001E-4</v>
      </c>
      <c r="U586" s="3"/>
    </row>
    <row r="587" spans="1:21" x14ac:dyDescent="0.3">
      <c r="A587" s="2">
        <v>45133</v>
      </c>
      <c r="B587" s="44">
        <v>349.8</v>
      </c>
      <c r="C587" s="44">
        <v>194.5</v>
      </c>
      <c r="D587" s="44">
        <v>337.77</v>
      </c>
      <c r="E587" s="44">
        <v>65.56</v>
      </c>
      <c r="F587" s="44">
        <v>105.09</v>
      </c>
      <c r="G587" s="44">
        <v>172.72</v>
      </c>
      <c r="H587" s="44">
        <v>157.76</v>
      </c>
      <c r="I587" s="45">
        <v>329.59</v>
      </c>
      <c r="J587" s="46">
        <v>5.28</v>
      </c>
      <c r="K587" s="6">
        <f t="shared" si="73"/>
        <v>6.3667082479139043E-3</v>
      </c>
      <c r="L587" s="6">
        <f t="shared" si="74"/>
        <v>4.5346877665754255E-3</v>
      </c>
      <c r="M587" s="6">
        <f t="shared" si="75"/>
        <v>-3.8364051302311838E-2</v>
      </c>
      <c r="N587" s="6">
        <f t="shared" si="76"/>
        <v>-9.5636402552024598E-3</v>
      </c>
      <c r="O587" s="6">
        <f t="shared" si="77"/>
        <v>-5.5985343365648182E-3</v>
      </c>
      <c r="P587" s="6">
        <f t="shared" si="78"/>
        <v>1.9124342996646858E-3</v>
      </c>
      <c r="Q587" s="6">
        <f t="shared" si="79"/>
        <v>5.9762400515493289E-3</v>
      </c>
      <c r="R587" s="21">
        <f t="shared" si="80"/>
        <v>1.3624355418165696E-2</v>
      </c>
      <c r="U587" s="3"/>
    </row>
    <row r="588" spans="1:21" x14ac:dyDescent="0.3">
      <c r="A588" s="2">
        <v>45132</v>
      </c>
      <c r="B588" s="44">
        <v>347.58</v>
      </c>
      <c r="C588" s="44">
        <v>193.62</v>
      </c>
      <c r="D588" s="44">
        <v>350.98</v>
      </c>
      <c r="E588" s="44">
        <v>66.19</v>
      </c>
      <c r="F588" s="44">
        <v>105.68</v>
      </c>
      <c r="G588" s="44">
        <v>172.39</v>
      </c>
      <c r="H588" s="44">
        <v>156.82</v>
      </c>
      <c r="I588" s="45">
        <v>325.13</v>
      </c>
      <c r="J588" s="46">
        <v>5.28</v>
      </c>
      <c r="K588" s="6">
        <f t="shared" si="73"/>
        <v>-5.8805981201024019E-3</v>
      </c>
      <c r="L588" s="6">
        <f t="shared" si="74"/>
        <v>4.5034628484867016E-3</v>
      </c>
      <c r="M588" s="6">
        <f t="shared" si="75"/>
        <v>1.6866034993246487E-2</v>
      </c>
      <c r="N588" s="6">
        <f t="shared" si="76"/>
        <v>2.4160196560757272E-2</v>
      </c>
      <c r="O588" s="6">
        <f t="shared" si="77"/>
        <v>1.5151518050108856E-3</v>
      </c>
      <c r="P588" s="6">
        <f t="shared" si="78"/>
        <v>7.6280685481791913E-3</v>
      </c>
      <c r="Q588" s="6">
        <f t="shared" si="79"/>
        <v>-7.4963822241909117E-3</v>
      </c>
      <c r="R588" s="21">
        <f t="shared" si="80"/>
        <v>6.1515748050823104E-5</v>
      </c>
      <c r="U588" s="3"/>
    </row>
    <row r="589" spans="1:21" x14ac:dyDescent="0.3">
      <c r="A589" s="2">
        <v>45131</v>
      </c>
      <c r="B589" s="44">
        <v>349.63</v>
      </c>
      <c r="C589" s="44">
        <v>192.75</v>
      </c>
      <c r="D589" s="44">
        <v>345.11</v>
      </c>
      <c r="E589" s="44">
        <v>64.61</v>
      </c>
      <c r="F589" s="44">
        <v>105.52</v>
      </c>
      <c r="G589" s="44">
        <v>171.08</v>
      </c>
      <c r="H589" s="44">
        <v>158</v>
      </c>
      <c r="I589" s="45">
        <v>325.11</v>
      </c>
      <c r="J589" s="46">
        <v>5.28</v>
      </c>
      <c r="K589" s="6">
        <f t="shared" si="73"/>
        <v>1.1130559698114275E-2</v>
      </c>
      <c r="L589" s="6">
        <f t="shared" si="74"/>
        <v>4.2111892539572022E-3</v>
      </c>
      <c r="M589" s="6">
        <f t="shared" si="75"/>
        <v>3.890377685747539E-3</v>
      </c>
      <c r="N589" s="6">
        <f t="shared" si="76"/>
        <v>1.8274620243481542E-2</v>
      </c>
      <c r="O589" s="6">
        <f t="shared" si="77"/>
        <v>1.5567861326618722E-2</v>
      </c>
      <c r="P589" s="6">
        <f t="shared" si="78"/>
        <v>5.2158233521224203E-3</v>
      </c>
      <c r="Q589" s="6">
        <f t="shared" si="79"/>
        <v>1.9492548793209535E-2</v>
      </c>
      <c r="R589" s="21">
        <f t="shared" si="80"/>
        <v>1.4374918367542403E-2</v>
      </c>
      <c r="U589" s="3"/>
    </row>
    <row r="590" spans="1:21" x14ac:dyDescent="0.3">
      <c r="A590" s="2">
        <v>45128</v>
      </c>
      <c r="B590" s="44">
        <v>345.76</v>
      </c>
      <c r="C590" s="44">
        <v>191.94</v>
      </c>
      <c r="D590" s="44">
        <v>343.77</v>
      </c>
      <c r="E590" s="44">
        <v>63.44</v>
      </c>
      <c r="F590" s="44">
        <v>103.89</v>
      </c>
      <c r="G590" s="44">
        <v>170.19</v>
      </c>
      <c r="H590" s="44">
        <v>154.94999999999999</v>
      </c>
      <c r="I590" s="45">
        <v>320.47000000000003</v>
      </c>
      <c r="J590" s="46">
        <v>5.27</v>
      </c>
      <c r="K590" s="6">
        <f t="shared" si="73"/>
        <v>-2.4553358089780008E-3</v>
      </c>
      <c r="L590" s="6">
        <f t="shared" si="74"/>
        <v>-6.1807140950263561E-3</v>
      </c>
      <c r="M590" s="6">
        <f t="shared" si="75"/>
        <v>-8.9772408759293768E-3</v>
      </c>
      <c r="N590" s="6">
        <f t="shared" si="76"/>
        <v>5.6908152317547952E-3</v>
      </c>
      <c r="O590" s="6">
        <f t="shared" si="77"/>
        <v>4.6309778855566364E-3</v>
      </c>
      <c r="P590" s="6">
        <f t="shared" si="78"/>
        <v>1.0692130097067602E-2</v>
      </c>
      <c r="Q590" s="6">
        <f t="shared" si="79"/>
        <v>-7.7145994953304355E-3</v>
      </c>
      <c r="R590" s="21">
        <f t="shared" si="80"/>
        <v>4.3154735808376872E-3</v>
      </c>
      <c r="U590" s="3"/>
    </row>
    <row r="591" spans="1:21" x14ac:dyDescent="0.3">
      <c r="A591" s="2">
        <v>45127</v>
      </c>
      <c r="B591" s="44">
        <v>346.61</v>
      </c>
      <c r="C591" s="44">
        <v>193.13</v>
      </c>
      <c r="D591" s="44">
        <v>346.87</v>
      </c>
      <c r="E591" s="44">
        <v>63.08</v>
      </c>
      <c r="F591" s="44">
        <v>103.41</v>
      </c>
      <c r="G591" s="44">
        <v>168.38</v>
      </c>
      <c r="H591" s="44">
        <v>156.15</v>
      </c>
      <c r="I591" s="45">
        <v>319.08999999999997</v>
      </c>
      <c r="J591" s="46">
        <v>5.26</v>
      </c>
      <c r="K591" s="6">
        <f t="shared" si="73"/>
        <v>1.2132971315666404E-2</v>
      </c>
      <c r="L591" s="6">
        <f t="shared" si="74"/>
        <v>-1.0148710344557488E-2</v>
      </c>
      <c r="M591" s="6">
        <f t="shared" si="75"/>
        <v>-2.3393046217722702E-2</v>
      </c>
      <c r="N591" s="6">
        <f t="shared" si="76"/>
        <v>-3.0444939786222893E-2</v>
      </c>
      <c r="O591" s="6">
        <f t="shared" si="77"/>
        <v>1.7461303031297757E-2</v>
      </c>
      <c r="P591" s="6">
        <f t="shared" si="78"/>
        <v>5.8955686246788451E-2</v>
      </c>
      <c r="Q591" s="6">
        <f t="shared" si="79"/>
        <v>1.2242420943590392E-2</v>
      </c>
      <c r="R591" s="21">
        <f t="shared" si="80"/>
        <v>-1.2214793945548225E-3</v>
      </c>
      <c r="U591" s="3"/>
    </row>
    <row r="592" spans="1:21" x14ac:dyDescent="0.3">
      <c r="A592" s="2">
        <v>45126</v>
      </c>
      <c r="B592" s="44">
        <v>342.43</v>
      </c>
      <c r="C592" s="44">
        <v>195.1</v>
      </c>
      <c r="D592" s="44">
        <v>355.08</v>
      </c>
      <c r="E592" s="44">
        <v>65.03</v>
      </c>
      <c r="F592" s="44">
        <v>101.62</v>
      </c>
      <c r="G592" s="44">
        <v>158.74</v>
      </c>
      <c r="H592" s="44">
        <v>154.25</v>
      </c>
      <c r="I592" s="45">
        <v>319.48</v>
      </c>
      <c r="J592" s="46">
        <v>5.26</v>
      </c>
      <c r="K592" s="6">
        <f t="shared" si="73"/>
        <v>-8.4621817323967292E-3</v>
      </c>
      <c r="L592" s="6">
        <f t="shared" si="74"/>
        <v>7.0468105302110336E-3</v>
      </c>
      <c r="M592" s="6">
        <f t="shared" si="75"/>
        <v>-1.2343244162416406E-2</v>
      </c>
      <c r="N592" s="6">
        <f t="shared" si="76"/>
        <v>8.0284513369100197E-3</v>
      </c>
      <c r="O592" s="6">
        <f t="shared" si="77"/>
        <v>6.9122423927289274E-3</v>
      </c>
      <c r="P592" s="6">
        <f t="shared" si="78"/>
        <v>-2.0138458662596072E-3</v>
      </c>
      <c r="Q592" s="6">
        <f t="shared" si="79"/>
        <v>3.8322933460083241E-3</v>
      </c>
      <c r="R592" s="21">
        <f t="shared" si="80"/>
        <v>8.5502847069765364E-3</v>
      </c>
      <c r="U592" s="3"/>
    </row>
    <row r="593" spans="1:21" x14ac:dyDescent="0.3">
      <c r="A593" s="2">
        <v>45125</v>
      </c>
      <c r="B593" s="44">
        <v>345.34</v>
      </c>
      <c r="C593" s="44">
        <v>193.73</v>
      </c>
      <c r="D593" s="44">
        <v>359.49</v>
      </c>
      <c r="E593" s="44">
        <v>64.510000000000005</v>
      </c>
      <c r="F593" s="44">
        <v>100.92</v>
      </c>
      <c r="G593" s="44">
        <v>159.06</v>
      </c>
      <c r="H593" s="44">
        <v>153.66</v>
      </c>
      <c r="I593" s="45">
        <v>316.76</v>
      </c>
      <c r="J593" s="46">
        <v>5.25</v>
      </c>
      <c r="K593" s="6">
        <f t="shared" si="73"/>
        <v>3.1613013755199316E-3</v>
      </c>
      <c r="L593" s="6">
        <f t="shared" si="74"/>
        <v>-1.3411742441602579E-3</v>
      </c>
      <c r="M593" s="6">
        <f t="shared" si="75"/>
        <v>3.9028236754688229E-2</v>
      </c>
      <c r="N593" s="6">
        <f t="shared" si="76"/>
        <v>-3.5589979539478447E-3</v>
      </c>
      <c r="O593" s="6">
        <f t="shared" si="77"/>
        <v>-4.547709271346242E-3</v>
      </c>
      <c r="P593" s="6">
        <f t="shared" si="78"/>
        <v>-6.2867381279936978E-5</v>
      </c>
      <c r="Q593" s="6">
        <f t="shared" si="79"/>
        <v>1.8238671027756643E-3</v>
      </c>
      <c r="R593" s="21">
        <f t="shared" si="80"/>
        <v>2.2439604239038479E-3</v>
      </c>
      <c r="U593" s="3"/>
    </row>
    <row r="594" spans="1:21" x14ac:dyDescent="0.3">
      <c r="A594" s="2">
        <v>45124</v>
      </c>
      <c r="B594" s="44">
        <v>344.25</v>
      </c>
      <c r="C594" s="44">
        <v>193.99</v>
      </c>
      <c r="D594" s="44">
        <v>345.73</v>
      </c>
      <c r="E594" s="44">
        <v>64.739999999999995</v>
      </c>
      <c r="F594" s="44">
        <v>101.38</v>
      </c>
      <c r="G594" s="44">
        <v>159.07</v>
      </c>
      <c r="H594" s="44">
        <v>153.38</v>
      </c>
      <c r="I594" s="45">
        <v>316.05</v>
      </c>
      <c r="J594" s="46">
        <v>5.26</v>
      </c>
      <c r="K594" s="6">
        <f t="shared" si="73"/>
        <v>9.2217655297739589E-3</v>
      </c>
      <c r="L594" s="6">
        <f t="shared" si="74"/>
        <v>1.7157538496479198E-2</v>
      </c>
      <c r="M594" s="6">
        <f t="shared" si="75"/>
        <v>1.4182962563899833E-3</v>
      </c>
      <c r="N594" s="6">
        <f t="shared" si="76"/>
        <v>2.0100509280241E-3</v>
      </c>
      <c r="O594" s="6">
        <f t="shared" si="77"/>
        <v>4.3495521320868506E-3</v>
      </c>
      <c r="P594" s="6">
        <f t="shared" si="78"/>
        <v>-5.0166280665315064E-3</v>
      </c>
      <c r="Q594" s="6">
        <f t="shared" si="79"/>
        <v>2.3817718332408862E-2</v>
      </c>
      <c r="R594" s="21">
        <f t="shared" si="80"/>
        <v>-1.4228126659231051E-3</v>
      </c>
      <c r="U594" s="3"/>
    </row>
    <row r="595" spans="1:21" x14ac:dyDescent="0.3">
      <c r="A595" s="2">
        <v>45121</v>
      </c>
      <c r="B595" s="44">
        <v>341.09</v>
      </c>
      <c r="C595" s="44">
        <v>190.69</v>
      </c>
      <c r="D595" s="44">
        <v>345.24</v>
      </c>
      <c r="E595" s="44">
        <v>64.61</v>
      </c>
      <c r="F595" s="44">
        <v>100.94</v>
      </c>
      <c r="G595" s="44">
        <v>159.87</v>
      </c>
      <c r="H595" s="44">
        <v>149.77000000000001</v>
      </c>
      <c r="I595" s="45">
        <v>316.5</v>
      </c>
      <c r="J595" s="46">
        <v>5.25</v>
      </c>
      <c r="K595" s="6">
        <f t="shared" si="73"/>
        <v>-7.1571811298890972E-3</v>
      </c>
      <c r="L595" s="6">
        <f t="shared" si="74"/>
        <v>7.8692656790220266E-4</v>
      </c>
      <c r="M595" s="6">
        <f t="shared" si="75"/>
        <v>7.5011254466303343E-3</v>
      </c>
      <c r="N595" s="6">
        <f t="shared" si="76"/>
        <v>9.3298764161618818E-3</v>
      </c>
      <c r="O595" s="6">
        <f t="shared" si="77"/>
        <v>-3.504349237265951E-2</v>
      </c>
      <c r="P595" s="6">
        <f t="shared" si="78"/>
        <v>6.6524658542452923E-3</v>
      </c>
      <c r="Q595" s="6">
        <f t="shared" si="79"/>
        <v>6.027342115338453E-3</v>
      </c>
      <c r="R595" s="21">
        <f t="shared" si="80"/>
        <v>6.0212509600534505E-3</v>
      </c>
      <c r="U595" s="3"/>
    </row>
    <row r="596" spans="1:21" x14ac:dyDescent="0.3">
      <c r="A596" s="2">
        <v>45120</v>
      </c>
      <c r="B596" s="44">
        <v>343.54</v>
      </c>
      <c r="C596" s="44">
        <v>190.54</v>
      </c>
      <c r="D596" s="44">
        <v>342.66</v>
      </c>
      <c r="E596" s="44">
        <v>64.010000000000005</v>
      </c>
      <c r="F596" s="44">
        <v>104.54</v>
      </c>
      <c r="G596" s="44">
        <v>158.81</v>
      </c>
      <c r="H596" s="44">
        <v>148.87</v>
      </c>
      <c r="I596" s="45">
        <v>314.60000000000002</v>
      </c>
      <c r="J596" s="46">
        <v>5.24</v>
      </c>
      <c r="K596" s="6">
        <f t="shared" si="73"/>
        <v>-5.2548423261025885E-3</v>
      </c>
      <c r="L596" s="6">
        <f t="shared" si="74"/>
        <v>4.0493337127456971E-3</v>
      </c>
      <c r="M596" s="6">
        <f t="shared" si="75"/>
        <v>1.6062475777126363E-2</v>
      </c>
      <c r="N596" s="6">
        <f t="shared" si="76"/>
        <v>-4.6758189928597657E-3</v>
      </c>
      <c r="O596" s="6">
        <f t="shared" si="77"/>
        <v>-1.8481310742516528E-2</v>
      </c>
      <c r="P596" s="6">
        <f t="shared" si="78"/>
        <v>4.6072851229974014E-3</v>
      </c>
      <c r="Q596" s="6">
        <f t="shared" si="79"/>
        <v>4.8481678693915887E-3</v>
      </c>
      <c r="R596" s="21">
        <f t="shared" si="80"/>
        <v>-9.2388178506323058E-3</v>
      </c>
      <c r="U596" s="3"/>
    </row>
    <row r="597" spans="1:21" x14ac:dyDescent="0.3">
      <c r="A597" s="2">
        <v>45119</v>
      </c>
      <c r="B597" s="44">
        <v>345.35</v>
      </c>
      <c r="C597" s="44">
        <v>189.77</v>
      </c>
      <c r="D597" s="44">
        <v>337.2</v>
      </c>
      <c r="E597" s="44">
        <v>64.31</v>
      </c>
      <c r="F597" s="44">
        <v>106.49</v>
      </c>
      <c r="G597" s="44">
        <v>158.08000000000001</v>
      </c>
      <c r="H597" s="44">
        <v>148.15</v>
      </c>
      <c r="I597" s="45">
        <v>317.52</v>
      </c>
      <c r="J597" s="46">
        <v>5.24</v>
      </c>
      <c r="K597" s="6">
        <f t="shared" si="73"/>
        <v>5.74981256520464E-3</v>
      </c>
      <c r="L597" s="6">
        <f t="shared" si="74"/>
        <v>8.9454083340733282E-3</v>
      </c>
      <c r="M597" s="6">
        <f t="shared" si="75"/>
        <v>1.4126595666272364E-2</v>
      </c>
      <c r="N597" s="6">
        <f t="shared" si="76"/>
        <v>-3.1051103973785813E-3</v>
      </c>
      <c r="O597" s="6">
        <f t="shared" si="77"/>
        <v>4.895048840547739E-3</v>
      </c>
      <c r="P597" s="6">
        <f t="shared" si="78"/>
        <v>-3.4732124208060361E-3</v>
      </c>
      <c r="Q597" s="6">
        <f t="shared" si="79"/>
        <v>4.9396182584315312E-3</v>
      </c>
      <c r="R597" s="21">
        <f t="shared" si="80"/>
        <v>1.2231211768531289E-2</v>
      </c>
      <c r="U597" s="3"/>
    </row>
    <row r="598" spans="1:21" x14ac:dyDescent="0.3">
      <c r="A598" s="2">
        <v>45118</v>
      </c>
      <c r="B598" s="44">
        <v>343.37</v>
      </c>
      <c r="C598" s="44">
        <v>188.08</v>
      </c>
      <c r="D598" s="44">
        <v>332.47</v>
      </c>
      <c r="E598" s="44">
        <v>64.510000000000005</v>
      </c>
      <c r="F598" s="44">
        <v>105.97</v>
      </c>
      <c r="G598" s="44">
        <v>158.63</v>
      </c>
      <c r="H598" s="44">
        <v>147.41999999999999</v>
      </c>
      <c r="I598" s="45">
        <v>313.66000000000003</v>
      </c>
      <c r="J598" s="46">
        <v>5.25</v>
      </c>
      <c r="K598" s="6">
        <f t="shared" si="73"/>
        <v>6.5449466650362945E-3</v>
      </c>
      <c r="L598" s="6">
        <f t="shared" si="74"/>
        <v>-2.813986831265311E-3</v>
      </c>
      <c r="M598" s="6">
        <f t="shared" si="75"/>
        <v>1.9268408791557165E-3</v>
      </c>
      <c r="N598" s="6">
        <f t="shared" si="76"/>
        <v>-1.8583042624916907E-2</v>
      </c>
      <c r="O598" s="6">
        <f t="shared" si="77"/>
        <v>1.2152432855481086E-2</v>
      </c>
      <c r="P598" s="6">
        <f t="shared" si="78"/>
        <v>-5.5321697639929314E-3</v>
      </c>
      <c r="Q598" s="6">
        <f t="shared" si="79"/>
        <v>1.5517965290503822E-2</v>
      </c>
      <c r="R598" s="21">
        <f t="shared" si="80"/>
        <v>1.0834481083607997E-2</v>
      </c>
      <c r="U598" s="3"/>
    </row>
    <row r="599" spans="1:21" x14ac:dyDescent="0.3">
      <c r="A599" s="2">
        <v>45117</v>
      </c>
      <c r="B599" s="44">
        <v>341.13</v>
      </c>
      <c r="C599" s="44">
        <v>188.61</v>
      </c>
      <c r="D599" s="44">
        <v>331.83</v>
      </c>
      <c r="E599" s="44">
        <v>65.72</v>
      </c>
      <c r="F599" s="44">
        <v>104.69</v>
      </c>
      <c r="G599" s="44">
        <v>159.51</v>
      </c>
      <c r="H599" s="44">
        <v>145.15</v>
      </c>
      <c r="I599" s="45">
        <v>310.27999999999997</v>
      </c>
      <c r="J599" s="46">
        <v>5.25</v>
      </c>
      <c r="K599" s="6">
        <f t="shared" si="73"/>
        <v>6.744571608839038E-4</v>
      </c>
      <c r="L599" s="6">
        <f t="shared" si="74"/>
        <v>-1.0915239273545508E-2</v>
      </c>
      <c r="M599" s="6">
        <f t="shared" si="75"/>
        <v>-1.6112746767562188E-2</v>
      </c>
      <c r="N599" s="6">
        <f t="shared" si="76"/>
        <v>-3.6452045223306978E-3</v>
      </c>
      <c r="O599" s="6">
        <f t="shared" si="77"/>
        <v>1.4722421318119596E-2</v>
      </c>
      <c r="P599" s="6">
        <f t="shared" si="78"/>
        <v>1.6313217320840971E-3</v>
      </c>
      <c r="Q599" s="6">
        <f t="shared" si="79"/>
        <v>5.5960628265117225E-3</v>
      </c>
      <c r="R599" s="21">
        <f t="shared" si="80"/>
        <v>2.4369569505618301E-2</v>
      </c>
      <c r="U599" s="3"/>
    </row>
    <row r="600" spans="1:21" x14ac:dyDescent="0.3">
      <c r="A600" s="2">
        <v>45114</v>
      </c>
      <c r="B600" s="44">
        <v>340.9</v>
      </c>
      <c r="C600" s="44">
        <v>190.68</v>
      </c>
      <c r="D600" s="44">
        <v>337.22</v>
      </c>
      <c r="E600" s="44">
        <v>65.959999999999994</v>
      </c>
      <c r="F600" s="44">
        <v>103.16</v>
      </c>
      <c r="G600" s="44">
        <v>159.25</v>
      </c>
      <c r="H600" s="44">
        <v>144.34</v>
      </c>
      <c r="I600" s="45">
        <v>302.81</v>
      </c>
      <c r="J600" s="46">
        <v>5.22</v>
      </c>
      <c r="K600" s="6">
        <f t="shared" si="73"/>
        <v>-1.6413626992300952E-3</v>
      </c>
      <c r="L600" s="6">
        <f t="shared" si="74"/>
        <v>-5.9086683969717616E-3</v>
      </c>
      <c r="M600" s="6">
        <f t="shared" si="75"/>
        <v>-1.1938416490557715E-2</v>
      </c>
      <c r="N600" s="6">
        <f t="shared" si="76"/>
        <v>2.7326569304870377E-3</v>
      </c>
      <c r="O600" s="6">
        <f t="shared" si="77"/>
        <v>2.3291935996004516E-3</v>
      </c>
      <c r="P600" s="6">
        <f t="shared" si="78"/>
        <v>-1.4648851634722206E-2</v>
      </c>
      <c r="Q600" s="6">
        <f t="shared" si="79"/>
        <v>7.8595431535159205E-3</v>
      </c>
      <c r="R600" s="21">
        <f t="shared" si="80"/>
        <v>2.6123057694093332E-3</v>
      </c>
      <c r="U600" s="3"/>
    </row>
    <row r="601" spans="1:21" x14ac:dyDescent="0.3">
      <c r="A601" s="2">
        <v>45113</v>
      </c>
      <c r="B601" s="44">
        <v>341.46</v>
      </c>
      <c r="C601" s="44">
        <v>191.81</v>
      </c>
      <c r="D601" s="44">
        <v>341.27</v>
      </c>
      <c r="E601" s="44">
        <v>65.78</v>
      </c>
      <c r="F601" s="44">
        <v>102.92</v>
      </c>
      <c r="G601" s="44">
        <v>161.6</v>
      </c>
      <c r="H601" s="44">
        <v>143.21</v>
      </c>
      <c r="I601" s="45">
        <v>302.02</v>
      </c>
      <c r="J601" s="46">
        <v>5.23</v>
      </c>
      <c r="K601" s="6">
        <f t="shared" si="73"/>
        <v>-2.9281719631797052E-4</v>
      </c>
      <c r="L601" s="6">
        <f t="shared" si="74"/>
        <v>2.5056128366851334E-3</v>
      </c>
      <c r="M601" s="6">
        <f t="shared" si="75"/>
        <v>9.1843688194433309E-3</v>
      </c>
      <c r="N601" s="6">
        <f t="shared" si="76"/>
        <v>7.2168651242630472E-2</v>
      </c>
      <c r="O601" s="6">
        <f t="shared" si="77"/>
        <v>-3.8035371611865078E-2</v>
      </c>
      <c r="P601" s="6">
        <f t="shared" si="78"/>
        <v>-7.459730656428222E-3</v>
      </c>
      <c r="Q601" s="6">
        <f t="shared" si="79"/>
        <v>-9.9358121532549856E-3</v>
      </c>
      <c r="R601" s="21">
        <f t="shared" si="80"/>
        <v>-2.8656378145849433E-2</v>
      </c>
      <c r="U601" s="3"/>
    </row>
    <row r="602" spans="1:21" x14ac:dyDescent="0.3">
      <c r="A602" s="2">
        <v>45112</v>
      </c>
      <c r="B602" s="44">
        <v>341.56</v>
      </c>
      <c r="C602" s="44">
        <v>191.33</v>
      </c>
      <c r="D602" s="44">
        <v>338.15</v>
      </c>
      <c r="E602" s="44">
        <v>61.2</v>
      </c>
      <c r="F602" s="44">
        <v>106.91</v>
      </c>
      <c r="G602" s="44">
        <v>162.81</v>
      </c>
      <c r="H602" s="44">
        <v>144.63999999999999</v>
      </c>
      <c r="I602" s="45">
        <v>310.8</v>
      </c>
      <c r="J602" s="46">
        <v>5.21</v>
      </c>
      <c r="K602" s="6">
        <f t="shared" si="73"/>
        <v>-1.287378023199749E-3</v>
      </c>
      <c r="L602" s="6">
        <f t="shared" si="74"/>
        <v>-5.8886540313434167E-3</v>
      </c>
      <c r="M602" s="6">
        <f t="shared" si="75"/>
        <v>4.73274774414948E-4</v>
      </c>
      <c r="N602" s="6">
        <f t="shared" si="76"/>
        <v>1.980262729617973E-2</v>
      </c>
      <c r="O602" s="6">
        <f t="shared" si="77"/>
        <v>-5.1313262752668435E-3</v>
      </c>
      <c r="P602" s="6">
        <f t="shared" si="78"/>
        <v>-3.3112613036559201E-3</v>
      </c>
      <c r="Q602" s="6">
        <f t="shared" si="79"/>
        <v>-1.3528103306306993E-2</v>
      </c>
      <c r="R602" s="21">
        <f t="shared" si="80"/>
        <v>2.5128069663441681E-3</v>
      </c>
      <c r="U602" s="3"/>
    </row>
    <row r="603" spans="1:21" x14ac:dyDescent="0.3">
      <c r="A603" s="2">
        <v>45110</v>
      </c>
      <c r="B603" s="44">
        <v>342</v>
      </c>
      <c r="C603" s="44">
        <v>192.46</v>
      </c>
      <c r="D603" s="44">
        <v>337.99</v>
      </c>
      <c r="E603" s="44">
        <v>60</v>
      </c>
      <c r="F603" s="44">
        <v>107.46</v>
      </c>
      <c r="G603" s="44">
        <v>163.35</v>
      </c>
      <c r="H603" s="44">
        <v>146.61000000000001</v>
      </c>
      <c r="I603" s="45">
        <v>310.02</v>
      </c>
      <c r="J603" s="46">
        <v>5.21</v>
      </c>
      <c r="K603" s="6">
        <f t="shared" si="73"/>
        <v>2.9282597790883597E-3</v>
      </c>
      <c r="L603" s="6">
        <f t="shared" si="74"/>
        <v>-7.8151680019455765E-3</v>
      </c>
      <c r="M603" s="6">
        <f t="shared" si="75"/>
        <v>-7.5162837459640842E-3</v>
      </c>
      <c r="N603" s="6">
        <f t="shared" si="76"/>
        <v>-1.6201379338007943E-2</v>
      </c>
      <c r="O603" s="6">
        <f t="shared" si="77"/>
        <v>1.9561274925489346E-3</v>
      </c>
      <c r="P603" s="6">
        <f t="shared" si="78"/>
        <v>-1.3196895390208485E-2</v>
      </c>
      <c r="Q603" s="6">
        <f t="shared" si="79"/>
        <v>8.0123695210046128E-3</v>
      </c>
      <c r="R603" s="21">
        <f t="shared" si="80"/>
        <v>-1.9978738962635901E-3</v>
      </c>
      <c r="U603" s="3"/>
    </row>
    <row r="604" spans="1:21" x14ac:dyDescent="0.3">
      <c r="A604" s="2">
        <v>45107</v>
      </c>
      <c r="B604" s="44">
        <v>341</v>
      </c>
      <c r="C604" s="44">
        <v>193.97</v>
      </c>
      <c r="D604" s="44">
        <v>340.54</v>
      </c>
      <c r="E604" s="44">
        <v>60.98</v>
      </c>
      <c r="F604" s="44">
        <v>107.25</v>
      </c>
      <c r="G604" s="44">
        <v>165.52</v>
      </c>
      <c r="H604" s="44">
        <v>145.44</v>
      </c>
      <c r="I604" s="45">
        <v>310.64</v>
      </c>
      <c r="J604" s="46">
        <v>5.17</v>
      </c>
      <c r="K604" s="6">
        <f t="shared" si="73"/>
        <v>1.2066644913185471E-2</v>
      </c>
      <c r="L604" s="6">
        <f t="shared" si="74"/>
        <v>2.2839662116253382E-2</v>
      </c>
      <c r="M604" s="6">
        <f t="shared" si="75"/>
        <v>1.6252818573318145E-2</v>
      </c>
      <c r="N604" s="6">
        <f t="shared" si="76"/>
        <v>-3.0364089809312825E-2</v>
      </c>
      <c r="O604" s="6">
        <f t="shared" si="77"/>
        <v>5.1413995004186523E-3</v>
      </c>
      <c r="P604" s="6">
        <f t="shared" si="78"/>
        <v>8.6160353412425665E-3</v>
      </c>
      <c r="Q604" s="6">
        <f t="shared" si="79"/>
        <v>1.3916519123046945E-2</v>
      </c>
      <c r="R604" s="21">
        <f t="shared" si="80"/>
        <v>9.1194888716038085E-3</v>
      </c>
      <c r="U604" s="3"/>
    </row>
    <row r="605" spans="1:21" x14ac:dyDescent="0.3">
      <c r="A605" s="2">
        <v>45106</v>
      </c>
      <c r="B605" s="44">
        <v>336.91</v>
      </c>
      <c r="C605" s="44">
        <v>189.59</v>
      </c>
      <c r="D605" s="44">
        <v>335.05</v>
      </c>
      <c r="E605" s="44">
        <v>62.86</v>
      </c>
      <c r="F605" s="44">
        <v>106.7</v>
      </c>
      <c r="G605" s="44">
        <v>164.1</v>
      </c>
      <c r="H605" s="44">
        <v>143.43</v>
      </c>
      <c r="I605" s="45">
        <v>307.82</v>
      </c>
      <c r="J605" s="46">
        <v>5.2</v>
      </c>
      <c r="K605" s="6">
        <f t="shared" si="73"/>
        <v>8.2258384132522476E-3</v>
      </c>
      <c r="L605" s="6">
        <f t="shared" si="74"/>
        <v>1.794953496388748E-3</v>
      </c>
      <c r="M605" s="6">
        <f t="shared" si="75"/>
        <v>-2.3848572936938689E-3</v>
      </c>
      <c r="N605" s="6">
        <f t="shared" si="76"/>
        <v>-1.8285503172295384E-2</v>
      </c>
      <c r="O605" s="6">
        <f t="shared" si="77"/>
        <v>1.2258522200445616E-2</v>
      </c>
      <c r="P605" s="6">
        <f t="shared" si="78"/>
        <v>6.9712261774948093E-3</v>
      </c>
      <c r="Q605" s="6">
        <f t="shared" si="79"/>
        <v>3.4327177225410635E-2</v>
      </c>
      <c r="R605" s="21">
        <f t="shared" si="80"/>
        <v>4.2648152803661105E-3</v>
      </c>
      <c r="U605" s="3"/>
    </row>
    <row r="606" spans="1:21" x14ac:dyDescent="0.3">
      <c r="A606" s="2">
        <v>45105</v>
      </c>
      <c r="B606" s="44">
        <v>334.15</v>
      </c>
      <c r="C606" s="44">
        <v>189.25</v>
      </c>
      <c r="D606" s="44">
        <v>335.85</v>
      </c>
      <c r="E606" s="44">
        <v>64.02</v>
      </c>
      <c r="F606" s="44">
        <v>105.4</v>
      </c>
      <c r="G606" s="44">
        <v>162.96</v>
      </c>
      <c r="H606" s="44">
        <v>138.59</v>
      </c>
      <c r="I606" s="45">
        <v>306.51</v>
      </c>
      <c r="J606" s="46">
        <v>5.18</v>
      </c>
      <c r="K606" s="6">
        <f t="shared" si="73"/>
        <v>-3.5549485525826641E-3</v>
      </c>
      <c r="L606" s="6">
        <f t="shared" si="74"/>
        <v>6.3078314686272193E-3</v>
      </c>
      <c r="M606" s="6">
        <f t="shared" si="75"/>
        <v>3.8185064744649735E-3</v>
      </c>
      <c r="N606" s="6">
        <f t="shared" si="76"/>
        <v>-7.8070110921313178E-4</v>
      </c>
      <c r="O606" s="6">
        <f t="shared" si="77"/>
        <v>8.0972102326195231E-3</v>
      </c>
      <c r="P606" s="6">
        <f t="shared" si="78"/>
        <v>-2.0229891956679161E-3</v>
      </c>
      <c r="Q606" s="6">
        <f t="shared" si="79"/>
        <v>-4.3918138196080677E-3</v>
      </c>
      <c r="R606" s="21">
        <f t="shared" si="80"/>
        <v>-2.3314236156652377E-2</v>
      </c>
      <c r="U606" s="3"/>
    </row>
    <row r="607" spans="1:21" x14ac:dyDescent="0.3">
      <c r="A607" s="2">
        <v>45104</v>
      </c>
      <c r="B607" s="44">
        <v>335.34</v>
      </c>
      <c r="C607" s="44">
        <v>188.06</v>
      </c>
      <c r="D607" s="44">
        <v>334.57</v>
      </c>
      <c r="E607" s="44">
        <v>64.069999999999993</v>
      </c>
      <c r="F607" s="44">
        <v>104.55</v>
      </c>
      <c r="G607" s="44">
        <v>163.29</v>
      </c>
      <c r="H607" s="44">
        <v>139.19999999999999</v>
      </c>
      <c r="I607" s="45">
        <v>313.74</v>
      </c>
      <c r="J607" s="46">
        <v>5.19</v>
      </c>
      <c r="K607" s="6">
        <f t="shared" si="73"/>
        <v>3.6447326219562208E-3</v>
      </c>
      <c r="L607" s="6">
        <f t="shared" si="74"/>
        <v>1.4946840287009402E-2</v>
      </c>
      <c r="M607" s="6">
        <f t="shared" si="75"/>
        <v>1.800491963524076E-2</v>
      </c>
      <c r="N607" s="6">
        <f t="shared" si="76"/>
        <v>-3.5833955926435884E-3</v>
      </c>
      <c r="O607" s="6">
        <f t="shared" si="77"/>
        <v>2.4899457415209327E-3</v>
      </c>
      <c r="P607" s="6">
        <f t="shared" si="78"/>
        <v>-2.0800203265858596E-3</v>
      </c>
      <c r="Q607" s="6">
        <f t="shared" si="79"/>
        <v>7.1841661010121292E-5</v>
      </c>
      <c r="R607" s="21">
        <f t="shared" si="80"/>
        <v>1.8822041102361603E-2</v>
      </c>
      <c r="U607" s="3"/>
    </row>
    <row r="608" spans="1:21" x14ac:dyDescent="0.3">
      <c r="A608" s="2">
        <v>45103</v>
      </c>
      <c r="B608" s="44">
        <v>334.12</v>
      </c>
      <c r="C608" s="44">
        <v>185.27</v>
      </c>
      <c r="D608" s="44">
        <v>328.6</v>
      </c>
      <c r="E608" s="44">
        <v>64.3</v>
      </c>
      <c r="F608" s="44">
        <v>104.29</v>
      </c>
      <c r="G608" s="44">
        <v>163.63</v>
      </c>
      <c r="H608" s="44">
        <v>139.19</v>
      </c>
      <c r="I608" s="45">
        <v>307.89</v>
      </c>
      <c r="J608" s="46">
        <v>5.24</v>
      </c>
      <c r="K608" s="6">
        <f t="shared" si="73"/>
        <v>-3.3763122740823348E-3</v>
      </c>
      <c r="L608" s="6">
        <f t="shared" si="74"/>
        <v>-7.5817005196935298E-3</v>
      </c>
      <c r="M608" s="6">
        <f t="shared" si="75"/>
        <v>-1.9349025932372751E-2</v>
      </c>
      <c r="N608" s="6">
        <f t="shared" si="76"/>
        <v>-5.8924034653325521E-3</v>
      </c>
      <c r="O608" s="6">
        <f t="shared" si="77"/>
        <v>1.8288767527714175E-2</v>
      </c>
      <c r="P608" s="6">
        <f t="shared" si="78"/>
        <v>-1.1242560152406574E-2</v>
      </c>
      <c r="Q608" s="6">
        <f t="shared" si="79"/>
        <v>2.4456924865006394E-3</v>
      </c>
      <c r="R608" s="21">
        <f t="shared" si="80"/>
        <v>2.3263740121788924E-2</v>
      </c>
      <c r="U608" s="3"/>
    </row>
    <row r="609" spans="1:21" x14ac:dyDescent="0.3">
      <c r="A609" s="2">
        <v>45100</v>
      </c>
      <c r="B609" s="44">
        <v>335.25</v>
      </c>
      <c r="C609" s="44">
        <v>186.68</v>
      </c>
      <c r="D609" s="44">
        <v>335.02</v>
      </c>
      <c r="E609" s="44">
        <v>64.680000000000007</v>
      </c>
      <c r="F609" s="44">
        <v>102.4</v>
      </c>
      <c r="G609" s="44">
        <v>165.48</v>
      </c>
      <c r="H609" s="44">
        <v>138.85</v>
      </c>
      <c r="I609" s="45">
        <v>300.81</v>
      </c>
      <c r="J609" s="46">
        <v>5.15</v>
      </c>
      <c r="K609" s="6">
        <f t="shared" si="73"/>
        <v>-5.0877067838227576E-3</v>
      </c>
      <c r="L609" s="6">
        <f t="shared" si="74"/>
        <v>-1.7126957729717623E-3</v>
      </c>
      <c r="M609" s="6">
        <f t="shared" si="75"/>
        <v>-1.3902080936897546E-2</v>
      </c>
      <c r="N609" s="6">
        <f t="shared" si="76"/>
        <v>2.0303680446131508E-2</v>
      </c>
      <c r="O609" s="6">
        <f t="shared" si="77"/>
        <v>-8.7506635201854196E-3</v>
      </c>
      <c r="P609" s="6">
        <f t="shared" si="78"/>
        <v>-8.4566601234336918E-4</v>
      </c>
      <c r="Q609" s="6">
        <f t="shared" si="79"/>
        <v>-5.2436998361970969E-3</v>
      </c>
      <c r="R609" s="21">
        <f t="shared" si="80"/>
        <v>-1.2292564547297443E-3</v>
      </c>
      <c r="U609" s="3"/>
    </row>
    <row r="610" spans="1:21" x14ac:dyDescent="0.3">
      <c r="A610" s="2">
        <v>45099</v>
      </c>
      <c r="B610" s="44">
        <v>336.96</v>
      </c>
      <c r="C610" s="44">
        <v>187</v>
      </c>
      <c r="D610" s="44">
        <v>339.71</v>
      </c>
      <c r="E610" s="44">
        <v>63.38</v>
      </c>
      <c r="F610" s="44">
        <v>103.3</v>
      </c>
      <c r="G610" s="44">
        <v>165.62</v>
      </c>
      <c r="H610" s="44">
        <v>139.58000000000001</v>
      </c>
      <c r="I610" s="45">
        <v>301.18</v>
      </c>
      <c r="J610" s="46">
        <v>5.15</v>
      </c>
      <c r="K610" s="6">
        <f t="shared" si="73"/>
        <v>-4.8847736900340588E-3</v>
      </c>
      <c r="L610" s="6">
        <f t="shared" si="74"/>
        <v>1.6390274182863554E-2</v>
      </c>
      <c r="M610" s="6">
        <f t="shared" si="75"/>
        <v>1.8269553253653467E-2</v>
      </c>
      <c r="N610" s="6">
        <f t="shared" si="76"/>
        <v>4.9031335872147972E-3</v>
      </c>
      <c r="O610" s="6">
        <f t="shared" si="77"/>
        <v>-5.5027411141272357E-3</v>
      </c>
      <c r="P610" s="6">
        <f t="shared" si="78"/>
        <v>1.0561554926883659E-2</v>
      </c>
      <c r="Q610" s="6">
        <f t="shared" si="79"/>
        <v>-1.9440129768573951E-2</v>
      </c>
      <c r="R610" s="21">
        <f t="shared" si="80"/>
        <v>1.5950026641899989E-3</v>
      </c>
      <c r="U610" s="3"/>
    </row>
    <row r="611" spans="1:21" x14ac:dyDescent="0.3">
      <c r="A611" s="2">
        <v>45098</v>
      </c>
      <c r="B611" s="44">
        <v>338.61</v>
      </c>
      <c r="C611" s="44">
        <v>183.96</v>
      </c>
      <c r="D611" s="44">
        <v>333.56</v>
      </c>
      <c r="E611" s="44">
        <v>63.07</v>
      </c>
      <c r="F611" s="44">
        <v>103.87</v>
      </c>
      <c r="G611" s="44">
        <v>163.88</v>
      </c>
      <c r="H611" s="44">
        <v>142.32</v>
      </c>
      <c r="I611" s="45">
        <v>300.7</v>
      </c>
      <c r="J611" s="46">
        <v>5.15</v>
      </c>
      <c r="K611" s="6">
        <f t="shared" si="73"/>
        <v>-1.7717930592063579E-4</v>
      </c>
      <c r="L611" s="6">
        <f t="shared" si="74"/>
        <v>-5.6915349997879849E-3</v>
      </c>
      <c r="M611" s="6">
        <f t="shared" si="75"/>
        <v>-1.3371054317902279E-2</v>
      </c>
      <c r="N611" s="6">
        <f t="shared" si="76"/>
        <v>-1.0410188650642862E-2</v>
      </c>
      <c r="O611" s="6">
        <f t="shared" si="77"/>
        <v>1.1133277298069037E-2</v>
      </c>
      <c r="P611" s="6">
        <f t="shared" si="78"/>
        <v>-1.5243440651739155E-3</v>
      </c>
      <c r="Q611" s="6">
        <f t="shared" si="79"/>
        <v>-1.4744605093600243E-3</v>
      </c>
      <c r="R611" s="21">
        <f t="shared" si="80"/>
        <v>-2.3583741478493E-3</v>
      </c>
      <c r="U611" s="3"/>
    </row>
    <row r="612" spans="1:21" x14ac:dyDescent="0.3">
      <c r="A612" s="2">
        <v>45097</v>
      </c>
      <c r="B612" s="44">
        <v>338.67</v>
      </c>
      <c r="C612" s="44">
        <v>185.01</v>
      </c>
      <c r="D612" s="44">
        <v>338.05</v>
      </c>
      <c r="E612" s="44">
        <v>63.73</v>
      </c>
      <c r="F612" s="44">
        <v>102.72</v>
      </c>
      <c r="G612" s="44">
        <v>164.13</v>
      </c>
      <c r="H612" s="44">
        <v>142.53</v>
      </c>
      <c r="I612" s="45">
        <v>301.41000000000003</v>
      </c>
      <c r="J612" s="46">
        <v>5.14</v>
      </c>
      <c r="K612" s="6">
        <f t="shared" si="73"/>
        <v>1.0635470292591983E-3</v>
      </c>
      <c r="L612" s="6">
        <f t="shared" si="74"/>
        <v>4.8657855148655894E-4</v>
      </c>
      <c r="M612" s="6">
        <f t="shared" si="75"/>
        <v>-1.2581370578011064E-2</v>
      </c>
      <c r="N612" s="6">
        <f t="shared" si="76"/>
        <v>1.1996986825551415E-2</v>
      </c>
      <c r="O612" s="6">
        <f t="shared" si="77"/>
        <v>-2.3190839646088417E-2</v>
      </c>
      <c r="P612" s="6">
        <f t="shared" si="78"/>
        <v>-6.0908760562527824E-4</v>
      </c>
      <c r="Q612" s="6">
        <f t="shared" si="79"/>
        <v>-5.108657319365436E-3</v>
      </c>
      <c r="R612" s="21">
        <f t="shared" si="80"/>
        <v>3.4231243648980337E-3</v>
      </c>
      <c r="U612" s="3"/>
    </row>
    <row r="613" spans="1:21" x14ac:dyDescent="0.3">
      <c r="A613" s="2">
        <v>45093</v>
      </c>
      <c r="B613" s="44">
        <v>338.31</v>
      </c>
      <c r="C613" s="44">
        <v>184.92</v>
      </c>
      <c r="D613" s="44">
        <v>342.33</v>
      </c>
      <c r="E613" s="44">
        <v>62.97</v>
      </c>
      <c r="F613" s="44">
        <v>105.13</v>
      </c>
      <c r="G613" s="44">
        <v>164.23</v>
      </c>
      <c r="H613" s="44">
        <v>143.26</v>
      </c>
      <c r="I613" s="45">
        <v>300.38</v>
      </c>
      <c r="J613" s="46">
        <v>5.09</v>
      </c>
      <c r="K613" s="6">
        <f t="shared" si="73"/>
        <v>-4.4534307453065747E-3</v>
      </c>
      <c r="L613" s="6">
        <f t="shared" si="74"/>
        <v>-5.8771365888347889E-3</v>
      </c>
      <c r="M613" s="6">
        <f t="shared" si="75"/>
        <v>-1.6714610702695375E-2</v>
      </c>
      <c r="N613" s="6">
        <f t="shared" si="76"/>
        <v>1.5893201056817218E-3</v>
      </c>
      <c r="O613" s="6">
        <f t="shared" si="77"/>
        <v>-7.2031398546235706E-3</v>
      </c>
      <c r="P613" s="6">
        <f t="shared" si="78"/>
        <v>3.0491546980685614E-3</v>
      </c>
      <c r="Q613" s="6">
        <f t="shared" si="79"/>
        <v>1.1873582676615146E-3</v>
      </c>
      <c r="R613" s="21">
        <f t="shared" si="80"/>
        <v>-5.4449005702083544E-3</v>
      </c>
      <c r="U613" s="3"/>
    </row>
    <row r="614" spans="1:21" x14ac:dyDescent="0.3">
      <c r="A614" s="2">
        <v>45092</v>
      </c>
      <c r="B614" s="44">
        <v>339.82</v>
      </c>
      <c r="C614" s="44">
        <v>186.01</v>
      </c>
      <c r="D614" s="44">
        <v>348.1</v>
      </c>
      <c r="E614" s="44">
        <v>62.87</v>
      </c>
      <c r="F614" s="44">
        <v>105.89</v>
      </c>
      <c r="G614" s="44">
        <v>163.72999999999999</v>
      </c>
      <c r="H614" s="44">
        <v>143.09</v>
      </c>
      <c r="I614" s="45">
        <v>302.02</v>
      </c>
      <c r="J614" s="46">
        <v>5.07</v>
      </c>
      <c r="K614" s="6">
        <f t="shared" si="73"/>
        <v>1.1602569039365577E-2</v>
      </c>
      <c r="L614" s="6">
        <f t="shared" si="74"/>
        <v>1.1136454158076165E-2</v>
      </c>
      <c r="M614" s="6">
        <f t="shared" si="75"/>
        <v>3.1398470987524872E-2</v>
      </c>
      <c r="N614" s="6">
        <f t="shared" si="76"/>
        <v>-6.0260252126599061E-3</v>
      </c>
      <c r="O614" s="6">
        <f t="shared" si="77"/>
        <v>6.917819580682761E-3</v>
      </c>
      <c r="P614" s="6">
        <f t="shared" si="78"/>
        <v>1.3342138956188843E-2</v>
      </c>
      <c r="Q614" s="6">
        <f t="shared" si="79"/>
        <v>1.1244759710782716E-2</v>
      </c>
      <c r="R614" s="21">
        <f t="shared" si="80"/>
        <v>7.6778998816481705E-3</v>
      </c>
      <c r="U614" s="3"/>
    </row>
    <row r="615" spans="1:21" x14ac:dyDescent="0.3">
      <c r="A615" s="2">
        <v>45091</v>
      </c>
      <c r="B615" s="44">
        <v>335.9</v>
      </c>
      <c r="C615" s="44">
        <v>183.95</v>
      </c>
      <c r="D615" s="44">
        <v>337.34</v>
      </c>
      <c r="E615" s="44">
        <v>63.25</v>
      </c>
      <c r="F615" s="44">
        <v>105.16</v>
      </c>
      <c r="G615" s="44">
        <v>161.56</v>
      </c>
      <c r="H615" s="44">
        <v>141.49</v>
      </c>
      <c r="I615" s="45">
        <v>299.70999999999998</v>
      </c>
      <c r="J615" s="46">
        <v>5.0999999999999996</v>
      </c>
      <c r="K615" s="6">
        <f t="shared" si="73"/>
        <v>-1.4577045226520126E-3</v>
      </c>
      <c r="L615" s="6">
        <f t="shared" si="74"/>
        <v>3.4852728195099562E-3</v>
      </c>
      <c r="M615" s="6">
        <f t="shared" si="75"/>
        <v>9.0824441027961261E-3</v>
      </c>
      <c r="N615" s="6">
        <f t="shared" si="76"/>
        <v>5.7079590522175639E-3</v>
      </c>
      <c r="O615" s="6">
        <f t="shared" si="77"/>
        <v>-1.2098446247807971E-2</v>
      </c>
      <c r="P615" s="6">
        <f t="shared" si="78"/>
        <v>5.0884379106398061E-3</v>
      </c>
      <c r="Q615" s="6">
        <f t="shared" si="79"/>
        <v>-3.738849546086631E-3</v>
      </c>
      <c r="R615" s="21">
        <f t="shared" si="80"/>
        <v>-1.2337653076370143E-3</v>
      </c>
      <c r="U615" s="3"/>
    </row>
    <row r="616" spans="1:21" x14ac:dyDescent="0.3">
      <c r="A616" s="2">
        <v>45090</v>
      </c>
      <c r="B616" s="44">
        <v>336.39</v>
      </c>
      <c r="C616" s="44">
        <v>183.31</v>
      </c>
      <c r="D616" s="44">
        <v>334.29</v>
      </c>
      <c r="E616" s="44">
        <v>62.89</v>
      </c>
      <c r="F616" s="44">
        <v>106.44</v>
      </c>
      <c r="G616" s="44">
        <v>160.74</v>
      </c>
      <c r="H616" s="44">
        <v>142.02000000000001</v>
      </c>
      <c r="I616" s="45">
        <v>300.08</v>
      </c>
      <c r="J616" s="46">
        <v>5.1100000000000003</v>
      </c>
      <c r="K616" s="6">
        <f t="shared" si="73"/>
        <v>8.3285306563073026E-3</v>
      </c>
      <c r="L616" s="6">
        <f t="shared" si="74"/>
        <v>-2.615092746109284E-3</v>
      </c>
      <c r="M616" s="6">
        <f t="shared" si="75"/>
        <v>7.3258201351381813E-3</v>
      </c>
      <c r="N616" s="6">
        <f t="shared" si="76"/>
        <v>1.7483804091766891E-2</v>
      </c>
      <c r="O616" s="6">
        <f t="shared" si="77"/>
        <v>1.8791694126521632E-4</v>
      </c>
      <c r="P616" s="6">
        <f t="shared" si="78"/>
        <v>5.2395329446637941E-3</v>
      </c>
      <c r="Q616" s="6">
        <f t="shared" si="79"/>
        <v>7.2080023757793979E-3</v>
      </c>
      <c r="R616" s="21">
        <f t="shared" si="80"/>
        <v>-2.5959344960459641E-3</v>
      </c>
      <c r="U616" s="3"/>
    </row>
    <row r="617" spans="1:21" x14ac:dyDescent="0.3">
      <c r="A617" s="2">
        <v>45089</v>
      </c>
      <c r="B617" s="44">
        <v>333.6</v>
      </c>
      <c r="C617" s="44">
        <v>183.79</v>
      </c>
      <c r="D617" s="44">
        <v>331.85</v>
      </c>
      <c r="E617" s="44">
        <v>61.8</v>
      </c>
      <c r="F617" s="44">
        <v>106.42</v>
      </c>
      <c r="G617" s="44">
        <v>159.9</v>
      </c>
      <c r="H617" s="44">
        <v>141</v>
      </c>
      <c r="I617" s="45">
        <v>300.86</v>
      </c>
      <c r="J617" s="46">
        <v>5.14</v>
      </c>
      <c r="K617" s="6">
        <f t="shared" si="73"/>
        <v>-5.0531585046708688E-3</v>
      </c>
      <c r="L617" s="6">
        <f t="shared" si="74"/>
        <v>1.5517789109572321E-2</v>
      </c>
      <c r="M617" s="6">
        <f t="shared" si="75"/>
        <v>1.5365296829470129E-2</v>
      </c>
      <c r="N617" s="6">
        <f t="shared" si="76"/>
        <v>6.3306761223373177E-3</v>
      </c>
      <c r="O617" s="6">
        <f t="shared" si="77"/>
        <v>-9.0735387019018621E-3</v>
      </c>
      <c r="P617" s="6">
        <f t="shared" si="78"/>
        <v>-6.8769344087461759E-4</v>
      </c>
      <c r="Q617" s="6">
        <f t="shared" si="79"/>
        <v>-7.0919470970404701E-5</v>
      </c>
      <c r="R617" s="21">
        <f t="shared" si="80"/>
        <v>1.1735144117074939E-2</v>
      </c>
      <c r="U617" s="3"/>
    </row>
    <row r="618" spans="1:21" x14ac:dyDescent="0.3">
      <c r="A618" s="2">
        <v>45086</v>
      </c>
      <c r="B618" s="44">
        <v>335.29</v>
      </c>
      <c r="C618" s="44">
        <v>180.96</v>
      </c>
      <c r="D618" s="44">
        <v>326.79000000000002</v>
      </c>
      <c r="E618" s="44">
        <v>61.41</v>
      </c>
      <c r="F618" s="44">
        <v>107.39</v>
      </c>
      <c r="G618" s="44">
        <v>160.01</v>
      </c>
      <c r="H618" s="44">
        <v>141.01</v>
      </c>
      <c r="I618" s="45">
        <v>297.35000000000002</v>
      </c>
      <c r="J618" s="46">
        <v>5.1100000000000003</v>
      </c>
      <c r="K618" s="6">
        <f t="shared" si="73"/>
        <v>-1.9665103768962246E-3</v>
      </c>
      <c r="L618" s="6">
        <f t="shared" si="74"/>
        <v>2.1574981400213143E-3</v>
      </c>
      <c r="M618" s="6">
        <f t="shared" si="75"/>
        <v>4.6929002621620723E-3</v>
      </c>
      <c r="N618" s="6">
        <f t="shared" si="76"/>
        <v>1.1405296552021952E-3</v>
      </c>
      <c r="O618" s="6">
        <f t="shared" si="77"/>
        <v>-7.4218728293569229E-3</v>
      </c>
      <c r="P618" s="6">
        <f t="shared" si="78"/>
        <v>-1.5611830691411614E-3</v>
      </c>
      <c r="Q618" s="6">
        <f t="shared" si="79"/>
        <v>1.9876488406624861E-3</v>
      </c>
      <c r="R618" s="21">
        <f t="shared" si="80"/>
        <v>-1.2499327225947297E-2</v>
      </c>
      <c r="U618" s="3"/>
    </row>
    <row r="619" spans="1:21" x14ac:dyDescent="0.3">
      <c r="A619" s="2">
        <v>45085</v>
      </c>
      <c r="B619" s="44">
        <v>335.95</v>
      </c>
      <c r="C619" s="44">
        <v>180.57</v>
      </c>
      <c r="D619" s="44">
        <v>325.26</v>
      </c>
      <c r="E619" s="44">
        <v>61.34</v>
      </c>
      <c r="F619" s="44">
        <v>108.19</v>
      </c>
      <c r="G619" s="44">
        <v>160.26</v>
      </c>
      <c r="H619" s="44">
        <v>140.72999999999999</v>
      </c>
      <c r="I619" s="45">
        <v>301.08999999999997</v>
      </c>
      <c r="J619" s="46">
        <v>5.12</v>
      </c>
      <c r="K619" s="6">
        <f t="shared" si="73"/>
        <v>1.5788614626771949E-3</v>
      </c>
      <c r="L619" s="6">
        <f t="shared" si="74"/>
        <v>1.5346711534796179E-2</v>
      </c>
      <c r="M619" s="6">
        <f t="shared" si="75"/>
        <v>5.7967601886333578E-3</v>
      </c>
      <c r="N619" s="6">
        <f t="shared" si="76"/>
        <v>3.5003988397231844E-2</v>
      </c>
      <c r="O619" s="6">
        <f t="shared" si="77"/>
        <v>-3.1376917584415753E-3</v>
      </c>
      <c r="P619" s="6">
        <f t="shared" si="78"/>
        <v>1.0916728027690222E-2</v>
      </c>
      <c r="Q619" s="6">
        <f t="shared" si="79"/>
        <v>2.8427261935446015E-4</v>
      </c>
      <c r="R619" s="21">
        <f t="shared" si="80"/>
        <v>-2.0239227864653334E-3</v>
      </c>
      <c r="U619" s="3"/>
    </row>
    <row r="620" spans="1:21" x14ac:dyDescent="0.3">
      <c r="A620" s="2">
        <v>45084</v>
      </c>
      <c r="B620" s="44">
        <v>335.42</v>
      </c>
      <c r="C620" s="44">
        <v>177.82</v>
      </c>
      <c r="D620" s="44">
        <v>323.38</v>
      </c>
      <c r="E620" s="44">
        <v>59.23</v>
      </c>
      <c r="F620" s="44">
        <v>108.53</v>
      </c>
      <c r="G620" s="44">
        <v>158.52000000000001</v>
      </c>
      <c r="H620" s="44">
        <v>140.69</v>
      </c>
      <c r="I620" s="45">
        <v>301.7</v>
      </c>
      <c r="J620" s="46">
        <v>5.16</v>
      </c>
      <c r="K620" s="6">
        <f t="shared" si="73"/>
        <v>6.0105140353993178E-3</v>
      </c>
      <c r="L620" s="6">
        <f t="shared" si="74"/>
        <v>-7.7864998623044576E-3</v>
      </c>
      <c r="M620" s="6">
        <f t="shared" si="75"/>
        <v>-3.1354347577021255E-2</v>
      </c>
      <c r="N620" s="6">
        <f t="shared" si="76"/>
        <v>-7.4012112451167702E-3</v>
      </c>
      <c r="O620" s="6">
        <f t="shared" si="77"/>
        <v>2.217344430865845E-2</v>
      </c>
      <c r="P620" s="6">
        <f t="shared" si="78"/>
        <v>2.1471432309630532E-3</v>
      </c>
      <c r="Q620" s="6">
        <f t="shared" si="79"/>
        <v>9.6418987871488802E-3</v>
      </c>
      <c r="R620" s="21">
        <f t="shared" si="80"/>
        <v>1.9073691840955035E-2</v>
      </c>
      <c r="U620" s="3"/>
    </row>
    <row r="621" spans="1:21" x14ac:dyDescent="0.3">
      <c r="A621" s="2">
        <v>45083</v>
      </c>
      <c r="B621" s="44">
        <v>333.41</v>
      </c>
      <c r="C621" s="44">
        <v>179.21</v>
      </c>
      <c r="D621" s="44">
        <v>333.68</v>
      </c>
      <c r="E621" s="44">
        <v>59.67</v>
      </c>
      <c r="F621" s="44">
        <v>106.15</v>
      </c>
      <c r="G621" s="44">
        <v>158.18</v>
      </c>
      <c r="H621" s="44">
        <v>139.34</v>
      </c>
      <c r="I621" s="45">
        <v>296</v>
      </c>
      <c r="J621" s="46">
        <v>5.18</v>
      </c>
      <c r="K621" s="6">
        <f t="shared" si="73"/>
        <v>1.4592624389891702E-2</v>
      </c>
      <c r="L621" s="6">
        <f t="shared" si="74"/>
        <v>-2.0624885373653236E-3</v>
      </c>
      <c r="M621" s="6">
        <f t="shared" si="75"/>
        <v>-6.7501227001670414E-3</v>
      </c>
      <c r="N621" s="6">
        <f t="shared" si="76"/>
        <v>1.0106200214846749E-2</v>
      </c>
      <c r="O621" s="6">
        <f t="shared" si="77"/>
        <v>8.1347402805971841E-3</v>
      </c>
      <c r="P621" s="6">
        <f t="shared" si="78"/>
        <v>-8.8467620303902454E-4</v>
      </c>
      <c r="Q621" s="6">
        <f t="shared" si="79"/>
        <v>1.7957839829340968E-3</v>
      </c>
      <c r="R621" s="21">
        <f t="shared" si="80"/>
        <v>9.8456066072135414E-3</v>
      </c>
      <c r="U621" s="3"/>
    </row>
    <row r="622" spans="1:21" x14ac:dyDescent="0.3">
      <c r="A622" s="2">
        <v>45082</v>
      </c>
      <c r="B622" s="44">
        <v>328.58</v>
      </c>
      <c r="C622" s="44">
        <v>179.58</v>
      </c>
      <c r="D622" s="44">
        <v>335.94</v>
      </c>
      <c r="E622" s="44">
        <v>59.07</v>
      </c>
      <c r="F622" s="44">
        <v>105.29</v>
      </c>
      <c r="G622" s="44">
        <v>158.32</v>
      </c>
      <c r="H622" s="44">
        <v>139.09</v>
      </c>
      <c r="I622" s="45">
        <v>293.10000000000002</v>
      </c>
      <c r="J622" s="46">
        <v>5.2</v>
      </c>
      <c r="K622" s="6">
        <f t="shared" si="73"/>
        <v>-2.7353145948573044E-3</v>
      </c>
      <c r="L622" s="6">
        <f t="shared" si="74"/>
        <v>-7.5999589170887821E-3</v>
      </c>
      <c r="M622" s="6">
        <f t="shared" si="75"/>
        <v>1.6087231997484429E-3</v>
      </c>
      <c r="N622" s="6">
        <f t="shared" si="76"/>
        <v>-6.0759680594253372E-3</v>
      </c>
      <c r="O622" s="6">
        <f t="shared" si="77"/>
        <v>-4.4539282347081741E-3</v>
      </c>
      <c r="P622" s="6">
        <f t="shared" si="78"/>
        <v>8.5635970071947197E-3</v>
      </c>
      <c r="Q622" s="6">
        <f t="shared" si="79"/>
        <v>-9.8727372237796436E-3</v>
      </c>
      <c r="R622" s="21">
        <f t="shared" si="80"/>
        <v>-9.6428833575413677E-3</v>
      </c>
      <c r="U622" s="3"/>
    </row>
    <row r="623" spans="1:21" x14ac:dyDescent="0.3">
      <c r="A623" s="2">
        <v>45079</v>
      </c>
      <c r="B623" s="44">
        <v>329.48</v>
      </c>
      <c r="C623" s="44">
        <v>180.95</v>
      </c>
      <c r="D623" s="44">
        <v>335.4</v>
      </c>
      <c r="E623" s="44">
        <v>59.43</v>
      </c>
      <c r="F623" s="44">
        <v>105.76</v>
      </c>
      <c r="G623" s="44">
        <v>156.97</v>
      </c>
      <c r="H623" s="44">
        <v>140.47</v>
      </c>
      <c r="I623" s="45">
        <v>295.94</v>
      </c>
      <c r="J623" s="46">
        <v>5.23</v>
      </c>
      <c r="K623" s="6">
        <f t="shared" si="73"/>
        <v>1.9491882817890681E-2</v>
      </c>
      <c r="L623" s="6">
        <f t="shared" si="74"/>
        <v>4.764024077889918E-3</v>
      </c>
      <c r="M623" s="6">
        <f t="shared" si="75"/>
        <v>8.4434167293400992E-3</v>
      </c>
      <c r="N623" s="6">
        <f t="shared" si="76"/>
        <v>-2.1144548686883324E-2</v>
      </c>
      <c r="O623" s="6">
        <f t="shared" si="77"/>
        <v>2.295433606908448E-2</v>
      </c>
      <c r="P623" s="6">
        <f t="shared" si="78"/>
        <v>1.5601741781677917E-2</v>
      </c>
      <c r="Q623" s="6">
        <f t="shared" si="79"/>
        <v>2.0788376744950227E-2</v>
      </c>
      <c r="R623" s="21">
        <f t="shared" si="80"/>
        <v>2.5843000328553654E-2</v>
      </c>
      <c r="U623" s="3"/>
    </row>
    <row r="624" spans="1:21" x14ac:dyDescent="0.3">
      <c r="A624" s="2">
        <v>45078</v>
      </c>
      <c r="B624" s="44">
        <v>323.12</v>
      </c>
      <c r="C624" s="44">
        <v>180.09</v>
      </c>
      <c r="D624" s="44">
        <v>332.58</v>
      </c>
      <c r="E624" s="44">
        <v>60.7</v>
      </c>
      <c r="F624" s="44">
        <v>103.36</v>
      </c>
      <c r="G624" s="44">
        <v>154.54</v>
      </c>
      <c r="H624" s="44">
        <v>137.58000000000001</v>
      </c>
      <c r="I624" s="45">
        <v>288.39</v>
      </c>
      <c r="J624" s="46">
        <v>5.24</v>
      </c>
      <c r="K624" s="6">
        <f t="shared" si="73"/>
        <v>6.3334579917814918E-3</v>
      </c>
      <c r="L624" s="6">
        <f t="shared" si="74"/>
        <v>1.5895560519624617E-2</v>
      </c>
      <c r="M624" s="6">
        <f t="shared" si="75"/>
        <v>1.2678506215040986E-2</v>
      </c>
      <c r="N624" s="6">
        <f t="shared" si="76"/>
        <v>-7.3861640677286714E-3</v>
      </c>
      <c r="O624" s="6">
        <f t="shared" si="77"/>
        <v>1.1482076131639778E-2</v>
      </c>
      <c r="P624" s="6">
        <f t="shared" si="78"/>
        <v>-3.3591762853751742E-3</v>
      </c>
      <c r="Q624" s="6">
        <f t="shared" si="79"/>
        <v>1.3685310004588717E-2</v>
      </c>
      <c r="R624" s="21">
        <f t="shared" si="80"/>
        <v>1.7277989975521789E-2</v>
      </c>
      <c r="U624" s="3"/>
    </row>
    <row r="625" spans="1:21" x14ac:dyDescent="0.3">
      <c r="A625" s="2">
        <v>45077</v>
      </c>
      <c r="B625" s="44">
        <v>321.08</v>
      </c>
      <c r="C625" s="44">
        <v>177.25</v>
      </c>
      <c r="D625" s="44">
        <v>328.39</v>
      </c>
      <c r="E625" s="44">
        <v>61.15</v>
      </c>
      <c r="F625" s="44">
        <v>102.18</v>
      </c>
      <c r="G625" s="44">
        <v>155.06</v>
      </c>
      <c r="H625" s="44">
        <v>135.71</v>
      </c>
      <c r="I625" s="45">
        <v>283.45</v>
      </c>
      <c r="J625" s="46">
        <v>5.26</v>
      </c>
      <c r="K625" s="6">
        <f t="shared" si="73"/>
        <v>-3.4511203746366379E-3</v>
      </c>
      <c r="L625" s="6">
        <f t="shared" si="74"/>
        <v>-2.820476679253569E-4</v>
      </c>
      <c r="M625" s="6">
        <f t="shared" si="75"/>
        <v>-8.5506888472856729E-3</v>
      </c>
      <c r="N625" s="6">
        <f t="shared" si="76"/>
        <v>-1.186716357168408E-2</v>
      </c>
      <c r="O625" s="6">
        <f t="shared" si="77"/>
        <v>-1.8039476677798896E-2</v>
      </c>
      <c r="P625" s="6">
        <f t="shared" si="78"/>
        <v>4.4598205970629492E-3</v>
      </c>
      <c r="Q625" s="6">
        <f t="shared" si="79"/>
        <v>-1.28127096001798E-2</v>
      </c>
      <c r="R625" s="21">
        <f t="shared" si="80"/>
        <v>-3.108698710531075E-2</v>
      </c>
      <c r="U625" s="3"/>
    </row>
    <row r="626" spans="1:21" x14ac:dyDescent="0.3">
      <c r="A626" s="2">
        <v>45076</v>
      </c>
      <c r="B626" s="44">
        <v>322.19</v>
      </c>
      <c r="C626" s="44">
        <v>177.3</v>
      </c>
      <c r="D626" s="44">
        <v>331.21</v>
      </c>
      <c r="E626" s="44">
        <v>61.88</v>
      </c>
      <c r="F626" s="44">
        <v>104.04</v>
      </c>
      <c r="G626" s="44">
        <v>154.37</v>
      </c>
      <c r="H626" s="44">
        <v>137.46</v>
      </c>
      <c r="I626" s="45">
        <v>292.39999999999998</v>
      </c>
      <c r="J626" s="46">
        <v>5.28</v>
      </c>
      <c r="K626" s="6">
        <f t="shared" si="73"/>
        <v>4.9471934625601004E-3</v>
      </c>
      <c r="L626" s="6">
        <f t="shared" si="74"/>
        <v>1.0603110139068832E-2</v>
      </c>
      <c r="M626" s="6">
        <f t="shared" si="75"/>
        <v>-5.0594897870190041E-3</v>
      </c>
      <c r="N626" s="6">
        <f t="shared" si="76"/>
        <v>-1.8572419844758215E-2</v>
      </c>
      <c r="O626" s="6">
        <f t="shared" si="77"/>
        <v>-8.8991544672554334E-3</v>
      </c>
      <c r="P626" s="6">
        <f t="shared" si="78"/>
        <v>1.2956724558179099E-4</v>
      </c>
      <c r="Q626" s="6">
        <f t="shared" si="79"/>
        <v>3.7900920005424069E-3</v>
      </c>
      <c r="R626" s="21">
        <f t="shared" si="80"/>
        <v>-1.4695079793599947E-3</v>
      </c>
      <c r="U626" s="3"/>
    </row>
    <row r="627" spans="1:21" x14ac:dyDescent="0.3">
      <c r="A627" s="2">
        <v>45072</v>
      </c>
      <c r="B627" s="44">
        <v>320.60000000000002</v>
      </c>
      <c r="C627" s="44">
        <v>175.43</v>
      </c>
      <c r="D627" s="44">
        <v>332.89</v>
      </c>
      <c r="E627" s="44">
        <v>63.04</v>
      </c>
      <c r="F627" s="44">
        <v>104.97</v>
      </c>
      <c r="G627" s="44">
        <v>154.35</v>
      </c>
      <c r="H627" s="44">
        <v>136.94</v>
      </c>
      <c r="I627" s="45">
        <v>292.83</v>
      </c>
      <c r="J627" s="46">
        <v>5.16</v>
      </c>
      <c r="K627" s="6">
        <f t="shared" si="73"/>
        <v>4.9404434311506274E-3</v>
      </c>
      <c r="L627" s="6">
        <f t="shared" si="74"/>
        <v>1.4006313582207318E-2</v>
      </c>
      <c r="M627" s="6">
        <f t="shared" si="75"/>
        <v>2.1160152600536181E-2</v>
      </c>
      <c r="N627" s="6">
        <f t="shared" si="76"/>
        <v>2.0643119676853495E-3</v>
      </c>
      <c r="O627" s="6">
        <f t="shared" si="77"/>
        <v>-6.5517966884633717E-3</v>
      </c>
      <c r="P627" s="6">
        <f t="shared" si="78"/>
        <v>-3.8865138460455936E-4</v>
      </c>
      <c r="Q627" s="6">
        <f t="shared" si="79"/>
        <v>9.3174071956997114E-3</v>
      </c>
      <c r="R627" s="21">
        <f t="shared" si="80"/>
        <v>2.0981479845503238E-2</v>
      </c>
      <c r="U627" s="3"/>
    </row>
    <row r="628" spans="1:21" x14ac:dyDescent="0.3">
      <c r="A628" s="2">
        <v>45071</v>
      </c>
      <c r="B628" s="44">
        <v>319.02</v>
      </c>
      <c r="C628" s="44">
        <v>172.99</v>
      </c>
      <c r="D628" s="44">
        <v>325.92</v>
      </c>
      <c r="E628" s="44">
        <v>62.91</v>
      </c>
      <c r="F628" s="44">
        <v>105.66</v>
      </c>
      <c r="G628" s="44">
        <v>154.41</v>
      </c>
      <c r="H628" s="44">
        <v>135.66999999999999</v>
      </c>
      <c r="I628" s="45">
        <v>286.75</v>
      </c>
      <c r="J628" s="46">
        <v>5.21</v>
      </c>
      <c r="K628" s="6">
        <f t="shared" si="73"/>
        <v>-3.692003818312267E-3</v>
      </c>
      <c r="L628" s="6">
        <f t="shared" si="74"/>
        <v>6.6699780383861051E-3</v>
      </c>
      <c r="M628" s="6">
        <f t="shared" si="75"/>
        <v>3.7736787714955033E-2</v>
      </c>
      <c r="N628" s="6">
        <f t="shared" si="76"/>
        <v>1.0064786616140617E-2</v>
      </c>
      <c r="O628" s="6">
        <f t="shared" si="77"/>
        <v>-1.8101314869648045E-2</v>
      </c>
      <c r="P628" s="6">
        <f t="shared" si="78"/>
        <v>-1.4466449606319608E-2</v>
      </c>
      <c r="Q628" s="6">
        <f t="shared" si="79"/>
        <v>2.4353356931376365E-3</v>
      </c>
      <c r="R628" s="21">
        <f t="shared" si="80"/>
        <v>-1.505609474209753E-2</v>
      </c>
      <c r="U628" s="3"/>
    </row>
    <row r="629" spans="1:21" x14ac:dyDescent="0.3">
      <c r="A629" s="2">
        <v>45070</v>
      </c>
      <c r="B629" s="44">
        <v>320.2</v>
      </c>
      <c r="C629" s="44">
        <v>171.84</v>
      </c>
      <c r="D629" s="44">
        <v>313.85000000000002</v>
      </c>
      <c r="E629" s="44">
        <v>62.28</v>
      </c>
      <c r="F629" s="44">
        <v>107.59</v>
      </c>
      <c r="G629" s="44">
        <v>156.66</v>
      </c>
      <c r="H629" s="44">
        <v>135.34</v>
      </c>
      <c r="I629" s="45">
        <v>291.10000000000002</v>
      </c>
      <c r="J629" s="46">
        <v>5.21</v>
      </c>
      <c r="K629" s="6">
        <f t="shared" si="73"/>
        <v>-9.0470219591176054E-3</v>
      </c>
      <c r="L629" s="6">
        <f t="shared" si="74"/>
        <v>1.6307516718202389E-3</v>
      </c>
      <c r="M629" s="6">
        <f t="shared" si="75"/>
        <v>-4.4825304348555259E-3</v>
      </c>
      <c r="N629" s="6">
        <f t="shared" si="76"/>
        <v>-7.1994551428542324E-3</v>
      </c>
      <c r="O629" s="6">
        <f t="shared" si="77"/>
        <v>1.1122129698273796E-2</v>
      </c>
      <c r="P629" s="6">
        <f t="shared" si="78"/>
        <v>-9.5702945384771795E-4</v>
      </c>
      <c r="Q629" s="6">
        <f t="shared" si="79"/>
        <v>-9.1936072107209731E-3</v>
      </c>
      <c r="R629" s="21">
        <f t="shared" si="80"/>
        <v>-1.3105095071217175E-2</v>
      </c>
      <c r="U629" s="3"/>
    </row>
    <row r="630" spans="1:21" x14ac:dyDescent="0.3">
      <c r="A630" s="2">
        <v>45069</v>
      </c>
      <c r="B630" s="44">
        <v>323.11</v>
      </c>
      <c r="C630" s="44">
        <v>171.56</v>
      </c>
      <c r="D630" s="44">
        <v>315.26</v>
      </c>
      <c r="E630" s="44">
        <v>62.73</v>
      </c>
      <c r="F630" s="44">
        <v>106.4</v>
      </c>
      <c r="G630" s="44">
        <v>156.81</v>
      </c>
      <c r="H630" s="44">
        <v>136.59</v>
      </c>
      <c r="I630" s="45">
        <v>294.94</v>
      </c>
      <c r="J630" s="46">
        <v>5.18</v>
      </c>
      <c r="K630" s="6">
        <f t="shared" si="73"/>
        <v>-1.8459986975777283E-2</v>
      </c>
      <c r="L630" s="6">
        <f t="shared" si="74"/>
        <v>-1.5271004769722592E-2</v>
      </c>
      <c r="M630" s="6">
        <f t="shared" si="75"/>
        <v>-1.8604018434948643E-2</v>
      </c>
      <c r="N630" s="6">
        <f t="shared" si="76"/>
        <v>-2.8653314732863936E-3</v>
      </c>
      <c r="O630" s="6">
        <f t="shared" si="77"/>
        <v>1.3530981859837624E-2</v>
      </c>
      <c r="P630" s="6">
        <f t="shared" si="78"/>
        <v>-3.8255547520883802E-4</v>
      </c>
      <c r="Q630" s="6">
        <f t="shared" si="79"/>
        <v>-1.0487314820686459E-2</v>
      </c>
      <c r="R630" s="21">
        <f t="shared" si="80"/>
        <v>1.4617746624770266E-2</v>
      </c>
      <c r="U630" s="3"/>
    </row>
    <row r="631" spans="1:21" x14ac:dyDescent="0.3">
      <c r="A631" s="2">
        <v>45068</v>
      </c>
      <c r="B631" s="44">
        <v>329.13</v>
      </c>
      <c r="C631" s="44">
        <v>174.2</v>
      </c>
      <c r="D631" s="44">
        <v>321.18</v>
      </c>
      <c r="E631" s="44">
        <v>62.91</v>
      </c>
      <c r="F631" s="44">
        <v>104.97</v>
      </c>
      <c r="G631" s="44">
        <v>156.87</v>
      </c>
      <c r="H631" s="44">
        <v>138.03</v>
      </c>
      <c r="I631" s="45">
        <v>290.66000000000003</v>
      </c>
      <c r="J631" s="46">
        <v>5.24</v>
      </c>
      <c r="K631" s="6">
        <f t="shared" si="73"/>
        <v>-3.820965347453091E-3</v>
      </c>
      <c r="L631" s="6">
        <f t="shared" si="74"/>
        <v>-5.4957775147952293E-3</v>
      </c>
      <c r="M631" s="6">
        <f t="shared" si="75"/>
        <v>8.8817196316366316E-3</v>
      </c>
      <c r="N631" s="6">
        <f t="shared" si="76"/>
        <v>-2.3097892288723849E-2</v>
      </c>
      <c r="O631" s="6">
        <f t="shared" si="77"/>
        <v>-1.2214325975090912E-2</v>
      </c>
      <c r="P631" s="6">
        <f t="shared" si="78"/>
        <v>-1.2920567356396013E-2</v>
      </c>
      <c r="Q631" s="6">
        <f t="shared" si="79"/>
        <v>-8.2970065812171465E-3</v>
      </c>
      <c r="R631" s="21">
        <f t="shared" si="80"/>
        <v>-7.5661179108946772E-4</v>
      </c>
      <c r="U631" s="3"/>
    </row>
    <row r="632" spans="1:21" x14ac:dyDescent="0.3">
      <c r="A632" s="2">
        <v>45065</v>
      </c>
      <c r="B632" s="44">
        <v>330.39</v>
      </c>
      <c r="C632" s="44">
        <v>175.16</v>
      </c>
      <c r="D632" s="44">
        <v>318.33999999999997</v>
      </c>
      <c r="E632" s="44">
        <v>64.38</v>
      </c>
      <c r="F632" s="44">
        <v>106.26</v>
      </c>
      <c r="G632" s="44">
        <v>158.91</v>
      </c>
      <c r="H632" s="44">
        <v>139.18</v>
      </c>
      <c r="I632" s="45">
        <v>290.88</v>
      </c>
      <c r="J632" s="46">
        <v>5.12</v>
      </c>
      <c r="K632" s="6">
        <f t="shared" si="73"/>
        <v>1.9086577028134737E-3</v>
      </c>
      <c r="L632" s="6">
        <f t="shared" si="74"/>
        <v>6.2819453252280992E-4</v>
      </c>
      <c r="M632" s="6">
        <f t="shared" si="75"/>
        <v>-5.6527338753573411E-4</v>
      </c>
      <c r="N632" s="6">
        <f t="shared" si="76"/>
        <v>1.7233702411263659E-2</v>
      </c>
      <c r="O632" s="6">
        <f t="shared" si="77"/>
        <v>4.6219956828357492E-3</v>
      </c>
      <c r="P632" s="6">
        <f t="shared" si="78"/>
        <v>2.7096018342494684E-3</v>
      </c>
      <c r="Q632" s="6">
        <f t="shared" si="79"/>
        <v>-2.2965418447163117E-3</v>
      </c>
      <c r="R632" s="21">
        <f t="shared" si="80"/>
        <v>-1.460677120105193E-2</v>
      </c>
      <c r="U632" s="3"/>
    </row>
    <row r="633" spans="1:21" x14ac:dyDescent="0.3">
      <c r="A633" s="2">
        <v>45064</v>
      </c>
      <c r="B633" s="44">
        <v>329.76</v>
      </c>
      <c r="C633" s="44">
        <v>175.05</v>
      </c>
      <c r="D633" s="44">
        <v>318.52</v>
      </c>
      <c r="E633" s="44">
        <v>63.28</v>
      </c>
      <c r="F633" s="44">
        <v>105.77</v>
      </c>
      <c r="G633" s="44">
        <v>158.47999999999999</v>
      </c>
      <c r="H633" s="44">
        <v>139.5</v>
      </c>
      <c r="I633" s="45">
        <v>295.16000000000003</v>
      </c>
      <c r="J633" s="46">
        <v>5.14</v>
      </c>
      <c r="K633" s="6">
        <f t="shared" si="73"/>
        <v>7.21299634904078E-3</v>
      </c>
      <c r="L633" s="6">
        <f t="shared" si="74"/>
        <v>1.3573567804096048E-2</v>
      </c>
      <c r="M633" s="6">
        <f t="shared" si="75"/>
        <v>1.4292281480990708E-2</v>
      </c>
      <c r="N633" s="6">
        <f t="shared" si="76"/>
        <v>-2.0522542525417162E-3</v>
      </c>
      <c r="O633" s="6">
        <f t="shared" si="77"/>
        <v>9.0223319659413249E-3</v>
      </c>
      <c r="P633" s="6">
        <f t="shared" si="78"/>
        <v>-3.2129047703223076E-3</v>
      </c>
      <c r="Q633" s="6">
        <f t="shared" si="79"/>
        <v>7.5553516444496231E-3</v>
      </c>
      <c r="R633" s="21">
        <f t="shared" si="80"/>
        <v>9.4290546257687156E-3</v>
      </c>
      <c r="U633" s="3"/>
    </row>
    <row r="634" spans="1:21" x14ac:dyDescent="0.3">
      <c r="A634" s="2">
        <v>45063</v>
      </c>
      <c r="B634" s="44">
        <v>327.39</v>
      </c>
      <c r="C634" s="44">
        <v>172.69</v>
      </c>
      <c r="D634" s="44">
        <v>314</v>
      </c>
      <c r="E634" s="44">
        <v>63.41</v>
      </c>
      <c r="F634" s="44">
        <v>104.82</v>
      </c>
      <c r="G634" s="44">
        <v>158.99</v>
      </c>
      <c r="H634" s="44">
        <v>138.44999999999999</v>
      </c>
      <c r="I634" s="45">
        <v>292.39</v>
      </c>
      <c r="J634" s="46">
        <v>5.0999999999999996</v>
      </c>
      <c r="K634" s="6">
        <f t="shared" si="73"/>
        <v>1.1180507779360617E-2</v>
      </c>
      <c r="L634" s="6">
        <f t="shared" si="74"/>
        <v>3.5967088315124198E-3</v>
      </c>
      <c r="M634" s="6">
        <f t="shared" si="75"/>
        <v>7.22347884734838E-3</v>
      </c>
      <c r="N634" s="6">
        <f t="shared" si="76"/>
        <v>7.9164441300019536E-3</v>
      </c>
      <c r="O634" s="6">
        <f t="shared" si="77"/>
        <v>2.2186691878149836E-2</v>
      </c>
      <c r="P634" s="6">
        <f t="shared" si="78"/>
        <v>-2.1989767916022365E-3</v>
      </c>
      <c r="Q634" s="6">
        <f t="shared" si="79"/>
        <v>3.0284236847685525E-2</v>
      </c>
      <c r="R634" s="21">
        <f t="shared" si="80"/>
        <v>3.5011928025591145E-2</v>
      </c>
      <c r="U634" s="3"/>
    </row>
    <row r="635" spans="1:21" x14ac:dyDescent="0.3">
      <c r="A635" s="2">
        <v>45062</v>
      </c>
      <c r="B635" s="44">
        <v>323.75</v>
      </c>
      <c r="C635" s="44">
        <v>172.07</v>
      </c>
      <c r="D635" s="44">
        <v>311.74</v>
      </c>
      <c r="E635" s="44">
        <v>62.91</v>
      </c>
      <c r="F635" s="44">
        <v>102.52</v>
      </c>
      <c r="G635" s="44">
        <v>159.34</v>
      </c>
      <c r="H635" s="44">
        <v>134.32</v>
      </c>
      <c r="I635" s="45">
        <v>282.33</v>
      </c>
      <c r="J635" s="46">
        <v>5.07</v>
      </c>
      <c r="K635" s="6">
        <f t="shared" si="73"/>
        <v>6.7976766923617414E-4</v>
      </c>
      <c r="L635" s="6">
        <f t="shared" si="74"/>
        <v>0</v>
      </c>
      <c r="M635" s="6">
        <f t="shared" si="75"/>
        <v>7.3406639993783473E-3</v>
      </c>
      <c r="N635" s="6">
        <f t="shared" si="76"/>
        <v>-3.6493495479074044E-3</v>
      </c>
      <c r="O635" s="6">
        <f t="shared" si="77"/>
        <v>-2.4568893204813477E-2</v>
      </c>
      <c r="P635" s="6">
        <f t="shared" si="78"/>
        <v>-1.3170687720325466E-3</v>
      </c>
      <c r="Q635" s="6">
        <f t="shared" si="79"/>
        <v>-6.752019715983066E-3</v>
      </c>
      <c r="R635" s="21">
        <f t="shared" si="80"/>
        <v>-2.1757124978820205E-2</v>
      </c>
      <c r="U635" s="3"/>
    </row>
    <row r="636" spans="1:21" x14ac:dyDescent="0.3">
      <c r="A636" s="2">
        <v>45061</v>
      </c>
      <c r="B636" s="44">
        <v>323.52999999999997</v>
      </c>
      <c r="C636" s="44">
        <v>172.07</v>
      </c>
      <c r="D636" s="44">
        <v>309.45999999999998</v>
      </c>
      <c r="E636" s="44">
        <v>63.14</v>
      </c>
      <c r="F636" s="44">
        <v>105.07</v>
      </c>
      <c r="G636" s="44">
        <v>159.55000000000001</v>
      </c>
      <c r="H636" s="44">
        <v>135.22999999999999</v>
      </c>
      <c r="I636" s="45">
        <v>288.54000000000002</v>
      </c>
      <c r="J636" s="46">
        <v>5.0599999999999996</v>
      </c>
      <c r="K636" s="6">
        <f t="shared" si="73"/>
        <v>3.2197173413725591E-3</v>
      </c>
      <c r="L636" s="6">
        <f t="shared" si="74"/>
        <v>-2.9015804944212843E-3</v>
      </c>
      <c r="M636" s="6">
        <f t="shared" si="75"/>
        <v>1.5846582557063886E-3</v>
      </c>
      <c r="N636" s="6">
        <f t="shared" si="76"/>
        <v>3.1725914935847462E-3</v>
      </c>
      <c r="O636" s="6">
        <f t="shared" si="77"/>
        <v>-6.734670937150038E-3</v>
      </c>
      <c r="P636" s="6">
        <f t="shared" si="78"/>
        <v>-7.6796181755621942E-3</v>
      </c>
      <c r="Q636" s="6">
        <f t="shared" si="79"/>
        <v>8.3912421976356077E-3</v>
      </c>
      <c r="R636" s="21">
        <f t="shared" si="80"/>
        <v>-6.6665762178508324E-3</v>
      </c>
      <c r="U636" s="3"/>
    </row>
    <row r="637" spans="1:21" x14ac:dyDescent="0.3">
      <c r="A637" s="2">
        <v>45058</v>
      </c>
      <c r="B637" s="44">
        <v>322.49</v>
      </c>
      <c r="C637" s="44">
        <v>172.57</v>
      </c>
      <c r="D637" s="44">
        <v>308.97000000000003</v>
      </c>
      <c r="E637" s="44">
        <v>62.94</v>
      </c>
      <c r="F637" s="44">
        <v>105.78</v>
      </c>
      <c r="G637" s="44">
        <v>160.78</v>
      </c>
      <c r="H637" s="44">
        <v>134.1</v>
      </c>
      <c r="I637" s="45">
        <v>290.47000000000003</v>
      </c>
      <c r="J637" s="46">
        <v>5.08</v>
      </c>
      <c r="K637" s="6">
        <f t="shared" si="73"/>
        <v>-4.6502256197368346E-4</v>
      </c>
      <c r="L637" s="6">
        <f t="shared" si="74"/>
        <v>-6.8145331854140029E-3</v>
      </c>
      <c r="M637" s="6">
        <f t="shared" si="75"/>
        <v>-3.6828884426830188E-3</v>
      </c>
      <c r="N637" s="6">
        <f t="shared" si="76"/>
        <v>4.2990273996765908E-3</v>
      </c>
      <c r="O637" s="6">
        <f t="shared" si="77"/>
        <v>-9.4531360849429432E-5</v>
      </c>
      <c r="P637" s="6">
        <f t="shared" si="78"/>
        <v>-1.3052803543882531E-3</v>
      </c>
      <c r="Q637" s="6">
        <f t="shared" si="79"/>
        <v>-1.4436674941622589E-2</v>
      </c>
      <c r="R637" s="21">
        <f t="shared" si="80"/>
        <v>9.6167892109821386E-3</v>
      </c>
      <c r="U637" s="3"/>
    </row>
    <row r="638" spans="1:21" x14ac:dyDescent="0.3">
      <c r="A638" s="2">
        <v>45057</v>
      </c>
      <c r="B638" s="44">
        <v>322.64</v>
      </c>
      <c r="C638" s="44">
        <v>173.75</v>
      </c>
      <c r="D638" s="44">
        <v>310.11</v>
      </c>
      <c r="E638" s="44">
        <v>62.67</v>
      </c>
      <c r="F638" s="44">
        <v>105.79</v>
      </c>
      <c r="G638" s="44">
        <v>160.99</v>
      </c>
      <c r="H638" s="44">
        <v>136.05000000000001</v>
      </c>
      <c r="I638" s="45">
        <v>287.69</v>
      </c>
      <c r="J638" s="46">
        <v>5.04</v>
      </c>
      <c r="K638" s="6">
        <f t="shared" si="73"/>
        <v>-1.0842124259589187E-3</v>
      </c>
      <c r="L638" s="6">
        <f t="shared" si="74"/>
        <v>1.1229324109407327E-3</v>
      </c>
      <c r="M638" s="6">
        <f t="shared" si="75"/>
        <v>-7.0692110210003704E-3</v>
      </c>
      <c r="N638" s="6">
        <f t="shared" si="76"/>
        <v>4.6381530569269717E-3</v>
      </c>
      <c r="O638" s="6">
        <f t="shared" si="77"/>
        <v>-1.826492025370437E-2</v>
      </c>
      <c r="P638" s="6">
        <f t="shared" si="78"/>
        <v>-4.0912529172390738E-3</v>
      </c>
      <c r="Q638" s="6">
        <f t="shared" si="79"/>
        <v>-3.1556185141134977E-3</v>
      </c>
      <c r="R638" s="21">
        <f t="shared" si="80"/>
        <v>-4.6469774288170566E-3</v>
      </c>
      <c r="U638" s="3"/>
    </row>
    <row r="639" spans="1:21" x14ac:dyDescent="0.3">
      <c r="A639" s="2">
        <v>45056</v>
      </c>
      <c r="B639" s="44">
        <v>322.99</v>
      </c>
      <c r="C639" s="44">
        <v>173.55500000000001</v>
      </c>
      <c r="D639" s="44">
        <v>312.31</v>
      </c>
      <c r="E639" s="44">
        <v>62.38</v>
      </c>
      <c r="F639" s="44">
        <v>107.74</v>
      </c>
      <c r="G639" s="44">
        <v>161.65</v>
      </c>
      <c r="H639" s="44">
        <v>136.47999999999999</v>
      </c>
      <c r="I639" s="45">
        <v>289.02999999999997</v>
      </c>
      <c r="J639" s="46">
        <v>5.08</v>
      </c>
      <c r="K639" s="6">
        <f t="shared" si="73"/>
        <v>-5.8037393173262421E-3</v>
      </c>
      <c r="L639" s="6">
        <f t="shared" si="74"/>
        <v>1.0338179385026795E-2</v>
      </c>
      <c r="M639" s="6">
        <f t="shared" si="75"/>
        <v>1.7148536682306217E-2</v>
      </c>
      <c r="N639" s="6">
        <f t="shared" si="76"/>
        <v>3.2113065490494809E-3</v>
      </c>
      <c r="O639" s="6">
        <f t="shared" si="77"/>
        <v>-1.2910544505698297E-2</v>
      </c>
      <c r="P639" s="6">
        <f t="shared" si="78"/>
        <v>3.7186283942341695E-3</v>
      </c>
      <c r="Q639" s="6">
        <f t="shared" si="79"/>
        <v>5.1302723833995692E-4</v>
      </c>
      <c r="R639" s="21">
        <f t="shared" si="80"/>
        <v>-5.3484366898805986E-3</v>
      </c>
      <c r="U639" s="3"/>
    </row>
    <row r="640" spans="1:21" x14ac:dyDescent="0.3">
      <c r="A640" s="2">
        <v>45055</v>
      </c>
      <c r="B640" s="44">
        <v>324.87</v>
      </c>
      <c r="C640" s="44">
        <v>171.77</v>
      </c>
      <c r="D640" s="44">
        <v>307</v>
      </c>
      <c r="E640" s="44">
        <v>62.18</v>
      </c>
      <c r="F640" s="44">
        <v>109.14</v>
      </c>
      <c r="G640" s="44">
        <v>161.05000000000001</v>
      </c>
      <c r="H640" s="44">
        <v>136.41</v>
      </c>
      <c r="I640" s="45">
        <v>290.58</v>
      </c>
      <c r="J640" s="46">
        <v>5.13</v>
      </c>
      <c r="K640" s="6">
        <f t="shared" si="73"/>
        <v>-3.9016347247333174E-3</v>
      </c>
      <c r="L640" s="6">
        <f t="shared" si="74"/>
        <v>-1.0021226737979814E-2</v>
      </c>
      <c r="M640" s="6">
        <f t="shared" si="75"/>
        <v>-5.3602012527076328E-3</v>
      </c>
      <c r="N640" s="6">
        <f t="shared" si="76"/>
        <v>-5.1331521117480754E-3</v>
      </c>
      <c r="O640" s="6">
        <f t="shared" si="77"/>
        <v>2.7491409107854246E-4</v>
      </c>
      <c r="P640" s="6">
        <f t="shared" si="78"/>
        <v>-7.7932111397712566E-3</v>
      </c>
      <c r="Q640" s="6">
        <f t="shared" si="79"/>
        <v>-4.8266877382609529E-3</v>
      </c>
      <c r="R640" s="21">
        <f t="shared" si="80"/>
        <v>9.161530605590891E-3</v>
      </c>
      <c r="U640" s="3"/>
    </row>
    <row r="641" spans="1:21" x14ac:dyDescent="0.3">
      <c r="A641" s="2">
        <v>45054</v>
      </c>
      <c r="B641" s="44">
        <v>326.14</v>
      </c>
      <c r="C641" s="44">
        <v>173.5</v>
      </c>
      <c r="D641" s="44">
        <v>308.64999999999998</v>
      </c>
      <c r="E641" s="44">
        <v>62.5</v>
      </c>
      <c r="F641" s="44">
        <v>109.11</v>
      </c>
      <c r="G641" s="44">
        <v>162.31</v>
      </c>
      <c r="H641" s="44">
        <v>137.07</v>
      </c>
      <c r="I641" s="45">
        <v>287.93</v>
      </c>
      <c r="J641" s="46">
        <v>5.15</v>
      </c>
      <c r="K641" s="6">
        <f t="shared" si="73"/>
        <v>6.9536602152174797E-3</v>
      </c>
      <c r="L641" s="6">
        <f t="shared" si="74"/>
        <v>-4.0337684587633056E-4</v>
      </c>
      <c r="M641" s="6">
        <f t="shared" si="75"/>
        <v>-6.4589276697979798E-3</v>
      </c>
      <c r="N641" s="6">
        <f t="shared" si="76"/>
        <v>1.3693327132002456E-2</v>
      </c>
      <c r="O641" s="6">
        <f t="shared" si="77"/>
        <v>3.9487631088602412E-3</v>
      </c>
      <c r="P641" s="6">
        <f t="shared" si="78"/>
        <v>-2.2769941220446553E-3</v>
      </c>
      <c r="Q641" s="6">
        <f t="shared" si="79"/>
        <v>2.4104317576419268E-3</v>
      </c>
      <c r="R641" s="21">
        <f t="shared" si="80"/>
        <v>-5.8523238628547993E-3</v>
      </c>
      <c r="U641" s="3"/>
    </row>
    <row r="642" spans="1:21" x14ac:dyDescent="0.3">
      <c r="A642" s="2">
        <v>45051</v>
      </c>
      <c r="B642" s="44">
        <v>323.88</v>
      </c>
      <c r="C642" s="44">
        <v>173.57</v>
      </c>
      <c r="D642" s="44">
        <v>310.64999999999998</v>
      </c>
      <c r="E642" s="44">
        <v>61.65</v>
      </c>
      <c r="F642" s="44">
        <v>108.68</v>
      </c>
      <c r="G642" s="44">
        <v>162.68</v>
      </c>
      <c r="H642" s="44">
        <v>136.74</v>
      </c>
      <c r="I642" s="45">
        <v>289.62</v>
      </c>
      <c r="J642" s="46">
        <v>5.0999999999999996</v>
      </c>
      <c r="K642" s="6">
        <f t="shared" si="73"/>
        <v>1.2052081024141308E-2</v>
      </c>
      <c r="L642" s="6">
        <f t="shared" si="74"/>
        <v>4.5859048981416337E-2</v>
      </c>
      <c r="M642" s="6">
        <f t="shared" si="75"/>
        <v>1.7011740318871246E-2</v>
      </c>
      <c r="N642" s="6">
        <f t="shared" si="76"/>
        <v>-1.4173211968853261E-2</v>
      </c>
      <c r="O642" s="6">
        <f t="shared" si="77"/>
        <v>2.4591403137322113E-2</v>
      </c>
      <c r="P642" s="6">
        <f t="shared" si="78"/>
        <v>3.3865984770459828E-3</v>
      </c>
      <c r="Q642" s="6">
        <f t="shared" si="79"/>
        <v>1.93463908876201E-2</v>
      </c>
      <c r="R642" s="21">
        <f t="shared" si="80"/>
        <v>1.3452416225536543E-2</v>
      </c>
      <c r="U642" s="3"/>
    </row>
    <row r="643" spans="1:21" x14ac:dyDescent="0.3">
      <c r="A643" s="2">
        <v>45050</v>
      </c>
      <c r="B643" s="44">
        <v>320</v>
      </c>
      <c r="C643" s="44">
        <v>165.79</v>
      </c>
      <c r="D643" s="44">
        <v>305.41000000000003</v>
      </c>
      <c r="E643" s="44">
        <v>62.53</v>
      </c>
      <c r="F643" s="44">
        <v>106.04</v>
      </c>
      <c r="G643" s="44">
        <v>162.13</v>
      </c>
      <c r="H643" s="44">
        <v>134.12</v>
      </c>
      <c r="I643" s="45">
        <v>285.75</v>
      </c>
      <c r="J643" s="46">
        <v>5.0999999999999996</v>
      </c>
      <c r="K643" s="6">
        <f t="shared" si="73"/>
        <v>-1.0012210126725289E-2</v>
      </c>
      <c r="L643" s="6">
        <f t="shared" si="74"/>
        <v>-9.9628719888397669E-3</v>
      </c>
      <c r="M643" s="6">
        <f t="shared" si="75"/>
        <v>3.3125102033008634E-3</v>
      </c>
      <c r="N643" s="6">
        <f t="shared" si="76"/>
        <v>1.6609266766734451E-2</v>
      </c>
      <c r="O643" s="6">
        <f t="shared" si="77"/>
        <v>-1.7666487416430128E-2</v>
      </c>
      <c r="P643" s="6">
        <f t="shared" si="78"/>
        <v>-4.5538540234917029E-3</v>
      </c>
      <c r="Q643" s="6">
        <f t="shared" si="79"/>
        <v>-1.3772894500285716E-2</v>
      </c>
      <c r="R643" s="21">
        <f t="shared" si="80"/>
        <v>-2.5328306616843071E-2</v>
      </c>
      <c r="U643" s="3"/>
    </row>
    <row r="644" spans="1:21" x14ac:dyDescent="0.3">
      <c r="A644" s="2">
        <v>45049</v>
      </c>
      <c r="B644" s="44">
        <v>323.22000000000003</v>
      </c>
      <c r="C644" s="44">
        <v>167.45</v>
      </c>
      <c r="D644" s="44">
        <v>304.39999999999998</v>
      </c>
      <c r="E644" s="44">
        <v>61.5</v>
      </c>
      <c r="F644" s="44">
        <v>107.93</v>
      </c>
      <c r="G644" s="44">
        <v>162.87</v>
      </c>
      <c r="H644" s="44">
        <v>135.97999999999999</v>
      </c>
      <c r="I644" s="45">
        <v>293.08</v>
      </c>
      <c r="J644" s="46">
        <v>5.09</v>
      </c>
      <c r="K644" s="6">
        <f t="shared" ref="K644:K707" si="81">LN(B644/B645)</f>
        <v>-8.1346353543114425E-3</v>
      </c>
      <c r="L644" s="6">
        <f t="shared" ref="L644:L707" si="82">LN(C644/C645)</f>
        <v>-6.4883111039937416E-3</v>
      </c>
      <c r="M644" s="6">
        <f t="shared" ref="M644:M707" si="83">LN(D644/D645)</f>
        <v>-3.3125102033009406E-3</v>
      </c>
      <c r="N644" s="6">
        <f t="shared" ref="N644:N707" si="84">LN(E644/E645)</f>
        <v>2.2790177534714158E-3</v>
      </c>
      <c r="O644" s="6">
        <f t="shared" ref="O644:O707" si="85">LN(F644/F645)</f>
        <v>-1.9906174891379236E-2</v>
      </c>
      <c r="P644" s="6">
        <f t="shared" ref="P644:P707" si="86">LN(G644/G645)</f>
        <v>-1.3174938970007022E-2</v>
      </c>
      <c r="Q644" s="6">
        <f t="shared" ref="Q644:Q707" si="87">LN(H644/H645)</f>
        <v>-2.1390411777559713E-2</v>
      </c>
      <c r="R644" s="21">
        <f t="shared" ref="R644:R707" si="88">LN(I644/I645)</f>
        <v>-4.0860857723005722E-3</v>
      </c>
      <c r="U644" s="3"/>
    </row>
    <row r="645" spans="1:21" x14ac:dyDescent="0.3">
      <c r="A645" s="2">
        <v>45048</v>
      </c>
      <c r="B645" s="44">
        <v>325.86</v>
      </c>
      <c r="C645" s="44">
        <v>168.54</v>
      </c>
      <c r="D645" s="44">
        <v>305.41000000000003</v>
      </c>
      <c r="E645" s="44">
        <v>61.36</v>
      </c>
      <c r="F645" s="44">
        <v>110.1</v>
      </c>
      <c r="G645" s="44">
        <v>165.03</v>
      </c>
      <c r="H645" s="44">
        <v>138.91999999999999</v>
      </c>
      <c r="I645" s="45">
        <v>294.27999999999997</v>
      </c>
      <c r="J645" s="46">
        <v>5.08</v>
      </c>
      <c r="K645" s="6">
        <f t="shared" si="81"/>
        <v>-1.3139832055879638E-2</v>
      </c>
      <c r="L645" s="6">
        <f t="shared" si="82"/>
        <v>-6.2106490111019149E-3</v>
      </c>
      <c r="M645" s="6">
        <f t="shared" si="83"/>
        <v>-4.9102248232736731E-4</v>
      </c>
      <c r="N645" s="6">
        <f t="shared" si="84"/>
        <v>-3.7413626399512593E-3</v>
      </c>
      <c r="O645" s="6">
        <f t="shared" si="85"/>
        <v>-4.0669394321578796E-2</v>
      </c>
      <c r="P645" s="6">
        <f t="shared" si="86"/>
        <v>8.70285138682967E-3</v>
      </c>
      <c r="Q645" s="6">
        <f t="shared" si="87"/>
        <v>-1.6279097183268393E-2</v>
      </c>
      <c r="R645" s="21">
        <f t="shared" si="88"/>
        <v>-1.1554572957667051E-2</v>
      </c>
      <c r="U645" s="3"/>
    </row>
    <row r="646" spans="1:21" x14ac:dyDescent="0.3">
      <c r="A646" s="2">
        <v>45047</v>
      </c>
      <c r="B646" s="44">
        <v>330.17</v>
      </c>
      <c r="C646" s="44">
        <v>169.59</v>
      </c>
      <c r="D646" s="44">
        <v>305.56</v>
      </c>
      <c r="E646" s="44">
        <v>61.59</v>
      </c>
      <c r="F646" s="44">
        <v>114.67</v>
      </c>
      <c r="G646" s="44">
        <v>163.6</v>
      </c>
      <c r="H646" s="44">
        <v>141.19999999999999</v>
      </c>
      <c r="I646" s="45">
        <v>297.7</v>
      </c>
      <c r="J646" s="46">
        <v>5.0999999999999996</v>
      </c>
      <c r="K646" s="6">
        <f t="shared" si="81"/>
        <v>4.9186399868117762E-3</v>
      </c>
      <c r="L646" s="6">
        <f t="shared" si="82"/>
        <v>-5.305509011179143E-4</v>
      </c>
      <c r="M646" s="6">
        <f t="shared" si="83"/>
        <v>-5.5481360293549208E-3</v>
      </c>
      <c r="N646" s="6">
        <f t="shared" si="84"/>
        <v>-9.6946954168459411E-3</v>
      </c>
      <c r="O646" s="6">
        <f t="shared" si="85"/>
        <v>-3.1503399198335044E-2</v>
      </c>
      <c r="P646" s="6">
        <f t="shared" si="86"/>
        <v>-6.1106020844254618E-4</v>
      </c>
      <c r="Q646" s="6">
        <f t="shared" si="87"/>
        <v>2.1186020003396155E-2</v>
      </c>
      <c r="R646" s="21">
        <f t="shared" si="88"/>
        <v>-9.4945885758498695E-3</v>
      </c>
      <c r="U646" s="3"/>
    </row>
    <row r="647" spans="1:21" x14ac:dyDescent="0.3">
      <c r="A647" s="2">
        <v>45044</v>
      </c>
      <c r="B647" s="44">
        <v>328.55</v>
      </c>
      <c r="C647" s="44">
        <v>169.68</v>
      </c>
      <c r="D647" s="44">
        <v>307.26</v>
      </c>
      <c r="E647" s="44">
        <v>62.19</v>
      </c>
      <c r="F647" s="44">
        <v>118.34</v>
      </c>
      <c r="G647" s="44">
        <v>163.69999999999999</v>
      </c>
      <c r="H647" s="44">
        <v>138.24</v>
      </c>
      <c r="I647" s="45">
        <v>300.54000000000002</v>
      </c>
      <c r="J647" s="46">
        <v>4.95</v>
      </c>
      <c r="K647" s="6">
        <f t="shared" si="81"/>
        <v>7.0863792680521754E-3</v>
      </c>
      <c r="L647" s="6">
        <f t="shared" si="82"/>
        <v>7.5128277884640464E-3</v>
      </c>
      <c r="M647" s="6">
        <f t="shared" si="83"/>
        <v>7.9400505366142172E-3</v>
      </c>
      <c r="N647" s="6">
        <f t="shared" si="84"/>
        <v>-1.6268301368409441E-2</v>
      </c>
      <c r="O647" s="6">
        <f t="shared" si="85"/>
        <v>1.2841950519491052E-2</v>
      </c>
      <c r="P647" s="6">
        <f t="shared" si="86"/>
        <v>4.2852835703268604E-3</v>
      </c>
      <c r="Q647" s="6">
        <f t="shared" si="87"/>
        <v>8.6454823069507161E-3</v>
      </c>
      <c r="R647" s="21">
        <f t="shared" si="88"/>
        <v>2.2239212846165188E-2</v>
      </c>
      <c r="U647" s="3"/>
    </row>
    <row r="648" spans="1:21" x14ac:dyDescent="0.3">
      <c r="A648" s="2">
        <v>45043</v>
      </c>
      <c r="B648" s="44">
        <v>326.23</v>
      </c>
      <c r="C648" s="44">
        <v>168.41</v>
      </c>
      <c r="D648" s="44">
        <v>304.83</v>
      </c>
      <c r="E648" s="44">
        <v>63.21</v>
      </c>
      <c r="F648" s="44">
        <v>116.83</v>
      </c>
      <c r="G648" s="44">
        <v>163</v>
      </c>
      <c r="H648" s="44">
        <v>137.05000000000001</v>
      </c>
      <c r="I648" s="45">
        <v>293.93</v>
      </c>
      <c r="J648" s="46">
        <v>5.03</v>
      </c>
      <c r="K648" s="6">
        <f t="shared" si="81"/>
        <v>1.7626778351507388E-2</v>
      </c>
      <c r="L648" s="6">
        <f t="shared" si="82"/>
        <v>2.7999541114928781E-2</v>
      </c>
      <c r="M648" s="6">
        <f t="shared" si="83"/>
        <v>3.1525436436464785E-2</v>
      </c>
      <c r="N648" s="6">
        <f t="shared" si="84"/>
        <v>3.1690725302432761E-3</v>
      </c>
      <c r="O648" s="6">
        <f t="shared" si="85"/>
        <v>1.188235092855257E-2</v>
      </c>
      <c r="P648" s="6">
        <f t="shared" si="86"/>
        <v>2.3340100270708426E-3</v>
      </c>
      <c r="Q648" s="6">
        <f t="shared" si="87"/>
        <v>1.3368790263526593E-2</v>
      </c>
      <c r="R648" s="21">
        <f t="shared" si="88"/>
        <v>2.0138137593130011E-2</v>
      </c>
      <c r="U648" s="3"/>
    </row>
    <row r="649" spans="1:21" x14ac:dyDescent="0.3">
      <c r="A649" s="2">
        <v>45042</v>
      </c>
      <c r="B649" s="44">
        <v>320.52999999999997</v>
      </c>
      <c r="C649" s="44">
        <v>163.76</v>
      </c>
      <c r="D649" s="44">
        <v>295.37</v>
      </c>
      <c r="E649" s="44">
        <v>63.01</v>
      </c>
      <c r="F649" s="44">
        <v>115.45</v>
      </c>
      <c r="G649" s="44">
        <v>162.62</v>
      </c>
      <c r="H649" s="44">
        <v>135.22999999999999</v>
      </c>
      <c r="I649" s="45">
        <v>288.07</v>
      </c>
      <c r="J649" s="46">
        <v>5</v>
      </c>
      <c r="K649" s="6">
        <f t="shared" si="81"/>
        <v>-1.1816472566910964E-2</v>
      </c>
      <c r="L649" s="6">
        <f t="shared" si="82"/>
        <v>-6.10631087419618E-5</v>
      </c>
      <c r="M649" s="6">
        <f t="shared" si="83"/>
        <v>6.9931602430454834E-2</v>
      </c>
      <c r="N649" s="6">
        <f t="shared" si="84"/>
        <v>-1.6526700227048031E-2</v>
      </c>
      <c r="O649" s="6">
        <f t="shared" si="85"/>
        <v>-9.2253962907294564E-3</v>
      </c>
      <c r="P649" s="6">
        <f t="shared" si="86"/>
        <v>-1.5619597602879473E-2</v>
      </c>
      <c r="Q649" s="6">
        <f t="shared" si="87"/>
        <v>-1.7882484589583424E-2</v>
      </c>
      <c r="R649" s="21">
        <f t="shared" si="88"/>
        <v>-2.8270192030317842E-2</v>
      </c>
      <c r="U649" s="3"/>
    </row>
    <row r="650" spans="1:21" x14ac:dyDescent="0.3">
      <c r="A650" s="2">
        <v>45041</v>
      </c>
      <c r="B650" s="44">
        <v>324.33999999999997</v>
      </c>
      <c r="C650" s="44">
        <v>163.77000000000001</v>
      </c>
      <c r="D650" s="44">
        <v>275.42</v>
      </c>
      <c r="E650" s="44">
        <v>64.06</v>
      </c>
      <c r="F650" s="44">
        <v>116.52</v>
      </c>
      <c r="G650" s="44">
        <v>165.18</v>
      </c>
      <c r="H650" s="44">
        <v>137.66999999999999</v>
      </c>
      <c r="I650" s="45">
        <v>296.33</v>
      </c>
      <c r="J650" s="46">
        <v>4.97</v>
      </c>
      <c r="K650" s="6">
        <f t="shared" si="81"/>
        <v>-5.2583955479830755E-3</v>
      </c>
      <c r="L650" s="6">
        <f t="shared" si="82"/>
        <v>-9.4804721014777864E-3</v>
      </c>
      <c r="M650" s="6">
        <f t="shared" si="83"/>
        <v>-2.2793930017301241E-2</v>
      </c>
      <c r="N650" s="6">
        <f t="shared" si="84"/>
        <v>-1.715667581411863E-3</v>
      </c>
      <c r="O650" s="6">
        <f t="shared" si="85"/>
        <v>-1.4315172880764058E-2</v>
      </c>
      <c r="P650" s="6">
        <f t="shared" si="86"/>
        <v>9.122486179254697E-3</v>
      </c>
      <c r="Q650" s="6">
        <f t="shared" si="87"/>
        <v>-2.1983643933624494E-2</v>
      </c>
      <c r="R650" s="21">
        <f t="shared" si="88"/>
        <v>-1.7760555145843113E-2</v>
      </c>
      <c r="U650" s="3"/>
    </row>
    <row r="651" spans="1:21" x14ac:dyDescent="0.3">
      <c r="A651" s="2">
        <v>45040</v>
      </c>
      <c r="B651" s="44">
        <v>326.05</v>
      </c>
      <c r="C651" s="44">
        <v>165.33</v>
      </c>
      <c r="D651" s="44">
        <v>281.77</v>
      </c>
      <c r="E651" s="44">
        <v>64.17</v>
      </c>
      <c r="F651" s="44">
        <v>118.2</v>
      </c>
      <c r="G651" s="44">
        <v>163.68</v>
      </c>
      <c r="H651" s="44">
        <v>140.72999999999999</v>
      </c>
      <c r="I651" s="45">
        <v>301.64</v>
      </c>
      <c r="J651" s="46">
        <v>5.04</v>
      </c>
      <c r="K651" s="6">
        <f t="shared" si="81"/>
        <v>5.2892278664216953E-3</v>
      </c>
      <c r="L651" s="6">
        <f t="shared" si="82"/>
        <v>1.87679788705659E-3</v>
      </c>
      <c r="M651" s="6">
        <f t="shared" si="83"/>
        <v>-1.4061162371853063E-2</v>
      </c>
      <c r="N651" s="6">
        <f t="shared" si="84"/>
        <v>-5.4394414945841034E-3</v>
      </c>
      <c r="O651" s="6">
        <f t="shared" si="85"/>
        <v>1.8701710684682436E-2</v>
      </c>
      <c r="P651" s="6">
        <f t="shared" si="86"/>
        <v>6.066752682237362E-3</v>
      </c>
      <c r="Q651" s="6">
        <f t="shared" si="87"/>
        <v>1.3510152444246857E-3</v>
      </c>
      <c r="R651" s="21">
        <f t="shared" si="88"/>
        <v>5.3184542330105763E-3</v>
      </c>
      <c r="U651" s="3"/>
    </row>
    <row r="652" spans="1:21" x14ac:dyDescent="0.3">
      <c r="A652" s="2">
        <v>45037</v>
      </c>
      <c r="B652" s="44">
        <v>324.33</v>
      </c>
      <c r="C652" s="44">
        <v>165.02</v>
      </c>
      <c r="D652" s="44">
        <v>285.76</v>
      </c>
      <c r="E652" s="44">
        <v>64.52</v>
      </c>
      <c r="F652" s="44">
        <v>116.01</v>
      </c>
      <c r="G652" s="44">
        <v>162.69</v>
      </c>
      <c r="H652" s="44">
        <v>140.54</v>
      </c>
      <c r="I652" s="45">
        <v>300.04000000000002</v>
      </c>
      <c r="J652" s="46">
        <v>4.9800000000000004</v>
      </c>
      <c r="K652" s="6">
        <f t="shared" si="81"/>
        <v>1.5737101141832712E-3</v>
      </c>
      <c r="L652" s="6">
        <f t="shared" si="82"/>
        <v>-9.829126077551523E-3</v>
      </c>
      <c r="M652" s="6">
        <f t="shared" si="83"/>
        <v>-1.2240545707965717E-3</v>
      </c>
      <c r="N652" s="6">
        <f t="shared" si="84"/>
        <v>1.3733049787421941E-2</v>
      </c>
      <c r="O652" s="6">
        <f t="shared" si="85"/>
        <v>3.1944771391700369E-3</v>
      </c>
      <c r="P652" s="6">
        <f t="shared" si="86"/>
        <v>-5.4556177857492012E-3</v>
      </c>
      <c r="Q652" s="6">
        <f t="shared" si="87"/>
        <v>-1.919318165168736E-3</v>
      </c>
      <c r="R652" s="21">
        <f t="shared" si="88"/>
        <v>4.9113878983341333E-3</v>
      </c>
      <c r="U652" s="3"/>
    </row>
    <row r="653" spans="1:21" x14ac:dyDescent="0.3">
      <c r="A653" s="2">
        <v>45036</v>
      </c>
      <c r="B653" s="44">
        <v>323.82</v>
      </c>
      <c r="C653" s="44">
        <v>166.65</v>
      </c>
      <c r="D653" s="44">
        <v>286.11</v>
      </c>
      <c r="E653" s="44">
        <v>63.64</v>
      </c>
      <c r="F653" s="44">
        <v>115.64</v>
      </c>
      <c r="G653" s="44">
        <v>163.58000000000001</v>
      </c>
      <c r="H653" s="44">
        <v>140.81</v>
      </c>
      <c r="I653" s="45">
        <v>298.57</v>
      </c>
      <c r="J653" s="46">
        <v>4.97</v>
      </c>
      <c r="K653" s="6">
        <f t="shared" si="81"/>
        <v>2.2568836773462376E-3</v>
      </c>
      <c r="L653" s="6">
        <f t="shared" si="82"/>
        <v>-5.8633648894377199E-3</v>
      </c>
      <c r="M653" s="6">
        <f t="shared" si="83"/>
        <v>-8.1454084439675951E-3</v>
      </c>
      <c r="N653" s="6">
        <f t="shared" si="84"/>
        <v>-4.3900979884331642E-3</v>
      </c>
      <c r="O653" s="6">
        <f t="shared" si="85"/>
        <v>-8.0100337835956534E-3</v>
      </c>
      <c r="P653" s="6">
        <f t="shared" si="86"/>
        <v>6.4395671917435067E-3</v>
      </c>
      <c r="Q653" s="6">
        <f t="shared" si="87"/>
        <v>-2.9074941589805458E-3</v>
      </c>
      <c r="R653" s="21">
        <f t="shared" si="88"/>
        <v>5.5753486263919782E-3</v>
      </c>
      <c r="U653" s="3"/>
    </row>
    <row r="654" spans="1:21" x14ac:dyDescent="0.3">
      <c r="A654" s="2">
        <v>45035</v>
      </c>
      <c r="B654" s="44">
        <v>323.08999999999997</v>
      </c>
      <c r="C654" s="44">
        <v>167.63</v>
      </c>
      <c r="D654" s="44">
        <v>288.45</v>
      </c>
      <c r="E654" s="44">
        <v>63.92</v>
      </c>
      <c r="F654" s="44">
        <v>116.57</v>
      </c>
      <c r="G654" s="44">
        <v>162.53</v>
      </c>
      <c r="H654" s="44">
        <v>141.22</v>
      </c>
      <c r="I654" s="45">
        <v>296.91000000000003</v>
      </c>
      <c r="J654" s="46">
        <v>5.01</v>
      </c>
      <c r="K654" s="6">
        <f t="shared" si="81"/>
        <v>-4.7551500704068779E-3</v>
      </c>
      <c r="L654" s="6">
        <f t="shared" si="82"/>
        <v>6.9440566372668067E-3</v>
      </c>
      <c r="M654" s="6">
        <f t="shared" si="83"/>
        <v>2.7738289418866382E-4</v>
      </c>
      <c r="N654" s="6">
        <f t="shared" si="84"/>
        <v>3.9188074290852576E-3</v>
      </c>
      <c r="O654" s="6">
        <f t="shared" si="85"/>
        <v>-3.1690318157835324E-3</v>
      </c>
      <c r="P654" s="6">
        <f t="shared" si="86"/>
        <v>9.3961252582373585E-3</v>
      </c>
      <c r="Q654" s="6">
        <f t="shared" si="87"/>
        <v>-1.2737953742716285E-3</v>
      </c>
      <c r="R654" s="21">
        <f t="shared" si="88"/>
        <v>-6.8472727502038788E-3</v>
      </c>
      <c r="U654" s="3"/>
    </row>
    <row r="655" spans="1:21" x14ac:dyDescent="0.3">
      <c r="A655" s="2">
        <v>45034</v>
      </c>
      <c r="B655" s="44">
        <v>324.63</v>
      </c>
      <c r="C655" s="44">
        <v>166.47</v>
      </c>
      <c r="D655" s="44">
        <v>288.37</v>
      </c>
      <c r="E655" s="44">
        <v>63.67</v>
      </c>
      <c r="F655" s="44">
        <v>116.94</v>
      </c>
      <c r="G655" s="44">
        <v>161.01</v>
      </c>
      <c r="H655" s="44">
        <v>141.4</v>
      </c>
      <c r="I655" s="45">
        <v>298.95</v>
      </c>
      <c r="J655" s="46">
        <v>5.04</v>
      </c>
      <c r="K655" s="6">
        <f t="shared" si="81"/>
        <v>2.5909147463023469E-3</v>
      </c>
      <c r="L655" s="6">
        <f t="shared" si="82"/>
        <v>7.476670343020137E-3</v>
      </c>
      <c r="M655" s="6">
        <f t="shared" si="83"/>
        <v>-1.4900292099613503E-3</v>
      </c>
      <c r="N655" s="6">
        <f t="shared" si="84"/>
        <v>4.565139766159171E-3</v>
      </c>
      <c r="O655" s="6">
        <f t="shared" si="85"/>
        <v>1.9340958612199297E-2</v>
      </c>
      <c r="P655" s="6">
        <f t="shared" si="86"/>
        <v>-2.8531383093598837E-2</v>
      </c>
      <c r="Q655" s="6">
        <f t="shared" si="87"/>
        <v>1.1165354409713071E-2</v>
      </c>
      <c r="R655" s="21">
        <f t="shared" si="88"/>
        <v>1.1945965229633952E-2</v>
      </c>
      <c r="U655" s="3"/>
    </row>
    <row r="656" spans="1:21" x14ac:dyDescent="0.3">
      <c r="A656" s="2">
        <v>45033</v>
      </c>
      <c r="B656" s="44">
        <v>323.79000000000002</v>
      </c>
      <c r="C656" s="44">
        <v>165.23</v>
      </c>
      <c r="D656" s="44">
        <v>288.8</v>
      </c>
      <c r="E656" s="44">
        <v>63.38</v>
      </c>
      <c r="F656" s="44">
        <v>114.7</v>
      </c>
      <c r="G656" s="44">
        <v>165.67</v>
      </c>
      <c r="H656" s="44">
        <v>139.83000000000001</v>
      </c>
      <c r="I656" s="45">
        <v>295.39999999999998</v>
      </c>
      <c r="J656" s="46">
        <v>5.0599999999999996</v>
      </c>
      <c r="K656" s="6">
        <f t="shared" si="81"/>
        <v>1.2586991968618722E-2</v>
      </c>
      <c r="L656" s="6">
        <f t="shared" si="82"/>
        <v>1.2105072039954903E-4</v>
      </c>
      <c r="M656" s="6">
        <f t="shared" si="83"/>
        <v>9.2532054804831763E-3</v>
      </c>
      <c r="N656" s="6">
        <f t="shared" si="84"/>
        <v>6.4899317621234451E-3</v>
      </c>
      <c r="O656" s="6">
        <f t="shared" si="85"/>
        <v>-1.1701108585120999E-2</v>
      </c>
      <c r="P656" s="6">
        <f t="shared" si="86"/>
        <v>-1.0256101770782196E-3</v>
      </c>
      <c r="Q656" s="6">
        <f t="shared" si="87"/>
        <v>7.8978009601253524E-3</v>
      </c>
      <c r="R656" s="21">
        <f t="shared" si="88"/>
        <v>1.0926094501144302E-2</v>
      </c>
      <c r="U656" s="3"/>
    </row>
    <row r="657" spans="1:21" x14ac:dyDescent="0.3">
      <c r="A657" s="2">
        <v>45030</v>
      </c>
      <c r="B657" s="44">
        <v>319.74</v>
      </c>
      <c r="C657" s="44">
        <v>165.21</v>
      </c>
      <c r="D657" s="44">
        <v>286.14</v>
      </c>
      <c r="E657" s="44">
        <v>62.97</v>
      </c>
      <c r="F657" s="44">
        <v>116.05</v>
      </c>
      <c r="G657" s="44">
        <v>165.84</v>
      </c>
      <c r="H657" s="44">
        <v>138.72999999999999</v>
      </c>
      <c r="I657" s="45">
        <v>292.19</v>
      </c>
      <c r="J657" s="46">
        <v>4.9800000000000004</v>
      </c>
      <c r="K657" s="6">
        <f t="shared" si="81"/>
        <v>5.2995624119326727E-3</v>
      </c>
      <c r="L657" s="6">
        <f t="shared" si="82"/>
        <v>-2.1162749380318254E-3</v>
      </c>
      <c r="M657" s="6">
        <f t="shared" si="83"/>
        <v>-1.2847845048633726E-2</v>
      </c>
      <c r="N657" s="6">
        <f t="shared" si="84"/>
        <v>-1.2696399102772487E-3</v>
      </c>
      <c r="O657" s="6">
        <f t="shared" si="85"/>
        <v>2.4156685028089864E-3</v>
      </c>
      <c r="P657" s="6">
        <f t="shared" si="86"/>
        <v>-1.6267513754614177E-3</v>
      </c>
      <c r="Q657" s="6">
        <f t="shared" si="87"/>
        <v>7.2794716115589256E-2</v>
      </c>
      <c r="R657" s="21">
        <f t="shared" si="88"/>
        <v>1.369065956891664E-4</v>
      </c>
      <c r="U657" s="3"/>
    </row>
    <row r="658" spans="1:21" x14ac:dyDescent="0.3">
      <c r="A658" s="2">
        <v>45029</v>
      </c>
      <c r="B658" s="44">
        <v>318.05</v>
      </c>
      <c r="C658" s="44">
        <v>165.56</v>
      </c>
      <c r="D658" s="44">
        <v>289.83999999999997</v>
      </c>
      <c r="E658" s="44">
        <v>63.05</v>
      </c>
      <c r="F658" s="44">
        <v>115.77</v>
      </c>
      <c r="G658" s="44">
        <v>166.11</v>
      </c>
      <c r="H658" s="44">
        <v>128.99</v>
      </c>
      <c r="I658" s="45">
        <v>292.14999999999998</v>
      </c>
      <c r="J658" s="46">
        <v>4.95</v>
      </c>
      <c r="K658" s="6">
        <f t="shared" si="81"/>
        <v>1.1065557108774686E-2</v>
      </c>
      <c r="L658" s="6">
        <f t="shared" si="82"/>
        <v>3.3535046877862622E-2</v>
      </c>
      <c r="M658" s="6">
        <f t="shared" si="83"/>
        <v>2.2152197409741545E-2</v>
      </c>
      <c r="N658" s="6">
        <f t="shared" si="84"/>
        <v>-9.4712625924869356E-3</v>
      </c>
      <c r="O658" s="6">
        <f t="shared" si="85"/>
        <v>4.6753331917138785E-3</v>
      </c>
      <c r="P658" s="6">
        <f t="shared" si="86"/>
        <v>1.3271715572341315E-2</v>
      </c>
      <c r="Q658" s="6">
        <f t="shared" si="87"/>
        <v>3.8059776417704153E-3</v>
      </c>
      <c r="R658" s="21">
        <f t="shared" si="88"/>
        <v>5.8703544883999597E-3</v>
      </c>
      <c r="U658" s="3"/>
    </row>
    <row r="659" spans="1:21" x14ac:dyDescent="0.3">
      <c r="A659" s="2">
        <v>45028</v>
      </c>
      <c r="B659" s="44">
        <v>314.55</v>
      </c>
      <c r="C659" s="44">
        <v>160.1</v>
      </c>
      <c r="D659" s="44">
        <v>283.49</v>
      </c>
      <c r="E659" s="44">
        <v>63.65</v>
      </c>
      <c r="F659" s="44">
        <v>115.23</v>
      </c>
      <c r="G659" s="44">
        <v>163.92</v>
      </c>
      <c r="H659" s="44">
        <v>128.5</v>
      </c>
      <c r="I659" s="45">
        <v>290.44</v>
      </c>
      <c r="J659" s="46">
        <v>4.87</v>
      </c>
      <c r="K659" s="6">
        <f t="shared" si="81"/>
        <v>2.7059308194062061E-3</v>
      </c>
      <c r="L659" s="6">
        <f t="shared" si="82"/>
        <v>-4.362736742197071E-3</v>
      </c>
      <c r="M659" s="6">
        <f t="shared" si="83"/>
        <v>2.3308387441887124E-3</v>
      </c>
      <c r="N659" s="6">
        <f t="shared" si="84"/>
        <v>6.778618215943874E-3</v>
      </c>
      <c r="O659" s="6">
        <f t="shared" si="85"/>
        <v>-1.0408535938394444E-3</v>
      </c>
      <c r="P659" s="6">
        <f t="shared" si="86"/>
        <v>-2.1329116224643374E-3</v>
      </c>
      <c r="Q659" s="6">
        <f t="shared" si="87"/>
        <v>-1.5562991238329488E-4</v>
      </c>
      <c r="R659" s="21">
        <f t="shared" si="88"/>
        <v>-1.1400133735020039E-2</v>
      </c>
      <c r="U659" s="3"/>
    </row>
    <row r="660" spans="1:21" x14ac:dyDescent="0.3">
      <c r="A660" s="2">
        <v>45027</v>
      </c>
      <c r="B660" s="44">
        <v>313.7</v>
      </c>
      <c r="C660" s="44">
        <v>160.80000000000001</v>
      </c>
      <c r="D660" s="44">
        <v>282.83</v>
      </c>
      <c r="E660" s="44">
        <v>63.22</v>
      </c>
      <c r="F660" s="44">
        <v>115.35</v>
      </c>
      <c r="G660" s="44">
        <v>164.27</v>
      </c>
      <c r="H660" s="44">
        <v>128.52000000000001</v>
      </c>
      <c r="I660" s="45">
        <v>293.77</v>
      </c>
      <c r="J660" s="46">
        <v>4.8899999999999997</v>
      </c>
      <c r="K660" s="6">
        <f t="shared" si="81"/>
        <v>3.4487197293071883E-3</v>
      </c>
      <c r="L660" s="6">
        <f t="shared" si="82"/>
        <v>-7.6201465280433993E-3</v>
      </c>
      <c r="M660" s="6">
        <f t="shared" si="83"/>
        <v>-2.2929248917307413E-2</v>
      </c>
      <c r="N660" s="6">
        <f t="shared" si="84"/>
        <v>-7.5638557906461098E-3</v>
      </c>
      <c r="O660" s="6">
        <f t="shared" si="85"/>
        <v>7.0468776540513686E-3</v>
      </c>
      <c r="P660" s="6">
        <f t="shared" si="86"/>
        <v>-3.0433062713952424E-4</v>
      </c>
      <c r="Q660" s="6">
        <f t="shared" si="87"/>
        <v>4.9140148024291626E-3</v>
      </c>
      <c r="R660" s="21">
        <f t="shared" si="88"/>
        <v>8.8898592096855397E-3</v>
      </c>
      <c r="U660" s="3"/>
    </row>
    <row r="661" spans="1:21" x14ac:dyDescent="0.3">
      <c r="A661" s="2">
        <v>45026</v>
      </c>
      <c r="B661" s="44">
        <v>312.62</v>
      </c>
      <c r="C661" s="44">
        <v>162.03</v>
      </c>
      <c r="D661" s="44">
        <v>289.39</v>
      </c>
      <c r="E661" s="44">
        <v>63.7</v>
      </c>
      <c r="F661" s="44">
        <v>114.54</v>
      </c>
      <c r="G661" s="44">
        <v>164.32</v>
      </c>
      <c r="H661" s="44">
        <v>127.89</v>
      </c>
      <c r="I661" s="45">
        <v>291.17</v>
      </c>
      <c r="J661" s="46">
        <v>4.9400000000000004</v>
      </c>
      <c r="K661" s="6">
        <f t="shared" si="81"/>
        <v>3.519268028581283E-4</v>
      </c>
      <c r="L661" s="6">
        <f t="shared" si="82"/>
        <v>-1.6101238597370535E-2</v>
      </c>
      <c r="M661" s="6">
        <f t="shared" si="83"/>
        <v>-7.6077407843043966E-3</v>
      </c>
      <c r="N661" s="6">
        <f t="shared" si="84"/>
        <v>-1.2480661223609144E-2</v>
      </c>
      <c r="O661" s="6">
        <f t="shared" si="85"/>
        <v>-4.4427095156635158E-3</v>
      </c>
      <c r="P661" s="6">
        <f t="shared" si="86"/>
        <v>-5.0384056565505988E-3</v>
      </c>
      <c r="Q661" s="6">
        <f t="shared" si="87"/>
        <v>3.2894766503987053E-3</v>
      </c>
      <c r="R661" s="21">
        <f t="shared" si="88"/>
        <v>8.8309932632585977E-3</v>
      </c>
      <c r="U661" s="3"/>
    </row>
    <row r="662" spans="1:21" x14ac:dyDescent="0.3">
      <c r="A662" s="2">
        <v>45022</v>
      </c>
      <c r="B662" s="44">
        <v>312.51</v>
      </c>
      <c r="C662" s="44">
        <v>164.66</v>
      </c>
      <c r="D662" s="44">
        <v>291.60000000000002</v>
      </c>
      <c r="E662" s="44">
        <v>64.5</v>
      </c>
      <c r="F662" s="44">
        <v>115.05</v>
      </c>
      <c r="G662" s="44">
        <v>165.15</v>
      </c>
      <c r="H662" s="44">
        <v>127.47</v>
      </c>
      <c r="I662" s="45">
        <v>288.61</v>
      </c>
      <c r="J662" s="46">
        <v>4.7699999999999996</v>
      </c>
      <c r="K662" s="6">
        <f t="shared" si="81"/>
        <v>6.8068973692112893E-3</v>
      </c>
      <c r="L662" s="6">
        <f t="shared" si="82"/>
        <v>5.4808005172460074E-3</v>
      </c>
      <c r="M662" s="6">
        <f t="shared" si="83"/>
        <v>2.5212294926951224E-2</v>
      </c>
      <c r="N662" s="6">
        <f t="shared" si="84"/>
        <v>-8.1834780793336309E-3</v>
      </c>
      <c r="O662" s="6">
        <f t="shared" si="85"/>
        <v>-1.6721644578135252E-2</v>
      </c>
      <c r="P662" s="6">
        <f t="shared" si="86"/>
        <v>-2.7814747646009801E-3</v>
      </c>
      <c r="Q662" s="6">
        <f t="shared" si="87"/>
        <v>-1.0976949510551259E-3</v>
      </c>
      <c r="R662" s="21">
        <f t="shared" si="88"/>
        <v>-2.0787139764434957E-4</v>
      </c>
      <c r="U662" s="3"/>
    </row>
    <row r="663" spans="1:21" x14ac:dyDescent="0.3">
      <c r="A663" s="2">
        <v>45021</v>
      </c>
      <c r="B663" s="44">
        <v>310.39</v>
      </c>
      <c r="C663" s="44">
        <v>163.76</v>
      </c>
      <c r="D663" s="44">
        <v>284.33999999999997</v>
      </c>
      <c r="E663" s="44">
        <v>65.03</v>
      </c>
      <c r="F663" s="44">
        <v>116.99</v>
      </c>
      <c r="G663" s="44">
        <v>165.61</v>
      </c>
      <c r="H663" s="44">
        <v>127.61</v>
      </c>
      <c r="I663" s="45">
        <v>288.67</v>
      </c>
      <c r="J663" s="46">
        <v>4.72</v>
      </c>
      <c r="K663" s="6">
        <f t="shared" si="81"/>
        <v>4.2617828363626358E-3</v>
      </c>
      <c r="L663" s="6">
        <f t="shared" si="82"/>
        <v>-1.1354443611028924E-2</v>
      </c>
      <c r="M663" s="6">
        <f t="shared" si="83"/>
        <v>-9.938491658678961E-3</v>
      </c>
      <c r="N663" s="6">
        <f t="shared" si="84"/>
        <v>2.3092920739030244E-3</v>
      </c>
      <c r="O663" s="6">
        <f t="shared" si="85"/>
        <v>1.6982434773901978E-2</v>
      </c>
      <c r="P663" s="6">
        <f t="shared" si="86"/>
        <v>4.3944126757065362E-2</v>
      </c>
      <c r="Q663" s="6">
        <f t="shared" si="87"/>
        <v>-6.3274046200172806E-3</v>
      </c>
      <c r="R663" s="21">
        <f t="shared" si="88"/>
        <v>-2.1555586754122714E-2</v>
      </c>
      <c r="U663" s="3"/>
    </row>
    <row r="664" spans="1:21" x14ac:dyDescent="0.3">
      <c r="A664" s="2">
        <v>45020</v>
      </c>
      <c r="B664" s="44">
        <v>309.07</v>
      </c>
      <c r="C664" s="44">
        <v>165.63</v>
      </c>
      <c r="D664" s="44">
        <v>287.18</v>
      </c>
      <c r="E664" s="44">
        <v>64.88</v>
      </c>
      <c r="F664" s="44">
        <v>115.02</v>
      </c>
      <c r="G664" s="44">
        <v>158.49</v>
      </c>
      <c r="H664" s="44">
        <v>128.41999999999999</v>
      </c>
      <c r="I664" s="45">
        <v>294.95999999999998</v>
      </c>
      <c r="J664" s="46">
        <v>4.74</v>
      </c>
      <c r="K664" s="6">
        <f t="shared" si="81"/>
        <v>-4.0040093533822308E-3</v>
      </c>
      <c r="L664" s="6">
        <f t="shared" si="82"/>
        <v>-3.2549757490592185E-3</v>
      </c>
      <c r="M664" s="6">
        <f t="shared" si="83"/>
        <v>-1.7409167711666745E-4</v>
      </c>
      <c r="N664" s="6">
        <f t="shared" si="84"/>
        <v>-5.2267605540156133E-3</v>
      </c>
      <c r="O664" s="6">
        <f t="shared" si="85"/>
        <v>-9.6042269720582954E-3</v>
      </c>
      <c r="P664" s="6">
        <f t="shared" si="86"/>
        <v>1.0401565207647172E-2</v>
      </c>
      <c r="Q664" s="6">
        <f t="shared" si="87"/>
        <v>-1.345832054488014E-2</v>
      </c>
      <c r="R664" s="21">
        <f t="shared" si="88"/>
        <v>-9.347281608480933E-3</v>
      </c>
      <c r="U664" s="3"/>
    </row>
    <row r="665" spans="1:21" x14ac:dyDescent="0.3">
      <c r="A665" s="2">
        <v>45019</v>
      </c>
      <c r="B665" s="44">
        <v>310.31</v>
      </c>
      <c r="C665" s="44">
        <v>166.17</v>
      </c>
      <c r="D665" s="44">
        <v>287.23</v>
      </c>
      <c r="E665" s="44">
        <v>65.22</v>
      </c>
      <c r="F665" s="44">
        <v>116.13</v>
      </c>
      <c r="G665" s="44">
        <v>156.85</v>
      </c>
      <c r="H665" s="44">
        <v>130.16</v>
      </c>
      <c r="I665" s="45">
        <v>297.73</v>
      </c>
      <c r="J665" s="46">
        <v>4.7699999999999996</v>
      </c>
      <c r="K665" s="6">
        <f t="shared" si="81"/>
        <v>4.9751346401139289E-3</v>
      </c>
      <c r="L665" s="6">
        <f t="shared" si="82"/>
        <v>7.6721311475689783E-3</v>
      </c>
      <c r="M665" s="6">
        <f t="shared" si="83"/>
        <v>-3.7183161010089973E-3</v>
      </c>
      <c r="N665" s="6">
        <f t="shared" si="84"/>
        <v>7.6693001688402443E-4</v>
      </c>
      <c r="O665" s="6">
        <f t="shared" si="85"/>
        <v>5.7325583281763993E-2</v>
      </c>
      <c r="P665" s="6">
        <f t="shared" si="86"/>
        <v>1.186481771744056E-2</v>
      </c>
      <c r="Q665" s="6">
        <f t="shared" si="87"/>
        <v>-1.151764246032333E-3</v>
      </c>
      <c r="R665" s="21">
        <f t="shared" si="88"/>
        <v>8.8049822459498675E-3</v>
      </c>
      <c r="U665" s="3"/>
    </row>
    <row r="666" spans="1:21" x14ac:dyDescent="0.3">
      <c r="A666" s="2">
        <v>45016</v>
      </c>
      <c r="B666" s="44">
        <v>308.77</v>
      </c>
      <c r="C666" s="44">
        <v>164.9</v>
      </c>
      <c r="D666" s="44">
        <v>288.3</v>
      </c>
      <c r="E666" s="44">
        <v>65.17</v>
      </c>
      <c r="F666" s="44">
        <v>109.66</v>
      </c>
      <c r="G666" s="44">
        <v>155</v>
      </c>
      <c r="H666" s="44">
        <v>130.31</v>
      </c>
      <c r="I666" s="45">
        <v>295.12</v>
      </c>
      <c r="J666" s="46">
        <v>4.68</v>
      </c>
      <c r="K666" s="6">
        <f t="shared" si="81"/>
        <v>1.2022625876123861E-2</v>
      </c>
      <c r="L666" s="6">
        <f t="shared" si="82"/>
        <v>1.5523137594856146E-2</v>
      </c>
      <c r="M666" s="6">
        <f t="shared" si="83"/>
        <v>1.4851325641220549E-2</v>
      </c>
      <c r="N666" s="6">
        <f t="shared" si="84"/>
        <v>1.4996029648373514E-2</v>
      </c>
      <c r="O666" s="6">
        <f t="shared" si="85"/>
        <v>1.5514490905689572E-3</v>
      </c>
      <c r="P666" s="6">
        <f t="shared" si="86"/>
        <v>1.0180679962132259E-2</v>
      </c>
      <c r="Q666" s="6">
        <f t="shared" si="87"/>
        <v>1.2043687612969147E-2</v>
      </c>
      <c r="R666" s="21">
        <f t="shared" si="88"/>
        <v>3.3630512237784037E-2</v>
      </c>
      <c r="U666" s="3"/>
    </row>
    <row r="667" spans="1:21" x14ac:dyDescent="0.3">
      <c r="A667" s="2">
        <v>45015</v>
      </c>
      <c r="B667" s="44">
        <v>305.08</v>
      </c>
      <c r="C667" s="44">
        <v>162.36000000000001</v>
      </c>
      <c r="D667" s="44">
        <v>284.05</v>
      </c>
      <c r="E667" s="44">
        <v>64.2</v>
      </c>
      <c r="F667" s="44">
        <v>109.49</v>
      </c>
      <c r="G667" s="44">
        <v>153.43</v>
      </c>
      <c r="H667" s="44">
        <v>128.75</v>
      </c>
      <c r="I667" s="45">
        <v>285.36</v>
      </c>
      <c r="J667" s="46">
        <v>4.8</v>
      </c>
      <c r="K667" s="6">
        <f t="shared" si="81"/>
        <v>-7.2086244479440309E-4</v>
      </c>
      <c r="L667" s="6">
        <f t="shared" si="82"/>
        <v>9.8413197958284095E-3</v>
      </c>
      <c r="M667" s="6">
        <f t="shared" si="83"/>
        <v>1.2540904051967446E-2</v>
      </c>
      <c r="N667" s="6">
        <f t="shared" si="84"/>
        <v>-1.089748687279181E-3</v>
      </c>
      <c r="O667" s="6">
        <f t="shared" si="85"/>
        <v>4.852378484131236E-3</v>
      </c>
      <c r="P667" s="6">
        <f t="shared" si="86"/>
        <v>7.8242163475159324E-4</v>
      </c>
      <c r="Q667" s="6">
        <f t="shared" si="87"/>
        <v>-3.0245476544753236E-3</v>
      </c>
      <c r="R667" s="21">
        <f t="shared" si="88"/>
        <v>7.0333670161126013E-3</v>
      </c>
      <c r="U667" s="3"/>
    </row>
    <row r="668" spans="1:21" x14ac:dyDescent="0.3">
      <c r="A668" s="2">
        <v>45014</v>
      </c>
      <c r="B668" s="44">
        <v>305.3</v>
      </c>
      <c r="C668" s="44">
        <v>160.77000000000001</v>
      </c>
      <c r="D668" s="44">
        <v>280.51</v>
      </c>
      <c r="E668" s="44">
        <v>64.27</v>
      </c>
      <c r="F668" s="44">
        <v>108.96</v>
      </c>
      <c r="G668" s="44">
        <v>153.31</v>
      </c>
      <c r="H668" s="44">
        <v>129.13999999999999</v>
      </c>
      <c r="I668" s="45">
        <v>283.36</v>
      </c>
      <c r="J668" s="46">
        <v>4.6399999999999997</v>
      </c>
      <c r="K668" s="6">
        <f t="shared" si="81"/>
        <v>9.8088406995987826E-3</v>
      </c>
      <c r="L668" s="6">
        <f t="shared" si="82"/>
        <v>1.9597386183798766E-2</v>
      </c>
      <c r="M668" s="6">
        <f t="shared" si="83"/>
        <v>1.9002263205408682E-2</v>
      </c>
      <c r="N668" s="6">
        <f t="shared" si="84"/>
        <v>-1.3993627409877218E-3</v>
      </c>
      <c r="O668" s="6">
        <f t="shared" si="85"/>
        <v>1.7031141018285113E-2</v>
      </c>
      <c r="P668" s="6">
        <f t="shared" si="86"/>
        <v>9.7664067337408372E-3</v>
      </c>
      <c r="Q668" s="6">
        <f t="shared" si="87"/>
        <v>2.0153483296018399E-3</v>
      </c>
      <c r="R668" s="21">
        <f t="shared" si="88"/>
        <v>9.0042793480272915E-3</v>
      </c>
      <c r="U668" s="3"/>
    </row>
    <row r="669" spans="1:21" x14ac:dyDescent="0.3">
      <c r="A669" s="2">
        <v>45013</v>
      </c>
      <c r="B669" s="44">
        <v>302.32</v>
      </c>
      <c r="C669" s="44">
        <v>157.65</v>
      </c>
      <c r="D669" s="44">
        <v>275.23</v>
      </c>
      <c r="E669" s="44">
        <v>64.36</v>
      </c>
      <c r="F669" s="44">
        <v>107.12</v>
      </c>
      <c r="G669" s="44">
        <v>151.82</v>
      </c>
      <c r="H669" s="44">
        <v>128.88</v>
      </c>
      <c r="I669" s="45">
        <v>280.82</v>
      </c>
      <c r="J669" s="46">
        <v>4.6399999999999997</v>
      </c>
      <c r="K669" s="6">
        <f t="shared" si="81"/>
        <v>5.9557292565470495E-4</v>
      </c>
      <c r="L669" s="6">
        <f t="shared" si="82"/>
        <v>-3.988230526153708E-3</v>
      </c>
      <c r="M669" s="6">
        <f t="shared" si="83"/>
        <v>-4.1696186295786652E-3</v>
      </c>
      <c r="N669" s="6">
        <f t="shared" si="84"/>
        <v>-4.8050933343189908E-3</v>
      </c>
      <c r="O669" s="6">
        <f t="shared" si="85"/>
        <v>1.2399181958718046E-2</v>
      </c>
      <c r="P669" s="6">
        <f t="shared" si="86"/>
        <v>-9.701177289146358E-3</v>
      </c>
      <c r="Q669" s="6">
        <f t="shared" si="87"/>
        <v>3.0306585733295122E-3</v>
      </c>
      <c r="R669" s="21">
        <f t="shared" si="88"/>
        <v>-1.6011674149695948E-3</v>
      </c>
      <c r="U669" s="3"/>
    </row>
    <row r="670" spans="1:21" x14ac:dyDescent="0.3">
      <c r="A670" s="2">
        <v>45012</v>
      </c>
      <c r="B670" s="44">
        <v>302.14</v>
      </c>
      <c r="C670" s="44">
        <v>158.28</v>
      </c>
      <c r="D670" s="44">
        <v>276.38</v>
      </c>
      <c r="E670" s="44">
        <v>64.67</v>
      </c>
      <c r="F670" s="44">
        <v>105.8</v>
      </c>
      <c r="G670" s="44">
        <v>153.30000000000001</v>
      </c>
      <c r="H670" s="44">
        <v>128.49</v>
      </c>
      <c r="I670" s="45">
        <v>281.27</v>
      </c>
      <c r="J670" s="46">
        <v>4.75</v>
      </c>
      <c r="K670" s="6">
        <f t="shared" si="81"/>
        <v>1.0714507053489452E-2</v>
      </c>
      <c r="L670" s="6">
        <f t="shared" si="82"/>
        <v>-1.2369479283555878E-2</v>
      </c>
      <c r="M670" s="6">
        <f t="shared" si="83"/>
        <v>-1.5046517821102334E-2</v>
      </c>
      <c r="N670" s="6">
        <f t="shared" si="84"/>
        <v>2.4418179862353322E-2</v>
      </c>
      <c r="O670" s="6">
        <f t="shared" si="85"/>
        <v>2.1689093646177188E-2</v>
      </c>
      <c r="P670" s="6">
        <f t="shared" si="86"/>
        <v>4.2490666968817287E-3</v>
      </c>
      <c r="Q670" s="6">
        <f t="shared" si="87"/>
        <v>2.8257602317571393E-2</v>
      </c>
      <c r="R670" s="21">
        <f t="shared" si="88"/>
        <v>-6.2025044227595463E-3</v>
      </c>
      <c r="U670" s="3"/>
    </row>
    <row r="671" spans="1:21" x14ac:dyDescent="0.3">
      <c r="A671" s="2">
        <v>45009</v>
      </c>
      <c r="B671" s="44">
        <v>298.92</v>
      </c>
      <c r="C671" s="44">
        <v>160.25</v>
      </c>
      <c r="D671" s="44">
        <v>280.57</v>
      </c>
      <c r="E671" s="44">
        <v>63.11</v>
      </c>
      <c r="F671" s="44">
        <v>103.53</v>
      </c>
      <c r="G671" s="44">
        <v>152.65</v>
      </c>
      <c r="H671" s="44">
        <v>124.91</v>
      </c>
      <c r="I671" s="45">
        <v>283.02</v>
      </c>
      <c r="J671" s="46">
        <v>4.57</v>
      </c>
      <c r="K671" s="6">
        <f t="shared" si="81"/>
        <v>1.841651979614836E-3</v>
      </c>
      <c r="L671" s="6">
        <f t="shared" si="82"/>
        <v>8.2712420920511859E-3</v>
      </c>
      <c r="M671" s="6">
        <f t="shared" si="83"/>
        <v>1.0425904589784402E-2</v>
      </c>
      <c r="N671" s="6">
        <f t="shared" si="84"/>
        <v>6.0394334874962294E-3</v>
      </c>
      <c r="O671" s="6">
        <f t="shared" si="85"/>
        <v>1.1597565811379963E-3</v>
      </c>
      <c r="P671" s="6">
        <f t="shared" si="86"/>
        <v>1.0007325598857702E-2</v>
      </c>
      <c r="Q671" s="6">
        <f t="shared" si="87"/>
        <v>-1.5332971692328763E-2</v>
      </c>
      <c r="R671" s="21">
        <f t="shared" si="88"/>
        <v>-3.1397200046678641E-3</v>
      </c>
      <c r="U671" s="3"/>
    </row>
    <row r="672" spans="1:21" x14ac:dyDescent="0.3">
      <c r="A672" s="2">
        <v>45008</v>
      </c>
      <c r="B672" s="44">
        <v>298.37</v>
      </c>
      <c r="C672" s="44">
        <v>158.93</v>
      </c>
      <c r="D672" s="44">
        <v>277.66000000000003</v>
      </c>
      <c r="E672" s="44">
        <v>62.73</v>
      </c>
      <c r="F672" s="44">
        <v>103.41</v>
      </c>
      <c r="G672" s="44">
        <v>151.13</v>
      </c>
      <c r="H672" s="44">
        <v>126.84</v>
      </c>
      <c r="I672" s="45">
        <v>283.91000000000003</v>
      </c>
      <c r="J672" s="46">
        <v>4.57</v>
      </c>
      <c r="K672" s="6">
        <f t="shared" si="81"/>
        <v>-4.5477423305625023E-3</v>
      </c>
      <c r="L672" s="6">
        <f t="shared" si="82"/>
        <v>6.9453492979026912E-3</v>
      </c>
      <c r="M672" s="6">
        <f t="shared" si="83"/>
        <v>1.9529668802541002E-2</v>
      </c>
      <c r="N672" s="6">
        <f t="shared" si="84"/>
        <v>9.2889841519316618E-3</v>
      </c>
      <c r="O672" s="6">
        <f t="shared" si="85"/>
        <v>-1.1346275569293235E-2</v>
      </c>
      <c r="P672" s="6">
        <f t="shared" si="86"/>
        <v>5.2948574934827473E-4</v>
      </c>
      <c r="Q672" s="6">
        <f t="shared" si="87"/>
        <v>-2.6769561691151874E-3</v>
      </c>
      <c r="R672" s="21">
        <f t="shared" si="88"/>
        <v>4.5894312003496836E-3</v>
      </c>
      <c r="U672" s="3"/>
    </row>
    <row r="673" spans="1:21" x14ac:dyDescent="0.3">
      <c r="A673" s="2">
        <v>45007</v>
      </c>
      <c r="B673" s="44">
        <v>299.73</v>
      </c>
      <c r="C673" s="44">
        <v>157.83000000000001</v>
      </c>
      <c r="D673" s="44">
        <v>272.29000000000002</v>
      </c>
      <c r="E673" s="44">
        <v>62.15</v>
      </c>
      <c r="F673" s="44">
        <v>104.59</v>
      </c>
      <c r="G673" s="44">
        <v>151.05000000000001</v>
      </c>
      <c r="H673" s="44">
        <v>127.18</v>
      </c>
      <c r="I673" s="45">
        <v>282.61</v>
      </c>
      <c r="J673" s="46">
        <v>4.63</v>
      </c>
      <c r="K673" s="6">
        <f t="shared" si="81"/>
        <v>-1.365208916832732E-2</v>
      </c>
      <c r="L673" s="6">
        <f t="shared" si="82"/>
        <v>-9.1451553451152717E-3</v>
      </c>
      <c r="M673" s="6">
        <f t="shared" si="83"/>
        <v>-5.4571893632506729E-3</v>
      </c>
      <c r="N673" s="6">
        <f t="shared" si="84"/>
        <v>7.1048256237445824E-3</v>
      </c>
      <c r="O673" s="6">
        <f t="shared" si="85"/>
        <v>-2.3154651613741532E-2</v>
      </c>
      <c r="P673" s="6">
        <f t="shared" si="86"/>
        <v>-1.862715364307916E-2</v>
      </c>
      <c r="Q673" s="6">
        <f t="shared" si="87"/>
        <v>-2.6152889305876104E-2</v>
      </c>
      <c r="R673" s="21">
        <f t="shared" si="88"/>
        <v>-2.3845616246746873E-2</v>
      </c>
      <c r="U673" s="3"/>
    </row>
    <row r="674" spans="1:21" x14ac:dyDescent="0.3">
      <c r="A674" s="2">
        <v>45006</v>
      </c>
      <c r="B674" s="44">
        <v>303.85000000000002</v>
      </c>
      <c r="C674" s="44">
        <v>159.28</v>
      </c>
      <c r="D674" s="44">
        <v>273.77999999999997</v>
      </c>
      <c r="E674" s="44">
        <v>61.71</v>
      </c>
      <c r="F674" s="44">
        <v>107.04</v>
      </c>
      <c r="G674" s="44">
        <v>153.88999999999999</v>
      </c>
      <c r="H674" s="44">
        <v>130.55000000000001</v>
      </c>
      <c r="I674" s="45">
        <v>289.43</v>
      </c>
      <c r="J674" s="46">
        <v>4.62</v>
      </c>
      <c r="K674" s="6">
        <f t="shared" si="81"/>
        <v>9.2245781490064137E-3</v>
      </c>
      <c r="L674" s="6">
        <f t="shared" si="82"/>
        <v>1.1873323772638007E-2</v>
      </c>
      <c r="M674" s="6">
        <f t="shared" si="83"/>
        <v>5.6775669443967433E-3</v>
      </c>
      <c r="N674" s="6">
        <f t="shared" si="84"/>
        <v>-4.688392712116028E-3</v>
      </c>
      <c r="O674" s="6">
        <f t="shared" si="85"/>
        <v>4.3827721695009668E-2</v>
      </c>
      <c r="P674" s="6">
        <f t="shared" si="86"/>
        <v>0</v>
      </c>
      <c r="Q674" s="6">
        <f t="shared" si="87"/>
        <v>2.6467453636875238E-2</v>
      </c>
      <c r="R674" s="21">
        <f t="shared" si="88"/>
        <v>5.8753392970427429E-4</v>
      </c>
      <c r="U674" s="3"/>
    </row>
    <row r="675" spans="1:21" x14ac:dyDescent="0.3">
      <c r="A675" s="2">
        <v>45005</v>
      </c>
      <c r="B675" s="44">
        <v>301.06</v>
      </c>
      <c r="C675" s="44">
        <v>157.4</v>
      </c>
      <c r="D675" s="44">
        <v>272.23</v>
      </c>
      <c r="E675" s="44">
        <v>62</v>
      </c>
      <c r="F675" s="44">
        <v>102.45</v>
      </c>
      <c r="G675" s="44">
        <v>153.88999999999999</v>
      </c>
      <c r="H675" s="44">
        <v>127.14</v>
      </c>
      <c r="I675" s="45">
        <v>289.26</v>
      </c>
      <c r="J675" s="46">
        <v>4.6500000000000004</v>
      </c>
      <c r="K675" s="6">
        <f t="shared" si="81"/>
        <v>2.5397870194373302E-2</v>
      </c>
      <c r="L675" s="6">
        <f t="shared" si="82"/>
        <v>1.5365219064056359E-2</v>
      </c>
      <c r="M675" s="6">
        <f t="shared" si="83"/>
        <v>-2.6104516777849054E-2</v>
      </c>
      <c r="N675" s="6">
        <f t="shared" si="84"/>
        <v>1.3804522911910217E-2</v>
      </c>
      <c r="O675" s="6">
        <f t="shared" si="85"/>
        <v>2.5805970063791178E-2</v>
      </c>
      <c r="P675" s="6">
        <f t="shared" si="86"/>
        <v>9.8606604308966485E-3</v>
      </c>
      <c r="Q675" s="6">
        <f t="shared" si="87"/>
        <v>1.0516009145223113E-2</v>
      </c>
      <c r="R675" s="21">
        <f t="shared" si="88"/>
        <v>3.0122068997514824E-3</v>
      </c>
      <c r="U675" s="3"/>
    </row>
    <row r="676" spans="1:21" x14ac:dyDescent="0.3">
      <c r="A676" s="2">
        <v>45002</v>
      </c>
      <c r="B676" s="44">
        <v>293.51</v>
      </c>
      <c r="C676" s="44">
        <v>155</v>
      </c>
      <c r="D676" s="44">
        <v>279.43</v>
      </c>
      <c r="E676" s="44">
        <v>61.15</v>
      </c>
      <c r="F676" s="44">
        <v>99.84</v>
      </c>
      <c r="G676" s="44">
        <v>152.38</v>
      </c>
      <c r="H676" s="44">
        <v>125.81</v>
      </c>
      <c r="I676" s="45">
        <v>288.39</v>
      </c>
      <c r="J676" s="46">
        <v>4.3600000000000003</v>
      </c>
      <c r="K676" s="6">
        <f t="shared" si="81"/>
        <v>-2.8548419171457048E-2</v>
      </c>
      <c r="L676" s="6">
        <f t="shared" si="82"/>
        <v>-5.4688892940994126E-3</v>
      </c>
      <c r="M676" s="6">
        <f t="shared" si="83"/>
        <v>1.1626573025626578E-2</v>
      </c>
      <c r="N676" s="6">
        <f t="shared" si="84"/>
        <v>-4.9047658957601008E-4</v>
      </c>
      <c r="O676" s="6">
        <f t="shared" si="85"/>
        <v>-1.1848597818523382E-2</v>
      </c>
      <c r="P676" s="6">
        <f t="shared" si="86"/>
        <v>-1.0769987591502724E-2</v>
      </c>
      <c r="Q676" s="6">
        <f t="shared" si="87"/>
        <v>-3.85142705819927E-2</v>
      </c>
      <c r="R676" s="21">
        <f t="shared" si="88"/>
        <v>5.7727243353223176E-3</v>
      </c>
      <c r="U676" s="3"/>
    </row>
    <row r="677" spans="1:21" x14ac:dyDescent="0.3">
      <c r="A677" s="2">
        <v>45001</v>
      </c>
      <c r="B677" s="44">
        <v>302.01</v>
      </c>
      <c r="C677" s="44">
        <v>155.85</v>
      </c>
      <c r="D677" s="44">
        <v>276.2</v>
      </c>
      <c r="E677" s="44">
        <v>61.18</v>
      </c>
      <c r="F677" s="44">
        <v>101.03</v>
      </c>
      <c r="G677" s="44">
        <v>154.03</v>
      </c>
      <c r="H677" s="44">
        <v>130.75</v>
      </c>
      <c r="I677" s="45">
        <v>286.73</v>
      </c>
      <c r="J677" s="46">
        <v>4.57</v>
      </c>
      <c r="K677" s="6">
        <f t="shared" si="81"/>
        <v>1.3769408566996865E-2</v>
      </c>
      <c r="L677" s="6">
        <f t="shared" si="82"/>
        <v>1.8521446434058394E-2</v>
      </c>
      <c r="M677" s="6">
        <f t="shared" si="83"/>
        <v>3.9736414533057297E-2</v>
      </c>
      <c r="N677" s="6">
        <f t="shared" si="84"/>
        <v>-1.8301587833373309E-2</v>
      </c>
      <c r="O677" s="6">
        <f t="shared" si="85"/>
        <v>-5.8228637259450256E-3</v>
      </c>
      <c r="P677" s="6">
        <f t="shared" si="86"/>
        <v>-2.0753623118020589E-3</v>
      </c>
      <c r="Q677" s="6">
        <f t="shared" si="87"/>
        <v>1.922764922431542E-2</v>
      </c>
      <c r="R677" s="21">
        <f t="shared" si="88"/>
        <v>-4.315301633043344E-3</v>
      </c>
      <c r="U677" s="3"/>
    </row>
    <row r="678" spans="1:21" x14ac:dyDescent="0.3">
      <c r="A678" s="2">
        <v>45000</v>
      </c>
      <c r="B678" s="44">
        <v>297.88</v>
      </c>
      <c r="C678" s="44">
        <v>152.99</v>
      </c>
      <c r="D678" s="44">
        <v>265.44</v>
      </c>
      <c r="E678" s="44">
        <v>62.31</v>
      </c>
      <c r="F678" s="44">
        <v>101.62</v>
      </c>
      <c r="G678" s="44">
        <v>154.35</v>
      </c>
      <c r="H678" s="44">
        <v>128.26</v>
      </c>
      <c r="I678" s="45">
        <v>287.97000000000003</v>
      </c>
      <c r="J678" s="46">
        <v>4.59</v>
      </c>
      <c r="K678" s="6">
        <f t="shared" si="81"/>
        <v>-2.4702438073416901E-2</v>
      </c>
      <c r="L678" s="6">
        <f t="shared" si="82"/>
        <v>2.6179738756434445E-3</v>
      </c>
      <c r="M678" s="6">
        <f t="shared" si="83"/>
        <v>1.767334068305166E-2</v>
      </c>
      <c r="N678" s="6">
        <f t="shared" si="84"/>
        <v>3.0539282756444721E-3</v>
      </c>
      <c r="O678" s="6">
        <f t="shared" si="85"/>
        <v>-5.1027563354999597E-2</v>
      </c>
      <c r="P678" s="6">
        <f t="shared" si="86"/>
        <v>2.7897640307719264E-3</v>
      </c>
      <c r="Q678" s="6">
        <f t="shared" si="87"/>
        <v>-4.8396540861850329E-2</v>
      </c>
      <c r="R678" s="21">
        <f t="shared" si="88"/>
        <v>8.3691251122318556E-3</v>
      </c>
      <c r="U678" s="3"/>
    </row>
    <row r="679" spans="1:21" x14ac:dyDescent="0.3">
      <c r="A679" s="2">
        <v>44999</v>
      </c>
      <c r="B679" s="44">
        <v>305.33</v>
      </c>
      <c r="C679" s="44">
        <v>152.59</v>
      </c>
      <c r="D679" s="44">
        <v>260.79000000000002</v>
      </c>
      <c r="E679" s="44">
        <v>62.12</v>
      </c>
      <c r="F679" s="44">
        <v>106.94</v>
      </c>
      <c r="G679" s="44">
        <v>153.91999999999999</v>
      </c>
      <c r="H679" s="44">
        <v>134.62</v>
      </c>
      <c r="I679" s="45">
        <v>285.57</v>
      </c>
      <c r="J679" s="46">
        <v>4.71</v>
      </c>
      <c r="K679" s="6">
        <f t="shared" si="81"/>
        <v>8.0564714548488781E-3</v>
      </c>
      <c r="L679" s="6">
        <f t="shared" si="82"/>
        <v>1.3990857132857637E-2</v>
      </c>
      <c r="M679" s="6">
        <f t="shared" si="83"/>
        <v>2.6696228980983869E-2</v>
      </c>
      <c r="N679" s="6">
        <f t="shared" si="84"/>
        <v>-3.2144032820065303E-3</v>
      </c>
      <c r="O679" s="6">
        <f t="shared" si="85"/>
        <v>3.7474280317323595E-3</v>
      </c>
      <c r="P679" s="6">
        <f t="shared" si="86"/>
        <v>5.6029855356212518E-3</v>
      </c>
      <c r="Q679" s="6">
        <f t="shared" si="87"/>
        <v>2.5352093110833855E-2</v>
      </c>
      <c r="R679" s="21">
        <f t="shared" si="88"/>
        <v>-3.3211588149268689E-3</v>
      </c>
      <c r="U679" s="3"/>
    </row>
    <row r="680" spans="1:21" x14ac:dyDescent="0.3">
      <c r="A680" s="2">
        <v>44998</v>
      </c>
      <c r="B680" s="44">
        <v>302.88</v>
      </c>
      <c r="C680" s="44">
        <v>150.47</v>
      </c>
      <c r="D680" s="44">
        <v>253.92</v>
      </c>
      <c r="E680" s="44">
        <v>62.32</v>
      </c>
      <c r="F680" s="44">
        <v>106.54</v>
      </c>
      <c r="G680" s="44">
        <v>153.06</v>
      </c>
      <c r="H680" s="44">
        <v>131.25</v>
      </c>
      <c r="I680" s="45">
        <v>286.52</v>
      </c>
      <c r="J680" s="46">
        <v>4.7</v>
      </c>
      <c r="K680" s="6">
        <f t="shared" si="81"/>
        <v>-2.4731674079067944E-3</v>
      </c>
      <c r="L680" s="6">
        <f t="shared" si="82"/>
        <v>1.3178770528032447E-2</v>
      </c>
      <c r="M680" s="6">
        <f t="shared" si="83"/>
        <v>2.1214303772009845E-2</v>
      </c>
      <c r="N680" s="6">
        <f t="shared" si="84"/>
        <v>-2.8841551798629841E-3</v>
      </c>
      <c r="O680" s="6">
        <f t="shared" si="85"/>
        <v>-1.1571611016497526E-2</v>
      </c>
      <c r="P680" s="6">
        <f t="shared" si="86"/>
        <v>9.5185672882847159E-3</v>
      </c>
      <c r="Q680" s="6">
        <f t="shared" si="87"/>
        <v>-1.8120541113194912E-2</v>
      </c>
      <c r="R680" s="21">
        <f t="shared" si="88"/>
        <v>7.3320185537676741E-4</v>
      </c>
      <c r="U680" s="3"/>
    </row>
    <row r="681" spans="1:21" x14ac:dyDescent="0.3">
      <c r="A681" s="2">
        <v>44995</v>
      </c>
      <c r="B681" s="44">
        <v>303.63</v>
      </c>
      <c r="C681" s="44">
        <v>148.5</v>
      </c>
      <c r="D681" s="44">
        <v>248.59</v>
      </c>
      <c r="E681" s="44">
        <v>62.5</v>
      </c>
      <c r="F681" s="44">
        <v>107.78</v>
      </c>
      <c r="G681" s="44">
        <v>151.61000000000001</v>
      </c>
      <c r="H681" s="44">
        <v>133.65</v>
      </c>
      <c r="I681" s="45">
        <v>286.31</v>
      </c>
      <c r="J681" s="46">
        <v>4.83</v>
      </c>
      <c r="K681" s="6">
        <f t="shared" si="81"/>
        <v>-3.91158358878401E-3</v>
      </c>
      <c r="L681" s="6">
        <f t="shared" si="82"/>
        <v>-1.3975953855973828E-2</v>
      </c>
      <c r="M681" s="6">
        <f t="shared" si="83"/>
        <v>-1.4893170208639148E-2</v>
      </c>
      <c r="N681" s="6">
        <f t="shared" si="84"/>
        <v>3.3019182457234363E-2</v>
      </c>
      <c r="O681" s="6">
        <f t="shared" si="85"/>
        <v>-1.2447719619647744E-2</v>
      </c>
      <c r="P681" s="6">
        <f t="shared" si="86"/>
        <v>2.4434550707582328E-3</v>
      </c>
      <c r="Q681" s="6">
        <f t="shared" si="87"/>
        <v>2.507802168069365E-2</v>
      </c>
      <c r="R681" s="21">
        <f t="shared" si="88"/>
        <v>-5.8853402450722517E-3</v>
      </c>
      <c r="U681" s="3"/>
    </row>
    <row r="682" spans="1:21" x14ac:dyDescent="0.3">
      <c r="A682" s="2">
        <v>44994</v>
      </c>
      <c r="B682" s="44">
        <v>304.82</v>
      </c>
      <c r="C682" s="44">
        <v>150.59</v>
      </c>
      <c r="D682" s="44">
        <v>252.32</v>
      </c>
      <c r="E682" s="44">
        <v>60.47</v>
      </c>
      <c r="F682" s="44">
        <v>109.13</v>
      </c>
      <c r="G682" s="44">
        <v>151.24</v>
      </c>
      <c r="H682" s="44">
        <v>130.34</v>
      </c>
      <c r="I682" s="45">
        <v>288</v>
      </c>
      <c r="J682" s="46">
        <v>4.87</v>
      </c>
      <c r="K682" s="6">
        <f t="shared" si="81"/>
        <v>-2.1260477187603773E-2</v>
      </c>
      <c r="L682" s="6">
        <f t="shared" si="82"/>
        <v>-1.5026974914214734E-2</v>
      </c>
      <c r="M682" s="6">
        <f t="shared" si="83"/>
        <v>-5.4543433905079337E-3</v>
      </c>
      <c r="N682" s="6">
        <f t="shared" si="84"/>
        <v>-5.2779274755096325E-3</v>
      </c>
      <c r="O682" s="6">
        <f t="shared" si="85"/>
        <v>-7.7586989546702323E-3</v>
      </c>
      <c r="P682" s="6">
        <f t="shared" si="86"/>
        <v>-1.1308470280359041E-2</v>
      </c>
      <c r="Q682" s="6">
        <f t="shared" si="87"/>
        <v>-5.5656937675323974E-2</v>
      </c>
      <c r="R682" s="21">
        <f t="shared" si="88"/>
        <v>-1.2045219748836142E-2</v>
      </c>
      <c r="U682" s="3"/>
    </row>
    <row r="683" spans="1:21" x14ac:dyDescent="0.3">
      <c r="A683" s="2">
        <v>44993</v>
      </c>
      <c r="B683" s="44">
        <v>311.37</v>
      </c>
      <c r="C683" s="44">
        <v>152.87</v>
      </c>
      <c r="D683" s="44">
        <v>253.7</v>
      </c>
      <c r="E683" s="44">
        <v>60.79</v>
      </c>
      <c r="F683" s="44">
        <v>109.98</v>
      </c>
      <c r="G683" s="44">
        <v>152.96</v>
      </c>
      <c r="H683" s="44">
        <v>137.80000000000001</v>
      </c>
      <c r="I683" s="45">
        <v>291.49</v>
      </c>
      <c r="J683" s="46">
        <v>4.8899999999999997</v>
      </c>
      <c r="K683" s="6">
        <f t="shared" si="81"/>
        <v>8.032257978154724E-4</v>
      </c>
      <c r="L683" s="6">
        <f t="shared" si="82"/>
        <v>8.3424138046716313E-3</v>
      </c>
      <c r="M683" s="6">
        <f t="shared" si="83"/>
        <v>-1.7721772876754141E-3</v>
      </c>
      <c r="N683" s="6">
        <f t="shared" si="84"/>
        <v>2.0944914595332254E-2</v>
      </c>
      <c r="O683" s="6">
        <f t="shared" si="85"/>
        <v>-1.4712120587954843E-2</v>
      </c>
      <c r="P683" s="6">
        <f t="shared" si="86"/>
        <v>-7.3603979906708009E-3</v>
      </c>
      <c r="Q683" s="6">
        <f t="shared" si="87"/>
        <v>-5.9330179102804114E-3</v>
      </c>
      <c r="R683" s="21">
        <f t="shared" si="88"/>
        <v>2.7138923199518834E-3</v>
      </c>
      <c r="U683" s="3"/>
    </row>
    <row r="684" spans="1:21" x14ac:dyDescent="0.3">
      <c r="A684" s="2">
        <v>44992</v>
      </c>
      <c r="B684" s="44">
        <v>311.12</v>
      </c>
      <c r="C684" s="44">
        <v>151.6</v>
      </c>
      <c r="D684" s="44">
        <v>254.15</v>
      </c>
      <c r="E684" s="44">
        <v>59.53</v>
      </c>
      <c r="F684" s="44">
        <v>111.61</v>
      </c>
      <c r="G684" s="44">
        <v>154.09</v>
      </c>
      <c r="H684" s="44">
        <v>138.62</v>
      </c>
      <c r="I684" s="45">
        <v>290.7</v>
      </c>
      <c r="J684" s="46">
        <v>4.87</v>
      </c>
      <c r="K684" s="6">
        <f t="shared" si="81"/>
        <v>-1.8628442327429443E-2</v>
      </c>
      <c r="L684" s="6">
        <f t="shared" si="82"/>
        <v>-1.46026233593885E-2</v>
      </c>
      <c r="M684" s="6">
        <f t="shared" si="83"/>
        <v>-1.0645476447952783E-2</v>
      </c>
      <c r="N684" s="6">
        <f t="shared" si="84"/>
        <v>-1.6796842233156818E-4</v>
      </c>
      <c r="O684" s="6">
        <f t="shared" si="85"/>
        <v>-1.9519739626174946E-2</v>
      </c>
      <c r="P684" s="6">
        <f t="shared" si="86"/>
        <v>-9.4946619937845561E-3</v>
      </c>
      <c r="Q684" s="6">
        <f t="shared" si="87"/>
        <v>-2.9848719631125183E-2</v>
      </c>
      <c r="R684" s="21">
        <f t="shared" si="88"/>
        <v>-2.5506128744114422E-2</v>
      </c>
      <c r="U684" s="3"/>
    </row>
    <row r="685" spans="1:21" x14ac:dyDescent="0.3">
      <c r="A685" s="2">
        <v>44991</v>
      </c>
      <c r="B685" s="44">
        <v>316.97000000000003</v>
      </c>
      <c r="C685" s="44">
        <v>153.83000000000001</v>
      </c>
      <c r="D685" s="44">
        <v>256.87</v>
      </c>
      <c r="E685" s="44">
        <v>59.54</v>
      </c>
      <c r="F685" s="44">
        <v>113.81</v>
      </c>
      <c r="G685" s="44">
        <v>155.56</v>
      </c>
      <c r="H685" s="44">
        <v>142.82</v>
      </c>
      <c r="I685" s="45">
        <v>298.20999999999998</v>
      </c>
      <c r="J685" s="46">
        <v>4.76</v>
      </c>
      <c r="K685" s="6">
        <f t="shared" si="81"/>
        <v>1.4362675799830742E-2</v>
      </c>
      <c r="L685" s="6">
        <f t="shared" si="82"/>
        <v>1.8369603989409514E-2</v>
      </c>
      <c r="M685" s="6">
        <f t="shared" si="83"/>
        <v>6.1699664649621077E-3</v>
      </c>
      <c r="N685" s="6">
        <f t="shared" si="84"/>
        <v>-7.5295260773714547E-3</v>
      </c>
      <c r="O685" s="6">
        <f t="shared" si="85"/>
        <v>8.825403676969568E-3</v>
      </c>
      <c r="P685" s="6">
        <f t="shared" si="86"/>
        <v>9.9490451764425326E-3</v>
      </c>
      <c r="Q685" s="6">
        <f t="shared" si="87"/>
        <v>-5.8643005256916285E-3</v>
      </c>
      <c r="R685" s="21">
        <f t="shared" si="88"/>
        <v>-8.0447830571420955E-4</v>
      </c>
      <c r="U685" s="3"/>
    </row>
    <row r="686" spans="1:21" x14ac:dyDescent="0.3">
      <c r="A686" s="2">
        <v>44988</v>
      </c>
      <c r="B686" s="44">
        <v>312.45</v>
      </c>
      <c r="C686" s="44">
        <v>151.03</v>
      </c>
      <c r="D686" s="44">
        <v>255.29</v>
      </c>
      <c r="E686" s="44">
        <v>59.99</v>
      </c>
      <c r="F686" s="44">
        <v>112.81</v>
      </c>
      <c r="G686" s="44">
        <v>154.02000000000001</v>
      </c>
      <c r="H686" s="44">
        <v>143.66</v>
      </c>
      <c r="I686" s="45">
        <v>298.45</v>
      </c>
      <c r="J686" s="46">
        <v>4.74</v>
      </c>
      <c r="K686" s="6">
        <f t="shared" si="81"/>
        <v>1.515669131052781E-2</v>
      </c>
      <c r="L686" s="6">
        <f t="shared" si="82"/>
        <v>3.4488499302319141E-2</v>
      </c>
      <c r="M686" s="6">
        <f t="shared" si="83"/>
        <v>1.6509063734340322E-2</v>
      </c>
      <c r="N686" s="6">
        <f t="shared" si="84"/>
        <v>1.5013765435980999E-3</v>
      </c>
      <c r="O686" s="6">
        <f t="shared" si="85"/>
        <v>1.2577660123645185E-2</v>
      </c>
      <c r="P686" s="6">
        <f t="shared" si="86"/>
        <v>1.0245790676840363E-2</v>
      </c>
      <c r="Q686" s="6">
        <f t="shared" si="87"/>
        <v>1.8193175560244558E-2</v>
      </c>
      <c r="R686" s="21">
        <f t="shared" si="88"/>
        <v>1.8361548541491825E-2</v>
      </c>
      <c r="U686" s="3"/>
    </row>
    <row r="687" spans="1:21" x14ac:dyDescent="0.3">
      <c r="A687" s="2">
        <v>44987</v>
      </c>
      <c r="B687" s="44">
        <v>307.75</v>
      </c>
      <c r="C687" s="44">
        <v>145.91</v>
      </c>
      <c r="D687" s="44">
        <v>251.11</v>
      </c>
      <c r="E687" s="44">
        <v>59.9</v>
      </c>
      <c r="F687" s="44">
        <v>111.4</v>
      </c>
      <c r="G687" s="44">
        <v>152.44999999999999</v>
      </c>
      <c r="H687" s="44">
        <v>141.07</v>
      </c>
      <c r="I687" s="45">
        <v>293.02</v>
      </c>
      <c r="J687" s="46">
        <v>4.74</v>
      </c>
      <c r="K687" s="6">
        <f t="shared" si="81"/>
        <v>1.0222666877204814E-2</v>
      </c>
      <c r="L687" s="6">
        <f t="shared" si="82"/>
        <v>4.1206019433265642E-3</v>
      </c>
      <c r="M687" s="6">
        <f t="shared" si="83"/>
        <v>1.9462595113277387E-2</v>
      </c>
      <c r="N687" s="6">
        <f t="shared" si="84"/>
        <v>8.3822787528044385E-3</v>
      </c>
      <c r="O687" s="6">
        <f t="shared" si="85"/>
        <v>4.5886085280591252E-3</v>
      </c>
      <c r="P687" s="6">
        <f t="shared" si="86"/>
        <v>-7.8683369084695703E-4</v>
      </c>
      <c r="Q687" s="6">
        <f t="shared" si="87"/>
        <v>-1.0436594272270129E-2</v>
      </c>
      <c r="R687" s="21">
        <f t="shared" si="88"/>
        <v>7.6395089005405819E-3</v>
      </c>
      <c r="U687" s="3"/>
    </row>
    <row r="688" spans="1:21" x14ac:dyDescent="0.3">
      <c r="A688" s="2">
        <v>44986</v>
      </c>
      <c r="B688" s="44">
        <v>304.62</v>
      </c>
      <c r="C688" s="44">
        <v>145.31</v>
      </c>
      <c r="D688" s="44">
        <v>246.27</v>
      </c>
      <c r="E688" s="44">
        <v>59.4</v>
      </c>
      <c r="F688" s="44">
        <v>110.89</v>
      </c>
      <c r="G688" s="44">
        <v>152.57</v>
      </c>
      <c r="H688" s="44">
        <v>142.55000000000001</v>
      </c>
      <c r="I688" s="45">
        <v>290.79000000000002</v>
      </c>
      <c r="J688" s="46">
        <v>4.7300000000000004</v>
      </c>
      <c r="K688" s="6">
        <f t="shared" si="81"/>
        <v>-1.8366682762315312E-3</v>
      </c>
      <c r="L688" s="6">
        <f t="shared" si="82"/>
        <v>-1.4348428726582282E-2</v>
      </c>
      <c r="M688" s="6">
        <f t="shared" si="83"/>
        <v>-1.2709727464316483E-2</v>
      </c>
      <c r="N688" s="6">
        <f t="shared" si="84"/>
        <v>2.3596842231801184E-3</v>
      </c>
      <c r="O688" s="6">
        <f t="shared" si="85"/>
        <v>8.8768698843154741E-3</v>
      </c>
      <c r="P688" s="6">
        <f t="shared" si="86"/>
        <v>-4.5123184171474325E-3</v>
      </c>
      <c r="Q688" s="6">
        <f t="shared" si="87"/>
        <v>-5.5963769706977142E-3</v>
      </c>
      <c r="R688" s="21">
        <f t="shared" si="88"/>
        <v>-1.9580759417253752E-2</v>
      </c>
      <c r="U688" s="3"/>
    </row>
    <row r="689" spans="1:21" x14ac:dyDescent="0.3">
      <c r="A689" s="2">
        <v>44985</v>
      </c>
      <c r="B689" s="44">
        <v>305.18</v>
      </c>
      <c r="C689" s="44">
        <v>147.41</v>
      </c>
      <c r="D689" s="44">
        <v>249.42</v>
      </c>
      <c r="E689" s="44">
        <v>59.26</v>
      </c>
      <c r="F689" s="44">
        <v>109.91</v>
      </c>
      <c r="G689" s="44">
        <v>153.26</v>
      </c>
      <c r="H689" s="44">
        <v>143.35</v>
      </c>
      <c r="I689" s="45">
        <v>296.54000000000002</v>
      </c>
      <c r="J689" s="46">
        <v>4.72</v>
      </c>
      <c r="K689" s="6">
        <f t="shared" si="81"/>
        <v>1.7053657550345175E-3</v>
      </c>
      <c r="L689" s="6">
        <f t="shared" si="82"/>
        <v>-3.4537670196825134E-3</v>
      </c>
      <c r="M689" s="6">
        <f t="shared" si="83"/>
        <v>-2.962490656984769E-3</v>
      </c>
      <c r="N689" s="6">
        <f t="shared" si="84"/>
        <v>1.1199845562452132E-2</v>
      </c>
      <c r="O689" s="6">
        <f t="shared" si="85"/>
        <v>-5.8060582226462905E-3</v>
      </c>
      <c r="P689" s="6">
        <f t="shared" si="86"/>
        <v>-1.5345569674660421E-2</v>
      </c>
      <c r="Q689" s="6">
        <f t="shared" si="87"/>
        <v>8.3360084829830136E-3</v>
      </c>
      <c r="R689" s="21">
        <f t="shared" si="88"/>
        <v>1.7888790526951683E-3</v>
      </c>
      <c r="U689" s="3"/>
    </row>
    <row r="690" spans="1:21" x14ac:dyDescent="0.3">
      <c r="A690" s="2">
        <v>44984</v>
      </c>
      <c r="B690" s="44">
        <v>304.66000000000003</v>
      </c>
      <c r="C690" s="44">
        <v>147.91999999999999</v>
      </c>
      <c r="D690" s="44">
        <v>250.16</v>
      </c>
      <c r="E690" s="44">
        <v>58.6</v>
      </c>
      <c r="F690" s="44">
        <v>110.55</v>
      </c>
      <c r="G690" s="44">
        <v>155.63</v>
      </c>
      <c r="H690" s="44">
        <v>142.16</v>
      </c>
      <c r="I690" s="45">
        <v>296.01</v>
      </c>
      <c r="J690" s="46">
        <v>4.74</v>
      </c>
      <c r="K690" s="6">
        <f t="shared" si="81"/>
        <v>2.1029119926816585E-3</v>
      </c>
      <c r="L690" s="6">
        <f t="shared" si="82"/>
        <v>8.2137379273166874E-3</v>
      </c>
      <c r="M690" s="6">
        <f t="shared" si="83"/>
        <v>3.7646726348642369E-3</v>
      </c>
      <c r="N690" s="6">
        <f t="shared" si="84"/>
        <v>1.2535580997219522E-2</v>
      </c>
      <c r="O690" s="6">
        <f t="shared" si="85"/>
        <v>-1.8075016217897128E-3</v>
      </c>
      <c r="P690" s="6">
        <f t="shared" si="86"/>
        <v>-2.1822858468155009E-3</v>
      </c>
      <c r="Q690" s="6">
        <f t="shared" si="87"/>
        <v>8.6898706429760289E-3</v>
      </c>
      <c r="R690" s="21">
        <f t="shared" si="88"/>
        <v>-2.193464358281493E-3</v>
      </c>
      <c r="U690" s="3"/>
    </row>
    <row r="691" spans="1:21" x14ac:dyDescent="0.3">
      <c r="A691" s="2">
        <v>44981</v>
      </c>
      <c r="B691" s="44">
        <v>304.02</v>
      </c>
      <c r="C691" s="44">
        <v>146.71</v>
      </c>
      <c r="D691" s="44">
        <v>249.22</v>
      </c>
      <c r="E691" s="44">
        <v>57.87</v>
      </c>
      <c r="F691" s="44">
        <v>110.75</v>
      </c>
      <c r="G691" s="44">
        <v>155.97</v>
      </c>
      <c r="H691" s="44">
        <v>140.93</v>
      </c>
      <c r="I691" s="45">
        <v>296.66000000000003</v>
      </c>
      <c r="J691" s="46">
        <v>4.72</v>
      </c>
      <c r="K691" s="6">
        <f t="shared" si="81"/>
        <v>3.1296867859215475E-3</v>
      </c>
      <c r="L691" s="6">
        <f t="shared" si="82"/>
        <v>-1.8169423547164231E-2</v>
      </c>
      <c r="M691" s="6">
        <f t="shared" si="83"/>
        <v>-2.202513684800542E-2</v>
      </c>
      <c r="N691" s="6">
        <f t="shared" si="84"/>
        <v>2.6084629899780751E-2</v>
      </c>
      <c r="O691" s="6">
        <f t="shared" si="85"/>
        <v>9.0297530423847104E-5</v>
      </c>
      <c r="P691" s="6">
        <f t="shared" si="86"/>
        <v>-1.1221029435648573E-2</v>
      </c>
      <c r="Q691" s="6">
        <f t="shared" si="87"/>
        <v>8.9808158857399584E-3</v>
      </c>
      <c r="R691" s="21">
        <f t="shared" si="88"/>
        <v>-8.8931236980590803E-3</v>
      </c>
      <c r="U691" s="3"/>
    </row>
    <row r="692" spans="1:21" x14ac:dyDescent="0.3">
      <c r="A692" s="2">
        <v>44980</v>
      </c>
      <c r="B692" s="44">
        <v>303.07</v>
      </c>
      <c r="C692" s="44">
        <v>149.4</v>
      </c>
      <c r="D692" s="44">
        <v>254.77</v>
      </c>
      <c r="E692" s="44">
        <v>56.38</v>
      </c>
      <c r="F692" s="44">
        <v>110.74</v>
      </c>
      <c r="G692" s="44">
        <v>157.72999999999999</v>
      </c>
      <c r="H692" s="44">
        <v>139.66999999999999</v>
      </c>
      <c r="I692" s="45">
        <v>299.31</v>
      </c>
      <c r="J692" s="46">
        <v>4.71</v>
      </c>
      <c r="K692" s="6">
        <f t="shared" si="81"/>
        <v>-2.9691701387663297E-4</v>
      </c>
      <c r="L692" s="6">
        <f t="shared" si="82"/>
        <v>3.285176096603322E-3</v>
      </c>
      <c r="M692" s="6">
        <f t="shared" si="83"/>
        <v>1.2878427181986334E-2</v>
      </c>
      <c r="N692" s="6">
        <f t="shared" si="84"/>
        <v>-1.0585843383795672E-2</v>
      </c>
      <c r="O692" s="6">
        <f t="shared" si="85"/>
        <v>9.1623083921133462E-3</v>
      </c>
      <c r="P692" s="6">
        <f t="shared" si="86"/>
        <v>-3.1694716756091657E-4</v>
      </c>
      <c r="Q692" s="6">
        <f t="shared" si="87"/>
        <v>7.9790525035549394E-3</v>
      </c>
      <c r="R692" s="21">
        <f t="shared" si="88"/>
        <v>1.0107371014005783E-2</v>
      </c>
      <c r="U692" s="3"/>
    </row>
    <row r="693" spans="1:21" x14ac:dyDescent="0.3">
      <c r="A693" s="2">
        <v>44979</v>
      </c>
      <c r="B693" s="44">
        <v>303.16000000000003</v>
      </c>
      <c r="C693" s="44">
        <v>148.91</v>
      </c>
      <c r="D693" s="44">
        <v>251.51</v>
      </c>
      <c r="E693" s="44">
        <v>56.98</v>
      </c>
      <c r="F693" s="44">
        <v>109.73</v>
      </c>
      <c r="G693" s="44">
        <v>157.78</v>
      </c>
      <c r="H693" s="44">
        <v>138.56</v>
      </c>
      <c r="I693" s="45">
        <v>296.3</v>
      </c>
      <c r="J693" s="46">
        <v>4.71</v>
      </c>
      <c r="K693" s="6">
        <f t="shared" si="81"/>
        <v>1.4524330803148008E-3</v>
      </c>
      <c r="L693" s="6">
        <f t="shared" si="82"/>
        <v>2.8918275642232701E-3</v>
      </c>
      <c r="M693" s="6">
        <f t="shared" si="83"/>
        <v>-4.6015393186366943E-3</v>
      </c>
      <c r="N693" s="6">
        <f t="shared" si="84"/>
        <v>7.2215197146979259E-3</v>
      </c>
      <c r="O693" s="6">
        <f t="shared" si="85"/>
        <v>-1.3037758242815833E-2</v>
      </c>
      <c r="P693" s="6">
        <f t="shared" si="86"/>
        <v>-1.3933753600231969E-3</v>
      </c>
      <c r="Q693" s="6">
        <f t="shared" si="87"/>
        <v>-7.6926221399782682E-3</v>
      </c>
      <c r="R693" s="21">
        <f t="shared" si="88"/>
        <v>2.7036177333667061E-3</v>
      </c>
      <c r="U693" s="3"/>
    </row>
    <row r="694" spans="1:21" x14ac:dyDescent="0.3">
      <c r="A694" s="2">
        <v>44978</v>
      </c>
      <c r="B694" s="44">
        <v>302.72000000000003</v>
      </c>
      <c r="C694" s="44">
        <v>148.47999999999999</v>
      </c>
      <c r="D694" s="44">
        <v>252.67</v>
      </c>
      <c r="E694" s="44">
        <v>56.57</v>
      </c>
      <c r="F694" s="44">
        <v>111.17</v>
      </c>
      <c r="G694" s="44">
        <v>158</v>
      </c>
      <c r="H694" s="44">
        <v>139.63</v>
      </c>
      <c r="I694" s="45">
        <v>295.5</v>
      </c>
      <c r="J694" s="46">
        <v>4.72</v>
      </c>
      <c r="K694" s="6">
        <f t="shared" si="81"/>
        <v>-1.8070414454388586E-2</v>
      </c>
      <c r="L694" s="6">
        <f t="shared" si="82"/>
        <v>-2.704214212478832E-2</v>
      </c>
      <c r="M694" s="6">
        <f t="shared" si="83"/>
        <v>-2.110782652432253E-2</v>
      </c>
      <c r="N694" s="6">
        <f t="shared" si="84"/>
        <v>9.7700395231018877E-3</v>
      </c>
      <c r="O694" s="6">
        <f t="shared" si="85"/>
        <v>-9.8898636966383347E-4</v>
      </c>
      <c r="P694" s="6">
        <f t="shared" si="86"/>
        <v>-1.5013316322319661E-2</v>
      </c>
      <c r="Q694" s="6">
        <f t="shared" si="87"/>
        <v>-1.8519704811491147E-2</v>
      </c>
      <c r="R694" s="21">
        <f t="shared" si="88"/>
        <v>-7.3225300867263865E-2</v>
      </c>
      <c r="U694" s="3"/>
    </row>
    <row r="695" spans="1:21" x14ac:dyDescent="0.3">
      <c r="A695" s="2">
        <v>44974</v>
      </c>
      <c r="B695" s="44">
        <v>308.24</v>
      </c>
      <c r="C695" s="44">
        <v>152.55000000000001</v>
      </c>
      <c r="D695" s="44">
        <v>258.06</v>
      </c>
      <c r="E695" s="44">
        <v>56.02</v>
      </c>
      <c r="F695" s="44">
        <v>111.28</v>
      </c>
      <c r="G695" s="44">
        <v>160.38999999999999</v>
      </c>
      <c r="H695" s="44">
        <v>142.24</v>
      </c>
      <c r="I695" s="45">
        <v>317.95</v>
      </c>
      <c r="J695" s="46">
        <v>4.7</v>
      </c>
      <c r="K695" s="6">
        <f t="shared" si="81"/>
        <v>1.946724641948475E-4</v>
      </c>
      <c r="L695" s="6">
        <f t="shared" si="82"/>
        <v>-7.5752990741620625E-3</v>
      </c>
      <c r="M695" s="6">
        <f t="shared" si="83"/>
        <v>-1.5724742994841695E-2</v>
      </c>
      <c r="N695" s="6">
        <f t="shared" si="84"/>
        <v>-1.1183217642052722E-2</v>
      </c>
      <c r="O695" s="6">
        <f t="shared" si="85"/>
        <v>-3.9210344244798918E-2</v>
      </c>
      <c r="P695" s="6">
        <f t="shared" si="86"/>
        <v>1.3495481474884509E-2</v>
      </c>
      <c r="Q695" s="6">
        <f t="shared" si="87"/>
        <v>2.9571238897438627E-3</v>
      </c>
      <c r="R695" s="21">
        <f t="shared" si="88"/>
        <v>-1.0294369606844761E-2</v>
      </c>
      <c r="U695" s="3"/>
    </row>
    <row r="696" spans="1:21" x14ac:dyDescent="0.3">
      <c r="A696" s="2">
        <v>44973</v>
      </c>
      <c r="B696" s="44">
        <v>308.18</v>
      </c>
      <c r="C696" s="44">
        <v>153.71</v>
      </c>
      <c r="D696" s="44">
        <v>262.14999999999998</v>
      </c>
      <c r="E696" s="44">
        <v>56.65</v>
      </c>
      <c r="F696" s="44">
        <v>115.73</v>
      </c>
      <c r="G696" s="44">
        <v>158.24</v>
      </c>
      <c r="H696" s="44">
        <v>141.82</v>
      </c>
      <c r="I696" s="45">
        <v>321.24</v>
      </c>
      <c r="J696" s="46">
        <v>4.7</v>
      </c>
      <c r="K696" s="6">
        <f t="shared" si="81"/>
        <v>-4.6940083922442375E-3</v>
      </c>
      <c r="L696" s="6">
        <f t="shared" si="82"/>
        <v>-1.0484175762975069E-2</v>
      </c>
      <c r="M696" s="6">
        <f t="shared" si="83"/>
        <v>-2.6983404658538428E-2</v>
      </c>
      <c r="N696" s="6">
        <f t="shared" si="84"/>
        <v>-2.2921635708098025E-3</v>
      </c>
      <c r="O696" s="6">
        <f t="shared" si="85"/>
        <v>-2.9335655205448359E-3</v>
      </c>
      <c r="P696" s="6">
        <f t="shared" si="86"/>
        <v>-7.1156749971402556E-3</v>
      </c>
      <c r="Q696" s="6">
        <f t="shared" si="87"/>
        <v>-1.3864797411095777E-2</v>
      </c>
      <c r="R696" s="21">
        <f t="shared" si="88"/>
        <v>1.7135828971490507E-3</v>
      </c>
      <c r="U696" s="3"/>
    </row>
    <row r="697" spans="1:21" x14ac:dyDescent="0.3">
      <c r="A697" s="2">
        <v>44972</v>
      </c>
      <c r="B697" s="44">
        <v>309.63</v>
      </c>
      <c r="C697" s="44">
        <v>155.33000000000001</v>
      </c>
      <c r="D697" s="44">
        <v>269.32</v>
      </c>
      <c r="E697" s="44">
        <v>56.78</v>
      </c>
      <c r="F697" s="44">
        <v>116.07</v>
      </c>
      <c r="G697" s="44">
        <v>159.37</v>
      </c>
      <c r="H697" s="44">
        <v>143.80000000000001</v>
      </c>
      <c r="I697" s="45">
        <v>320.69</v>
      </c>
      <c r="J697" s="46">
        <v>4.66</v>
      </c>
      <c r="K697" s="6">
        <f t="shared" si="81"/>
        <v>-3.73940669773835E-3</v>
      </c>
      <c r="L697" s="6">
        <f t="shared" si="82"/>
        <v>1.3807628693325091E-2</v>
      </c>
      <c r="M697" s="6">
        <f t="shared" si="83"/>
        <v>-1.0526607387759304E-2</v>
      </c>
      <c r="N697" s="6">
        <f t="shared" si="84"/>
        <v>9.5559035424156082E-3</v>
      </c>
      <c r="O697" s="6">
        <f t="shared" si="85"/>
        <v>-3.0108844630582E-3</v>
      </c>
      <c r="P697" s="6">
        <f t="shared" si="86"/>
        <v>-1.6614675462947405E-2</v>
      </c>
      <c r="Q697" s="6">
        <f t="shared" si="87"/>
        <v>4.1811907604013317E-3</v>
      </c>
      <c r="R697" s="21">
        <f t="shared" si="88"/>
        <v>7.0722537858864112E-3</v>
      </c>
      <c r="U697" s="3"/>
    </row>
    <row r="698" spans="1:21" x14ac:dyDescent="0.3">
      <c r="A698" s="2">
        <v>44971</v>
      </c>
      <c r="B698" s="44">
        <v>310.79000000000002</v>
      </c>
      <c r="C698" s="44">
        <v>153.19999999999999</v>
      </c>
      <c r="D698" s="44">
        <v>272.17</v>
      </c>
      <c r="E698" s="44">
        <v>56.24</v>
      </c>
      <c r="F698" s="44">
        <v>116.42</v>
      </c>
      <c r="G698" s="44">
        <v>162.04</v>
      </c>
      <c r="H698" s="44">
        <v>143.19999999999999</v>
      </c>
      <c r="I698" s="45">
        <v>318.43</v>
      </c>
      <c r="J698" s="46">
        <v>4.67</v>
      </c>
      <c r="K698" s="6">
        <f t="shared" si="81"/>
        <v>-9.447174484404363E-3</v>
      </c>
      <c r="L698" s="6">
        <f t="shared" si="82"/>
        <v>-4.2338444615599704E-3</v>
      </c>
      <c r="M698" s="6">
        <f t="shared" si="83"/>
        <v>3.1279349869607629E-3</v>
      </c>
      <c r="N698" s="6">
        <f t="shared" si="84"/>
        <v>2.1749756430742052E-2</v>
      </c>
      <c r="O698" s="6">
        <f t="shared" si="85"/>
        <v>-1.1783929373896799E-2</v>
      </c>
      <c r="P698" s="6">
        <f t="shared" si="86"/>
        <v>-4.3720627541888124E-3</v>
      </c>
      <c r="Q698" s="6">
        <f t="shared" si="87"/>
        <v>4.4091473606755758E-3</v>
      </c>
      <c r="R698" s="21">
        <f t="shared" si="88"/>
        <v>-1.5889174707285403E-2</v>
      </c>
      <c r="U698" s="3"/>
    </row>
    <row r="699" spans="1:21" x14ac:dyDescent="0.3">
      <c r="A699" s="2">
        <v>44970</v>
      </c>
      <c r="B699" s="44">
        <v>313.74</v>
      </c>
      <c r="C699" s="44">
        <v>153.85</v>
      </c>
      <c r="D699" s="44">
        <v>271.32</v>
      </c>
      <c r="E699" s="44">
        <v>55.03</v>
      </c>
      <c r="F699" s="44">
        <v>117.8</v>
      </c>
      <c r="G699" s="44">
        <v>162.75</v>
      </c>
      <c r="H699" s="44">
        <v>142.57</v>
      </c>
      <c r="I699" s="45">
        <v>323.52999999999997</v>
      </c>
      <c r="J699" s="46">
        <v>4.68</v>
      </c>
      <c r="K699" s="6">
        <f t="shared" si="81"/>
        <v>1.2347221628731402E-2</v>
      </c>
      <c r="L699" s="6">
        <f t="shared" si="82"/>
        <v>1.8632041980353162E-2</v>
      </c>
      <c r="M699" s="6">
        <f t="shared" si="83"/>
        <v>3.0764748031631706E-2</v>
      </c>
      <c r="N699" s="6">
        <f t="shared" si="84"/>
        <v>9.4943199954779511E-3</v>
      </c>
      <c r="O699" s="6">
        <f t="shared" si="85"/>
        <v>-1.1562773885228493E-2</v>
      </c>
      <c r="P699" s="6">
        <f t="shared" si="86"/>
        <v>3.6934483353515089E-3</v>
      </c>
      <c r="Q699" s="6">
        <f t="shared" si="87"/>
        <v>1.0789569076254873E-2</v>
      </c>
      <c r="R699" s="21">
        <f t="shared" si="88"/>
        <v>2.1842229439374184E-2</v>
      </c>
      <c r="U699" s="3"/>
    </row>
    <row r="700" spans="1:21" x14ac:dyDescent="0.3">
      <c r="A700" s="2">
        <v>44967</v>
      </c>
      <c r="B700" s="44">
        <v>309.89</v>
      </c>
      <c r="C700" s="44">
        <v>151.01</v>
      </c>
      <c r="D700" s="44">
        <v>263.10000000000002</v>
      </c>
      <c r="E700" s="44">
        <v>54.51</v>
      </c>
      <c r="F700" s="44">
        <v>119.17</v>
      </c>
      <c r="G700" s="44">
        <v>162.15</v>
      </c>
      <c r="H700" s="44">
        <v>141.04</v>
      </c>
      <c r="I700" s="45">
        <v>316.54000000000002</v>
      </c>
      <c r="J700" s="46">
        <v>4.66</v>
      </c>
      <c r="K700" s="6">
        <f t="shared" si="81"/>
        <v>8.6858429723201611E-3</v>
      </c>
      <c r="L700" s="6">
        <f t="shared" si="82"/>
        <v>9.2752093571453324E-4</v>
      </c>
      <c r="M700" s="6">
        <f t="shared" si="83"/>
        <v>-1.9744842380725234E-3</v>
      </c>
      <c r="N700" s="6">
        <f t="shared" si="84"/>
        <v>2.203857641320031E-3</v>
      </c>
      <c r="O700" s="6">
        <f t="shared" si="85"/>
        <v>4.1287124633924706E-2</v>
      </c>
      <c r="P700" s="6">
        <f t="shared" si="86"/>
        <v>4.6360769174786506E-3</v>
      </c>
      <c r="Q700" s="6">
        <f t="shared" si="87"/>
        <v>4.4056065005120167E-3</v>
      </c>
      <c r="R700" s="21">
        <f t="shared" si="88"/>
        <v>3.1324678748885196E-3</v>
      </c>
      <c r="U700" s="3"/>
    </row>
    <row r="701" spans="1:21" x14ac:dyDescent="0.3">
      <c r="A701" s="2">
        <v>44966</v>
      </c>
      <c r="B701" s="44">
        <v>307.20999999999998</v>
      </c>
      <c r="C701" s="44">
        <v>150.87</v>
      </c>
      <c r="D701" s="44">
        <v>263.62</v>
      </c>
      <c r="E701" s="44">
        <v>54.39</v>
      </c>
      <c r="F701" s="44">
        <v>114.35</v>
      </c>
      <c r="G701" s="44">
        <v>161.4</v>
      </c>
      <c r="H701" s="44">
        <v>140.41999999999999</v>
      </c>
      <c r="I701" s="45">
        <v>315.55</v>
      </c>
      <c r="J701" s="46">
        <v>4.6399999999999997</v>
      </c>
      <c r="K701" s="6">
        <f t="shared" si="81"/>
        <v>-4.1254585951381057E-3</v>
      </c>
      <c r="L701" s="6">
        <f t="shared" si="82"/>
        <v>-6.9355276520472551E-3</v>
      </c>
      <c r="M701" s="6">
        <f t="shared" si="83"/>
        <v>-1.1728238516837746E-2</v>
      </c>
      <c r="N701" s="6">
        <f t="shared" si="84"/>
        <v>-1.6533484063874782E-3</v>
      </c>
      <c r="O701" s="6">
        <f t="shared" si="85"/>
        <v>3.7674728051245174E-3</v>
      </c>
      <c r="P701" s="6">
        <f t="shared" si="86"/>
        <v>-1.3599791159136791E-2</v>
      </c>
      <c r="Q701" s="6">
        <f t="shared" si="87"/>
        <v>-1.5686041965782153E-2</v>
      </c>
      <c r="R701" s="21">
        <f t="shared" si="88"/>
        <v>-1.6469555406426375E-2</v>
      </c>
      <c r="U701" s="3"/>
    </row>
    <row r="702" spans="1:21" x14ac:dyDescent="0.3">
      <c r="A702" s="2">
        <v>44965</v>
      </c>
      <c r="B702" s="44">
        <v>308.48</v>
      </c>
      <c r="C702" s="44">
        <v>151.91999999999999</v>
      </c>
      <c r="D702" s="44">
        <v>266.73</v>
      </c>
      <c r="E702" s="44">
        <v>54.48</v>
      </c>
      <c r="F702" s="44">
        <v>113.92</v>
      </c>
      <c r="G702" s="44">
        <v>163.61000000000001</v>
      </c>
      <c r="H702" s="44">
        <v>142.63999999999999</v>
      </c>
      <c r="I702" s="45">
        <v>320.79000000000002</v>
      </c>
      <c r="J702" s="46">
        <v>4.59</v>
      </c>
      <c r="K702" s="6">
        <f t="shared" si="81"/>
        <v>-1.4450327879021799E-2</v>
      </c>
      <c r="L702" s="6">
        <f t="shared" si="82"/>
        <v>-1.7810432627048289E-2</v>
      </c>
      <c r="M702" s="6">
        <f t="shared" si="83"/>
        <v>-3.1069294490499119E-3</v>
      </c>
      <c r="N702" s="6">
        <f t="shared" si="84"/>
        <v>-1.2041743754393814E-2</v>
      </c>
      <c r="O702" s="6">
        <f t="shared" si="85"/>
        <v>-8.7397864474231795E-3</v>
      </c>
      <c r="P702" s="6">
        <f t="shared" si="86"/>
        <v>1.2843645690826762E-3</v>
      </c>
      <c r="Q702" s="6">
        <f t="shared" si="87"/>
        <v>-7.0558118704137033E-3</v>
      </c>
      <c r="R702" s="21">
        <f t="shared" si="88"/>
        <v>-1.3653674236980553E-2</v>
      </c>
      <c r="U702" s="3"/>
    </row>
    <row r="703" spans="1:21" x14ac:dyDescent="0.3">
      <c r="A703" s="2">
        <v>44964</v>
      </c>
      <c r="B703" s="44">
        <v>312.97000000000003</v>
      </c>
      <c r="C703" s="44">
        <v>154.65</v>
      </c>
      <c r="D703" s="44">
        <v>267.56</v>
      </c>
      <c r="E703" s="44">
        <v>55.14</v>
      </c>
      <c r="F703" s="44">
        <v>114.92</v>
      </c>
      <c r="G703" s="44">
        <v>163.4</v>
      </c>
      <c r="H703" s="44">
        <v>143.65</v>
      </c>
      <c r="I703" s="45">
        <v>325.2</v>
      </c>
      <c r="J703" s="46">
        <v>4.59</v>
      </c>
      <c r="K703" s="6">
        <f t="shared" si="81"/>
        <v>1.4612426078465697E-2</v>
      </c>
      <c r="L703" s="6">
        <f t="shared" si="82"/>
        <v>1.9061873593928951E-2</v>
      </c>
      <c r="M703" s="6">
        <f t="shared" si="83"/>
        <v>4.1163097688579321E-2</v>
      </c>
      <c r="N703" s="6">
        <f t="shared" si="84"/>
        <v>-1.3152157875406705E-2</v>
      </c>
      <c r="O703" s="6">
        <f t="shared" si="85"/>
        <v>2.8150987551842251E-2</v>
      </c>
      <c r="P703" s="6">
        <f t="shared" si="86"/>
        <v>2.4482800954703075E-4</v>
      </c>
      <c r="Q703" s="6">
        <f t="shared" si="87"/>
        <v>1.2116266864029295E-2</v>
      </c>
      <c r="R703" s="21">
        <f t="shared" si="88"/>
        <v>-1.2437705220299623E-2</v>
      </c>
      <c r="U703" s="3"/>
    </row>
    <row r="704" spans="1:21" x14ac:dyDescent="0.3">
      <c r="A704" s="2">
        <v>44963</v>
      </c>
      <c r="B704" s="44">
        <v>308.43</v>
      </c>
      <c r="C704" s="44">
        <v>151.72999999999999</v>
      </c>
      <c r="D704" s="44">
        <v>256.77</v>
      </c>
      <c r="E704" s="44">
        <v>55.87</v>
      </c>
      <c r="F704" s="44">
        <v>111.73</v>
      </c>
      <c r="G704" s="44">
        <v>163.36000000000001</v>
      </c>
      <c r="H704" s="44">
        <v>141.91999999999999</v>
      </c>
      <c r="I704" s="45">
        <v>329.27</v>
      </c>
      <c r="J704" s="46">
        <v>4.59</v>
      </c>
      <c r="K704" s="6">
        <f t="shared" si="81"/>
        <v>-2.5934450821272213E-4</v>
      </c>
      <c r="L704" s="6">
        <f t="shared" si="82"/>
        <v>-1.8091470800650468E-2</v>
      </c>
      <c r="M704" s="6">
        <f t="shared" si="83"/>
        <v>-6.1345121715657928E-3</v>
      </c>
      <c r="N704" s="6">
        <f t="shared" si="84"/>
        <v>1.6058080733957727E-2</v>
      </c>
      <c r="O704" s="6">
        <f t="shared" si="85"/>
        <v>-1.6990837979791752E-3</v>
      </c>
      <c r="P704" s="6">
        <f t="shared" si="86"/>
        <v>-7.6226853226383298E-3</v>
      </c>
      <c r="Q704" s="6">
        <f t="shared" si="87"/>
        <v>5.8655339362029685E-3</v>
      </c>
      <c r="R704" s="21">
        <f t="shared" si="88"/>
        <v>-6.7497267319620918E-3</v>
      </c>
      <c r="U704" s="3"/>
    </row>
    <row r="705" spans="1:21" x14ac:dyDescent="0.3">
      <c r="A705" s="2">
        <v>44960</v>
      </c>
      <c r="B705" s="44">
        <v>308.51</v>
      </c>
      <c r="C705" s="44">
        <v>154.5</v>
      </c>
      <c r="D705" s="44">
        <v>258.35000000000002</v>
      </c>
      <c r="E705" s="44">
        <v>54.98</v>
      </c>
      <c r="F705" s="44">
        <v>111.92</v>
      </c>
      <c r="G705" s="44">
        <v>164.61</v>
      </c>
      <c r="H705" s="44">
        <v>141.09</v>
      </c>
      <c r="I705" s="45">
        <v>331.5</v>
      </c>
      <c r="J705" s="46">
        <v>4.57</v>
      </c>
      <c r="K705" s="6">
        <f t="shared" si="81"/>
        <v>-1.0800111425789861E-2</v>
      </c>
      <c r="L705" s="6">
        <f t="shared" si="82"/>
        <v>2.4107023563299301E-2</v>
      </c>
      <c r="M705" s="6">
        <f t="shared" si="83"/>
        <v>-2.3903996947661727E-2</v>
      </c>
      <c r="N705" s="6">
        <f t="shared" si="84"/>
        <v>-1.2831114864477623E-2</v>
      </c>
      <c r="O705" s="6">
        <f t="shared" si="85"/>
        <v>6.9036899470201491E-3</v>
      </c>
      <c r="P705" s="6">
        <f t="shared" si="86"/>
        <v>-5.633817718255908E-3</v>
      </c>
      <c r="Q705" s="6">
        <f t="shared" si="87"/>
        <v>1.5355799360331473E-2</v>
      </c>
      <c r="R705" s="21">
        <f t="shared" si="88"/>
        <v>-2.4699970102943735E-2</v>
      </c>
      <c r="U705" s="3"/>
    </row>
    <row r="706" spans="1:21" x14ac:dyDescent="0.3">
      <c r="A706" s="2">
        <v>44959</v>
      </c>
      <c r="B706" s="44">
        <v>311.86</v>
      </c>
      <c r="C706" s="44">
        <v>150.82</v>
      </c>
      <c r="D706" s="44">
        <v>264.60000000000002</v>
      </c>
      <c r="E706" s="44">
        <v>55.69</v>
      </c>
      <c r="F706" s="44">
        <v>111.15</v>
      </c>
      <c r="G706" s="44">
        <v>165.54</v>
      </c>
      <c r="H706" s="44">
        <v>138.94</v>
      </c>
      <c r="I706" s="45">
        <v>339.79</v>
      </c>
      <c r="J706" s="46">
        <v>4.53</v>
      </c>
      <c r="K706" s="6">
        <f t="shared" si="81"/>
        <v>4.1450503574844508E-3</v>
      </c>
      <c r="L706" s="6">
        <f t="shared" si="82"/>
        <v>3.6392201584881996E-2</v>
      </c>
      <c r="M706" s="6">
        <f t="shared" si="83"/>
        <v>4.5818393780274552E-2</v>
      </c>
      <c r="N706" s="6">
        <f t="shared" si="84"/>
        <v>-1.3377529383036005E-2</v>
      </c>
      <c r="O706" s="6">
        <f t="shared" si="85"/>
        <v>-3.1788058763519325E-2</v>
      </c>
      <c r="P706" s="6">
        <f t="shared" si="86"/>
        <v>3.7523496185505934E-3</v>
      </c>
      <c r="Q706" s="6">
        <f t="shared" si="87"/>
        <v>-4.6673692599320726E-3</v>
      </c>
      <c r="R706" s="21">
        <f t="shared" si="88"/>
        <v>3.5039818738933012E-2</v>
      </c>
      <c r="U706" s="3"/>
    </row>
    <row r="707" spans="1:21" x14ac:dyDescent="0.3">
      <c r="A707" s="2">
        <v>44958</v>
      </c>
      <c r="B707" s="44">
        <v>310.57</v>
      </c>
      <c r="C707" s="44">
        <v>145.43</v>
      </c>
      <c r="D707" s="44">
        <v>252.75</v>
      </c>
      <c r="E707" s="44">
        <v>56.44</v>
      </c>
      <c r="F707" s="44">
        <v>114.74</v>
      </c>
      <c r="G707" s="44">
        <v>164.92</v>
      </c>
      <c r="H707" s="44">
        <v>139.59</v>
      </c>
      <c r="I707" s="45">
        <v>328.09</v>
      </c>
      <c r="J707" s="46">
        <v>4.54</v>
      </c>
      <c r="K707" s="6">
        <f t="shared" si="81"/>
        <v>-3.0542228246346241E-3</v>
      </c>
      <c r="L707" s="6">
        <f t="shared" si="82"/>
        <v>7.8697078804544941E-3</v>
      </c>
      <c r="M707" s="6">
        <f t="shared" si="83"/>
        <v>1.9738534394683961E-2</v>
      </c>
      <c r="N707" s="6">
        <f t="shared" si="84"/>
        <v>8.5409771873326823E-3</v>
      </c>
      <c r="O707" s="6">
        <f t="shared" si="85"/>
        <v>-1.1007695113590449E-2</v>
      </c>
      <c r="P707" s="6">
        <f t="shared" si="86"/>
        <v>9.1369338821378591E-3</v>
      </c>
      <c r="Q707" s="6">
        <f t="shared" si="87"/>
        <v>-2.6471129748204866E-3</v>
      </c>
      <c r="R707" s="21">
        <f t="shared" si="88"/>
        <v>1.2019891441954002E-2</v>
      </c>
      <c r="U707" s="3"/>
    </row>
    <row r="708" spans="1:21" x14ac:dyDescent="0.3">
      <c r="A708" s="2">
        <v>44957</v>
      </c>
      <c r="B708" s="44">
        <v>311.52</v>
      </c>
      <c r="C708" s="44">
        <v>144.29</v>
      </c>
      <c r="D708" s="44">
        <v>247.81</v>
      </c>
      <c r="E708" s="44">
        <v>55.96</v>
      </c>
      <c r="F708" s="44">
        <v>116.01</v>
      </c>
      <c r="G708" s="44">
        <v>163.41999999999999</v>
      </c>
      <c r="H708" s="44">
        <v>139.96</v>
      </c>
      <c r="I708" s="45">
        <v>324.17</v>
      </c>
      <c r="J708" s="46">
        <v>4.58</v>
      </c>
      <c r="K708" s="6">
        <f t="shared" ref="K708:K771" si="89">LN(B708/B709)</f>
        <v>1.354145278120833E-2</v>
      </c>
      <c r="L708" s="6">
        <f t="shared" ref="L708:L771" si="90">LN(C708/C709)</f>
        <v>8.9805330492570522E-3</v>
      </c>
      <c r="M708" s="6">
        <f t="shared" ref="M708:M771" si="91">LN(D708/D709)</f>
        <v>2.0795008490728822E-2</v>
      </c>
      <c r="N708" s="6">
        <f t="shared" ref="N708:N771" si="92">LN(E708/E709)</f>
        <v>1.5850475936826321E-2</v>
      </c>
      <c r="O708" s="6">
        <f t="shared" ref="O708:O771" si="93">LN(F708/F709)</f>
        <v>2.1345062682545008E-2</v>
      </c>
      <c r="P708" s="6">
        <f t="shared" ref="P708:P771" si="94">LN(G708/G709)</f>
        <v>8.7272387241772199E-3</v>
      </c>
      <c r="Q708" s="6">
        <f t="shared" ref="Q708:Q771" si="95">LN(H708/H709)</f>
        <v>5.9479196457020121E-3</v>
      </c>
      <c r="R708" s="21">
        <f t="shared" ref="R708:R771" si="96">LN(I708/I709)</f>
        <v>3.1111044381872757E-2</v>
      </c>
      <c r="U708" s="3"/>
    </row>
    <row r="709" spans="1:21" x14ac:dyDescent="0.3">
      <c r="A709" s="2">
        <v>44956</v>
      </c>
      <c r="B709" s="44">
        <v>307.33</v>
      </c>
      <c r="C709" s="44">
        <v>143</v>
      </c>
      <c r="D709" s="44">
        <v>242.71</v>
      </c>
      <c r="E709" s="44">
        <v>55.08</v>
      </c>
      <c r="F709" s="44">
        <v>113.56</v>
      </c>
      <c r="G709" s="44">
        <v>162</v>
      </c>
      <c r="H709" s="44">
        <v>139.13</v>
      </c>
      <c r="I709" s="45">
        <v>314.24</v>
      </c>
      <c r="J709" s="46">
        <v>4.59</v>
      </c>
      <c r="K709" s="6">
        <f t="shared" si="89"/>
        <v>-5.9691985838366693E-3</v>
      </c>
      <c r="L709" s="6">
        <f t="shared" si="90"/>
        <v>-2.0282424419747112E-2</v>
      </c>
      <c r="M709" s="6">
        <f t="shared" si="91"/>
        <v>-2.2206384413060668E-2</v>
      </c>
      <c r="N709" s="6">
        <f t="shared" si="92"/>
        <v>-1.5850475936826394E-2</v>
      </c>
      <c r="O709" s="6">
        <f t="shared" si="93"/>
        <v>-1.7891126082459824E-2</v>
      </c>
      <c r="P709" s="6">
        <f t="shared" si="94"/>
        <v>-3.7735755498684888E-2</v>
      </c>
      <c r="Q709" s="6">
        <f t="shared" si="95"/>
        <v>-8.516780770087478E-3</v>
      </c>
      <c r="R709" s="21">
        <f t="shared" si="96"/>
        <v>-7.7663522563538945E-3</v>
      </c>
      <c r="U709" s="3"/>
    </row>
    <row r="710" spans="1:21" x14ac:dyDescent="0.3">
      <c r="A710" s="2">
        <v>44953</v>
      </c>
      <c r="B710" s="44">
        <v>309.17</v>
      </c>
      <c r="C710" s="44">
        <v>145.93</v>
      </c>
      <c r="D710" s="44">
        <v>248.16</v>
      </c>
      <c r="E710" s="44">
        <v>55.96</v>
      </c>
      <c r="F710" s="44">
        <v>115.61</v>
      </c>
      <c r="G710" s="44">
        <v>168.23</v>
      </c>
      <c r="H710" s="44">
        <v>140.32</v>
      </c>
      <c r="I710" s="45">
        <v>316.69</v>
      </c>
      <c r="J710" s="46">
        <v>4.57</v>
      </c>
      <c r="K710" s="6">
        <f t="shared" si="89"/>
        <v>-5.7408401233804227E-3</v>
      </c>
      <c r="L710" s="6">
        <f t="shared" si="90"/>
        <v>1.3591571468824453E-2</v>
      </c>
      <c r="M710" s="6">
        <f t="shared" si="91"/>
        <v>6.4495326324659702E-4</v>
      </c>
      <c r="N710" s="6">
        <f t="shared" si="92"/>
        <v>-2.8364448890437741E-2</v>
      </c>
      <c r="O710" s="6">
        <f t="shared" si="93"/>
        <v>-1.8426197293335878E-2</v>
      </c>
      <c r="P710" s="6">
        <f t="shared" si="94"/>
        <v>-3.9155246987608756E-3</v>
      </c>
      <c r="Q710" s="6">
        <f t="shared" si="95"/>
        <v>2.425973362479442E-3</v>
      </c>
      <c r="R710" s="21">
        <f t="shared" si="96"/>
        <v>9.135670199793498E-3</v>
      </c>
      <c r="U710" s="3"/>
    </row>
    <row r="711" spans="1:21" x14ac:dyDescent="0.3">
      <c r="A711" s="2">
        <v>44952</v>
      </c>
      <c r="B711" s="44">
        <v>310.95</v>
      </c>
      <c r="C711" s="44">
        <v>143.96</v>
      </c>
      <c r="D711" s="44">
        <v>248</v>
      </c>
      <c r="E711" s="44">
        <v>57.57</v>
      </c>
      <c r="F711" s="44">
        <v>117.76</v>
      </c>
      <c r="G711" s="44">
        <v>168.89</v>
      </c>
      <c r="H711" s="44">
        <v>139.97999999999999</v>
      </c>
      <c r="I711" s="45">
        <v>313.81</v>
      </c>
      <c r="J711" s="46">
        <v>4.55</v>
      </c>
      <c r="K711" s="6">
        <f t="shared" si="89"/>
        <v>-3.0504960638592896E-3</v>
      </c>
      <c r="L711" s="6">
        <f t="shared" si="90"/>
        <v>1.469482743688913E-2</v>
      </c>
      <c r="M711" s="6">
        <f t="shared" si="91"/>
        <v>3.0251380728343848E-2</v>
      </c>
      <c r="N711" s="6">
        <f t="shared" si="92"/>
        <v>-2.3688028295661686E-2</v>
      </c>
      <c r="O711" s="6">
        <f t="shared" si="93"/>
        <v>3.9404153890548126E-2</v>
      </c>
      <c r="P711" s="6">
        <f t="shared" si="94"/>
        <v>-3.6643067005650174E-3</v>
      </c>
      <c r="Q711" s="6">
        <f t="shared" si="95"/>
        <v>6.1626852153659172E-3</v>
      </c>
      <c r="R711" s="21">
        <f t="shared" si="96"/>
        <v>-1.0933919757647653E-2</v>
      </c>
      <c r="U711" s="3"/>
    </row>
    <row r="712" spans="1:21" x14ac:dyDescent="0.3">
      <c r="A712" s="2">
        <v>44951</v>
      </c>
      <c r="B712" s="44">
        <v>311.89999999999998</v>
      </c>
      <c r="C712" s="44">
        <v>141.86000000000001</v>
      </c>
      <c r="D712" s="44">
        <v>240.61</v>
      </c>
      <c r="E712" s="44">
        <v>58.95</v>
      </c>
      <c r="F712" s="44">
        <v>113.21</v>
      </c>
      <c r="G712" s="44">
        <v>169.51</v>
      </c>
      <c r="H712" s="44">
        <v>139.12</v>
      </c>
      <c r="I712" s="45">
        <v>317.26</v>
      </c>
      <c r="J712" s="46">
        <v>4.5599999999999996</v>
      </c>
      <c r="K712" s="6">
        <f t="shared" si="89"/>
        <v>1.9255461661950041E-3</v>
      </c>
      <c r="L712" s="6">
        <f t="shared" si="90"/>
        <v>-4.7118480929988632E-3</v>
      </c>
      <c r="M712" s="6">
        <f t="shared" si="91"/>
        <v>-5.9256363174824134E-3</v>
      </c>
      <c r="N712" s="6">
        <f t="shared" si="92"/>
        <v>-7.4362350443888331E-3</v>
      </c>
      <c r="O712" s="6">
        <f t="shared" si="93"/>
        <v>-5.2858902037805008E-3</v>
      </c>
      <c r="P712" s="6">
        <f t="shared" si="94"/>
        <v>7.1044049923200082E-3</v>
      </c>
      <c r="Q712" s="6">
        <f t="shared" si="95"/>
        <v>4.8276204290567748E-3</v>
      </c>
      <c r="R712" s="21">
        <f t="shared" si="96"/>
        <v>-1.3544375643320076E-3</v>
      </c>
      <c r="U712" s="3"/>
    </row>
    <row r="713" spans="1:21" x14ac:dyDescent="0.3">
      <c r="A713" s="2">
        <v>44950</v>
      </c>
      <c r="B713" s="44">
        <v>311.3</v>
      </c>
      <c r="C713" s="44">
        <v>142.53</v>
      </c>
      <c r="D713" s="44">
        <v>242.04</v>
      </c>
      <c r="E713" s="44">
        <v>59.39</v>
      </c>
      <c r="F713" s="44">
        <v>113.81</v>
      </c>
      <c r="G713" s="44">
        <v>168.31</v>
      </c>
      <c r="H713" s="44">
        <v>138.44999999999999</v>
      </c>
      <c r="I713" s="45">
        <v>317.69</v>
      </c>
      <c r="J713" s="46">
        <v>4.57</v>
      </c>
      <c r="K713" s="6">
        <f t="shared" si="89"/>
        <v>2.8308582245239132E-3</v>
      </c>
      <c r="L713" s="6">
        <f t="shared" si="90"/>
        <v>1.0012775797270213E-2</v>
      </c>
      <c r="M713" s="6">
        <f t="shared" si="91"/>
        <v>-2.2285511266138605E-3</v>
      </c>
      <c r="N713" s="6">
        <f t="shared" si="92"/>
        <v>-2.3545251375299116E-3</v>
      </c>
      <c r="O713" s="6">
        <f t="shared" si="93"/>
        <v>9.2687250478866428E-3</v>
      </c>
      <c r="P713" s="6">
        <f t="shared" si="94"/>
        <v>0</v>
      </c>
      <c r="Q713" s="6">
        <f t="shared" si="95"/>
        <v>8.5594603534025569E-3</v>
      </c>
      <c r="R713" s="21">
        <f t="shared" si="96"/>
        <v>6.9807760148509774E-3</v>
      </c>
      <c r="U713" s="3"/>
    </row>
    <row r="714" spans="1:21" x14ac:dyDescent="0.3">
      <c r="A714" s="2">
        <v>44949</v>
      </c>
      <c r="B714" s="44">
        <v>310.42</v>
      </c>
      <c r="C714" s="44">
        <v>141.11000000000001</v>
      </c>
      <c r="D714" s="44">
        <v>242.58</v>
      </c>
      <c r="E714" s="44">
        <v>59.53</v>
      </c>
      <c r="F714" s="44">
        <v>112.76</v>
      </c>
      <c r="G714" s="44">
        <v>168.31</v>
      </c>
      <c r="H714" s="44">
        <v>137.27000000000001</v>
      </c>
      <c r="I714" s="45">
        <v>315.48</v>
      </c>
      <c r="J714" s="46">
        <v>4.58</v>
      </c>
      <c r="K714" s="6">
        <f t="shared" si="89"/>
        <v>1.7733645363867245E-3</v>
      </c>
      <c r="L714" s="6">
        <f t="shared" si="90"/>
        <v>2.3228515886131697E-2</v>
      </c>
      <c r="M714" s="6">
        <f t="shared" si="91"/>
        <v>9.7763827543904096E-3</v>
      </c>
      <c r="N714" s="6">
        <f t="shared" si="92"/>
        <v>-2.0451290562273367E-2</v>
      </c>
      <c r="O714" s="6">
        <f t="shared" si="93"/>
        <v>-5.218710707626131E-3</v>
      </c>
      <c r="P714" s="6">
        <f t="shared" si="94"/>
        <v>-2.5515515994058284E-3</v>
      </c>
      <c r="Q714" s="6">
        <f t="shared" si="95"/>
        <v>1.6082593746201246E-2</v>
      </c>
      <c r="R714" s="21">
        <f t="shared" si="96"/>
        <v>1.5226497041570498E-3</v>
      </c>
      <c r="U714" s="3"/>
    </row>
    <row r="715" spans="1:21" x14ac:dyDescent="0.3">
      <c r="A715" s="2">
        <v>44946</v>
      </c>
      <c r="B715" s="44">
        <v>309.87</v>
      </c>
      <c r="C715" s="44">
        <v>137.87</v>
      </c>
      <c r="D715" s="44">
        <v>240.22</v>
      </c>
      <c r="E715" s="44">
        <v>60.76</v>
      </c>
      <c r="F715" s="44">
        <v>113.35</v>
      </c>
      <c r="G715" s="44">
        <v>168.74</v>
      </c>
      <c r="H715" s="44">
        <v>135.08000000000001</v>
      </c>
      <c r="I715" s="45">
        <v>315</v>
      </c>
      <c r="J715" s="46">
        <v>4.57</v>
      </c>
      <c r="K715" s="6">
        <f t="shared" si="89"/>
        <v>1.5087263907890943E-2</v>
      </c>
      <c r="L715" s="6">
        <f t="shared" si="90"/>
        <v>1.9038431082435071E-2</v>
      </c>
      <c r="M715" s="6">
        <f t="shared" si="91"/>
        <v>3.5119568125851125E-2</v>
      </c>
      <c r="N715" s="6">
        <f t="shared" si="92"/>
        <v>1.5090245723589853E-2</v>
      </c>
      <c r="O715" s="6">
        <f t="shared" si="93"/>
        <v>1.8071440295848056E-2</v>
      </c>
      <c r="P715" s="6">
        <f t="shared" si="94"/>
        <v>-4.6708335723809735E-3</v>
      </c>
      <c r="Q715" s="6">
        <f t="shared" si="95"/>
        <v>2.4459857282604423E-3</v>
      </c>
      <c r="R715" s="21">
        <f t="shared" si="96"/>
        <v>1.3165653196503051E-2</v>
      </c>
      <c r="U715" s="3"/>
    </row>
    <row r="716" spans="1:21" x14ac:dyDescent="0.3">
      <c r="A716" s="2">
        <v>44945</v>
      </c>
      <c r="B716" s="44">
        <v>305.23</v>
      </c>
      <c r="C716" s="44">
        <v>135.27000000000001</v>
      </c>
      <c r="D716" s="44">
        <v>231.93</v>
      </c>
      <c r="E716" s="44">
        <v>59.85</v>
      </c>
      <c r="F716" s="44">
        <v>111.32</v>
      </c>
      <c r="G716" s="44">
        <v>169.53</v>
      </c>
      <c r="H716" s="44">
        <v>134.75</v>
      </c>
      <c r="I716" s="45">
        <v>310.88</v>
      </c>
      <c r="J716" s="46">
        <v>4.55</v>
      </c>
      <c r="K716" s="6">
        <f t="shared" si="89"/>
        <v>-1.0007744113343963E-2</v>
      </c>
      <c r="L716" s="6">
        <f t="shared" si="90"/>
        <v>4.4365573043603028E-4</v>
      </c>
      <c r="M716" s="6">
        <f t="shared" si="91"/>
        <v>-1.6590794024583615E-2</v>
      </c>
      <c r="N716" s="6">
        <f t="shared" si="92"/>
        <v>3.5149421074445919E-3</v>
      </c>
      <c r="O716" s="6">
        <f t="shared" si="93"/>
        <v>6.3984357435271271E-3</v>
      </c>
      <c r="P716" s="6">
        <f t="shared" si="94"/>
        <v>-1.3557725558113497E-3</v>
      </c>
      <c r="Q716" s="6">
        <f t="shared" si="95"/>
        <v>-1.3416093901226575E-2</v>
      </c>
      <c r="R716" s="21">
        <f t="shared" si="96"/>
        <v>-4.0379282023899107E-2</v>
      </c>
      <c r="U716" s="3"/>
    </row>
    <row r="717" spans="1:21" x14ac:dyDescent="0.3">
      <c r="A717" s="2">
        <v>44944</v>
      </c>
      <c r="B717" s="44">
        <v>308.3</v>
      </c>
      <c r="C717" s="44">
        <v>135.21</v>
      </c>
      <c r="D717" s="44">
        <v>235.81</v>
      </c>
      <c r="E717" s="44">
        <v>59.64</v>
      </c>
      <c r="F717" s="44">
        <v>110.61</v>
      </c>
      <c r="G717" s="44">
        <v>169.76</v>
      </c>
      <c r="H717" s="44">
        <v>136.57</v>
      </c>
      <c r="I717" s="45">
        <v>323.69</v>
      </c>
      <c r="J717" s="46">
        <v>4.54</v>
      </c>
      <c r="K717" s="6">
        <f t="shared" si="89"/>
        <v>-2.105476069437822E-2</v>
      </c>
      <c r="L717" s="6">
        <f t="shared" si="90"/>
        <v>-5.3844865478254698E-3</v>
      </c>
      <c r="M717" s="6">
        <f t="shared" si="91"/>
        <v>-1.906979831489301E-2</v>
      </c>
      <c r="N717" s="6">
        <f t="shared" si="92"/>
        <v>1.4014581424673047E-2</v>
      </c>
      <c r="O717" s="6">
        <f t="shared" si="93"/>
        <v>-2.0757656821416188E-2</v>
      </c>
      <c r="P717" s="6">
        <f t="shared" si="94"/>
        <v>-1.5199637881964347E-2</v>
      </c>
      <c r="Q717" s="6">
        <f t="shared" si="95"/>
        <v>-3.0503140033608978E-2</v>
      </c>
      <c r="R717" s="21">
        <f t="shared" si="96"/>
        <v>-1.179338628040906E-2</v>
      </c>
      <c r="U717" s="3"/>
    </row>
    <row r="718" spans="1:21" x14ac:dyDescent="0.3">
      <c r="A718" s="2">
        <v>44943</v>
      </c>
      <c r="B718" s="44">
        <v>314.86</v>
      </c>
      <c r="C718" s="44">
        <v>135.94</v>
      </c>
      <c r="D718" s="44">
        <v>240.35</v>
      </c>
      <c r="E718" s="44">
        <v>58.81</v>
      </c>
      <c r="F718" s="44">
        <v>112.93</v>
      </c>
      <c r="G718" s="44">
        <v>172.36</v>
      </c>
      <c r="H718" s="44">
        <v>140.80000000000001</v>
      </c>
      <c r="I718" s="45">
        <v>327.52999999999997</v>
      </c>
      <c r="J718" s="46">
        <v>4.5599999999999996</v>
      </c>
      <c r="K718" s="6">
        <f t="shared" si="89"/>
        <v>-8.7905704405272372E-3</v>
      </c>
      <c r="L718" s="6">
        <f t="shared" si="90"/>
        <v>8.718193380140099E-3</v>
      </c>
      <c r="M718" s="6">
        <f t="shared" si="91"/>
        <v>4.6707620674798335E-3</v>
      </c>
      <c r="N718" s="6">
        <f t="shared" si="92"/>
        <v>5.1024748109330346E-4</v>
      </c>
      <c r="O718" s="6">
        <f t="shared" si="93"/>
        <v>-1.9462143439674469E-3</v>
      </c>
      <c r="P718" s="6">
        <f t="shared" si="94"/>
        <v>-6.1887470148570571E-3</v>
      </c>
      <c r="Q718" s="6">
        <f t="shared" si="95"/>
        <v>-1.557411416090186E-2</v>
      </c>
      <c r="R718" s="21">
        <f t="shared" si="96"/>
        <v>-1.1172961358574752E-2</v>
      </c>
      <c r="U718" s="3"/>
    </row>
    <row r="719" spans="1:21" x14ac:dyDescent="0.3">
      <c r="A719" s="2">
        <v>44939</v>
      </c>
      <c r="B719" s="44">
        <v>317.64</v>
      </c>
      <c r="C719" s="44">
        <v>134.76</v>
      </c>
      <c r="D719" s="44">
        <v>239.23</v>
      </c>
      <c r="E719" s="44">
        <v>58.78</v>
      </c>
      <c r="F719" s="44">
        <v>113.15</v>
      </c>
      <c r="G719" s="44">
        <v>173.43</v>
      </c>
      <c r="H719" s="44">
        <v>143.01</v>
      </c>
      <c r="I719" s="45">
        <v>331.21</v>
      </c>
      <c r="J719" s="46">
        <v>4.51</v>
      </c>
      <c r="K719" s="6">
        <f t="shared" si="89"/>
        <v>-4.0529769416133392E-3</v>
      </c>
      <c r="L719" s="6">
        <f t="shared" si="90"/>
        <v>1.0068325347637248E-2</v>
      </c>
      <c r="M719" s="6">
        <f t="shared" si="91"/>
        <v>3.0141941019042238E-3</v>
      </c>
      <c r="N719" s="6">
        <f t="shared" si="92"/>
        <v>-8.1328811546478794E-3</v>
      </c>
      <c r="O719" s="6">
        <f t="shared" si="93"/>
        <v>-6.1845652896745E-4</v>
      </c>
      <c r="P719" s="6">
        <f t="shared" si="94"/>
        <v>-3.2812394520345678E-3</v>
      </c>
      <c r="Q719" s="6">
        <f t="shared" si="95"/>
        <v>2.4921643780700043E-2</v>
      </c>
      <c r="R719" s="21">
        <f t="shared" si="96"/>
        <v>4.053977839933773E-3</v>
      </c>
      <c r="U719" s="3"/>
    </row>
    <row r="720" spans="1:21" x14ac:dyDescent="0.3">
      <c r="A720" s="2">
        <v>44938</v>
      </c>
      <c r="B720" s="44">
        <v>318.93</v>
      </c>
      <c r="C720" s="44">
        <v>133.41</v>
      </c>
      <c r="D720" s="44">
        <v>238.51</v>
      </c>
      <c r="E720" s="44">
        <v>59.26</v>
      </c>
      <c r="F720" s="44">
        <v>113.22</v>
      </c>
      <c r="G720" s="44">
        <v>174</v>
      </c>
      <c r="H720" s="44">
        <v>139.49</v>
      </c>
      <c r="I720" s="45">
        <v>329.87</v>
      </c>
      <c r="J720" s="46">
        <v>4.5</v>
      </c>
      <c r="K720" s="6">
        <f t="shared" si="89"/>
        <v>-4.5049348829399698E-3</v>
      </c>
      <c r="L720" s="6">
        <f t="shared" si="90"/>
        <v>-5.994754769263538E-4</v>
      </c>
      <c r="M720" s="6">
        <f t="shared" si="91"/>
        <v>1.1554484624392328E-2</v>
      </c>
      <c r="N720" s="6">
        <f t="shared" si="92"/>
        <v>-3.8736890543951932E-3</v>
      </c>
      <c r="O720" s="6">
        <f t="shared" si="93"/>
        <v>1.6474837203505042E-2</v>
      </c>
      <c r="P720" s="6">
        <f t="shared" si="94"/>
        <v>-5.0447252136993723E-3</v>
      </c>
      <c r="Q720" s="6">
        <f t="shared" si="95"/>
        <v>-1.0031528499594604E-3</v>
      </c>
      <c r="R720" s="21">
        <f t="shared" si="96"/>
        <v>2.6408866867072473E-3</v>
      </c>
      <c r="U720" s="3"/>
    </row>
    <row r="721" spans="1:21" x14ac:dyDescent="0.3">
      <c r="A721" s="2">
        <v>44937</v>
      </c>
      <c r="B721" s="44">
        <v>320.37</v>
      </c>
      <c r="C721" s="44">
        <v>133.49</v>
      </c>
      <c r="D721" s="44">
        <v>235.77</v>
      </c>
      <c r="E721" s="44">
        <v>59.49</v>
      </c>
      <c r="F721" s="44">
        <v>111.37</v>
      </c>
      <c r="G721" s="44">
        <v>174.88</v>
      </c>
      <c r="H721" s="44">
        <v>139.63</v>
      </c>
      <c r="I721" s="45">
        <v>329</v>
      </c>
      <c r="J721" s="46">
        <v>4.57</v>
      </c>
      <c r="K721" s="6">
        <f t="shared" si="89"/>
        <v>1.2627382258670272E-2</v>
      </c>
      <c r="L721" s="6">
        <f t="shared" si="90"/>
        <v>2.0892441093872414E-2</v>
      </c>
      <c r="M721" s="6">
        <f t="shared" si="91"/>
        <v>2.9789986446542193E-2</v>
      </c>
      <c r="N721" s="6">
        <f t="shared" si="92"/>
        <v>-1.8473428714897142E-3</v>
      </c>
      <c r="O721" s="6">
        <f t="shared" si="93"/>
        <v>1.1559778322696933E-2</v>
      </c>
      <c r="P721" s="6">
        <f t="shared" si="94"/>
        <v>-1.5998175049692076E-3</v>
      </c>
      <c r="Q721" s="6">
        <f t="shared" si="95"/>
        <v>7.403980198300404E-3</v>
      </c>
      <c r="R721" s="21">
        <f t="shared" si="96"/>
        <v>2.576994042002128E-2</v>
      </c>
      <c r="U721" s="3"/>
    </row>
    <row r="722" spans="1:21" x14ac:dyDescent="0.3">
      <c r="A722" s="2">
        <v>44936</v>
      </c>
      <c r="B722" s="44">
        <v>316.35000000000002</v>
      </c>
      <c r="C722" s="44">
        <v>130.72999999999999</v>
      </c>
      <c r="D722" s="44">
        <v>228.85</v>
      </c>
      <c r="E722" s="44">
        <v>59.6</v>
      </c>
      <c r="F722" s="44">
        <v>110.09</v>
      </c>
      <c r="G722" s="44">
        <v>175.16</v>
      </c>
      <c r="H722" s="44">
        <v>138.6</v>
      </c>
      <c r="I722" s="45">
        <v>320.63</v>
      </c>
      <c r="J722" s="46">
        <v>4.57</v>
      </c>
      <c r="K722" s="6">
        <f t="shared" si="89"/>
        <v>2.5954309688904632E-3</v>
      </c>
      <c r="L722" s="6">
        <f t="shared" si="90"/>
        <v>4.4464961331942832E-3</v>
      </c>
      <c r="M722" s="6">
        <f t="shared" si="91"/>
        <v>7.5882549349352126E-3</v>
      </c>
      <c r="N722" s="6">
        <f t="shared" si="92"/>
        <v>1.4024053446744936E-2</v>
      </c>
      <c r="O722" s="6">
        <f t="shared" si="93"/>
        <v>1.4824576030185568E-2</v>
      </c>
      <c r="P722" s="6">
        <f t="shared" si="94"/>
        <v>-2.3949375648651509E-3</v>
      </c>
      <c r="Q722" s="6">
        <f t="shared" si="95"/>
        <v>8.9140714186890929E-3</v>
      </c>
      <c r="R722" s="21">
        <f t="shared" si="96"/>
        <v>8.8340904067639534E-3</v>
      </c>
      <c r="U722" s="3"/>
    </row>
    <row r="723" spans="1:21" x14ac:dyDescent="0.3">
      <c r="A723" s="2">
        <v>44935</v>
      </c>
      <c r="B723" s="44">
        <v>315.52999999999997</v>
      </c>
      <c r="C723" s="44">
        <v>130.15</v>
      </c>
      <c r="D723" s="44">
        <v>227.12</v>
      </c>
      <c r="E723" s="44">
        <v>58.77</v>
      </c>
      <c r="F723" s="44">
        <v>108.47</v>
      </c>
      <c r="G723" s="44">
        <v>175.58</v>
      </c>
      <c r="H723" s="44">
        <v>137.37</v>
      </c>
      <c r="I723" s="45">
        <v>317.81</v>
      </c>
      <c r="J723" s="46">
        <v>4.55</v>
      </c>
      <c r="K723" s="6">
        <f t="shared" si="89"/>
        <v>-9.9650788360287276E-3</v>
      </c>
      <c r="L723" s="6">
        <f t="shared" si="90"/>
        <v>4.0805384410044863E-3</v>
      </c>
      <c r="M723" s="6">
        <f t="shared" si="91"/>
        <v>9.6892694765081978E-3</v>
      </c>
      <c r="N723" s="6">
        <f t="shared" si="92"/>
        <v>-3.5273192928871336E-2</v>
      </c>
      <c r="O723" s="6">
        <f t="shared" si="93"/>
        <v>-1.8813340270737906E-2</v>
      </c>
      <c r="P723" s="6">
        <f t="shared" si="94"/>
        <v>-2.6249996666995755E-2</v>
      </c>
      <c r="Q723" s="6">
        <f t="shared" si="95"/>
        <v>-4.1407926660313879E-3</v>
      </c>
      <c r="R723" s="21">
        <f t="shared" si="96"/>
        <v>8.8141788059185584E-4</v>
      </c>
      <c r="U723" s="3"/>
    </row>
    <row r="724" spans="1:21" x14ac:dyDescent="0.3">
      <c r="A724" s="2">
        <v>44932</v>
      </c>
      <c r="B724" s="44">
        <v>318.69</v>
      </c>
      <c r="C724" s="44">
        <v>129.62</v>
      </c>
      <c r="D724" s="44">
        <v>224.93</v>
      </c>
      <c r="E724" s="44">
        <v>60.88</v>
      </c>
      <c r="F724" s="44">
        <v>110.53</v>
      </c>
      <c r="G724" s="44">
        <v>180.25</v>
      </c>
      <c r="H724" s="44">
        <v>137.94</v>
      </c>
      <c r="I724" s="45">
        <v>317.52999999999997</v>
      </c>
      <c r="J724" s="46">
        <v>4.51</v>
      </c>
      <c r="K724" s="6">
        <f t="shared" si="89"/>
        <v>1.8335192785195263E-2</v>
      </c>
      <c r="L724" s="6">
        <f t="shared" si="90"/>
        <v>3.6133368495903706E-2</v>
      </c>
      <c r="M724" s="6">
        <f t="shared" si="91"/>
        <v>1.1716438474307396E-2</v>
      </c>
      <c r="N724" s="6">
        <f t="shared" si="92"/>
        <v>-7.2013404501829236E-3</v>
      </c>
      <c r="O724" s="6">
        <f t="shared" si="93"/>
        <v>1.2014343113227136E-2</v>
      </c>
      <c r="P724" s="6">
        <f t="shared" si="94"/>
        <v>8.0769134256447016E-3</v>
      </c>
      <c r="Q724" s="6">
        <f t="shared" si="95"/>
        <v>1.8954791942834965E-2</v>
      </c>
      <c r="R724" s="21">
        <f t="shared" si="96"/>
        <v>6.5087117610307275E-3</v>
      </c>
      <c r="U724" s="3"/>
    </row>
    <row r="725" spans="1:21" x14ac:dyDescent="0.3">
      <c r="A725" s="2">
        <v>44931</v>
      </c>
      <c r="B725" s="44">
        <v>312.89999999999998</v>
      </c>
      <c r="C725" s="44">
        <v>125.02</v>
      </c>
      <c r="D725" s="44">
        <v>222.31</v>
      </c>
      <c r="E725" s="44">
        <v>61.32</v>
      </c>
      <c r="F725" s="44">
        <v>109.21</v>
      </c>
      <c r="G725" s="44">
        <v>178.8</v>
      </c>
      <c r="H725" s="44">
        <v>135.35</v>
      </c>
      <c r="I725" s="45">
        <v>315.47000000000003</v>
      </c>
      <c r="J725" s="46">
        <v>4.51</v>
      </c>
      <c r="K725" s="6">
        <f t="shared" si="89"/>
        <v>-5.2593953412022497E-3</v>
      </c>
      <c r="L725" s="6">
        <f t="shared" si="90"/>
        <v>-1.0661251430218167E-2</v>
      </c>
      <c r="M725" s="6">
        <f t="shared" si="91"/>
        <v>-3.0085785245549661E-2</v>
      </c>
      <c r="N725" s="6">
        <f t="shared" si="92"/>
        <v>9.6682440941294901E-3</v>
      </c>
      <c r="O725" s="6">
        <f t="shared" si="93"/>
        <v>2.2127459298012832E-2</v>
      </c>
      <c r="P725" s="6">
        <f t="shared" si="94"/>
        <v>-7.4109496960532264E-3</v>
      </c>
      <c r="Q725" s="6">
        <f t="shared" si="95"/>
        <v>-7.5810910321966159E-3</v>
      </c>
      <c r="R725" s="21">
        <f t="shared" si="96"/>
        <v>-1.3413299339424329E-2</v>
      </c>
      <c r="U725" s="3"/>
    </row>
    <row r="726" spans="1:21" x14ac:dyDescent="0.3">
      <c r="A726" s="2">
        <v>44930</v>
      </c>
      <c r="B726" s="44">
        <v>314.55</v>
      </c>
      <c r="C726" s="44">
        <v>126.36</v>
      </c>
      <c r="D726" s="44">
        <v>229.1</v>
      </c>
      <c r="E726" s="44">
        <v>60.73</v>
      </c>
      <c r="F726" s="44">
        <v>106.82</v>
      </c>
      <c r="G726" s="44">
        <v>180.13</v>
      </c>
      <c r="H726" s="44">
        <v>136.38</v>
      </c>
      <c r="I726" s="45">
        <v>319.73</v>
      </c>
      <c r="J726" s="46">
        <v>4.41</v>
      </c>
      <c r="K726" s="6">
        <f t="shared" si="89"/>
        <v>1.4861113269250823E-2</v>
      </c>
      <c r="L726" s="6">
        <f t="shared" si="90"/>
        <v>1.0261395373069204E-2</v>
      </c>
      <c r="M726" s="6">
        <f t="shared" si="91"/>
        <v>-4.4728800843735241E-2</v>
      </c>
      <c r="N726" s="6">
        <f t="shared" si="92"/>
        <v>1.6479898258444843E-3</v>
      </c>
      <c r="O726" s="6">
        <f t="shared" si="93"/>
        <v>2.9062974565498981E-3</v>
      </c>
      <c r="P726" s="6">
        <f t="shared" si="94"/>
        <v>1.0828415696143739E-2</v>
      </c>
      <c r="Q726" s="6">
        <f t="shared" si="95"/>
        <v>9.28183459296213E-3</v>
      </c>
      <c r="R726" s="21">
        <f t="shared" si="96"/>
        <v>1.2019526742165245E-2</v>
      </c>
      <c r="U726" s="3"/>
    </row>
    <row r="727" spans="1:21" x14ac:dyDescent="0.3">
      <c r="A727" s="2">
        <v>44929</v>
      </c>
      <c r="B727" s="44">
        <v>309.91000000000003</v>
      </c>
      <c r="C727" s="44">
        <v>125.07</v>
      </c>
      <c r="D727" s="44">
        <v>239.58</v>
      </c>
      <c r="E727" s="44">
        <v>60.63</v>
      </c>
      <c r="F727" s="44">
        <v>106.51</v>
      </c>
      <c r="G727" s="44">
        <v>178.19</v>
      </c>
      <c r="H727" s="44">
        <v>135.12</v>
      </c>
      <c r="I727" s="45">
        <v>315.91000000000003</v>
      </c>
      <c r="J727" s="46">
        <v>4.4000000000000004</v>
      </c>
      <c r="K727" s="6">
        <f t="shared" si="89"/>
        <v>3.2643328222518933E-3</v>
      </c>
      <c r="L727" s="6">
        <f t="shared" si="90"/>
        <v>-3.8122263333829891E-2</v>
      </c>
      <c r="M727" s="6">
        <f t="shared" si="91"/>
        <v>-1.0012516481021545E-3</v>
      </c>
      <c r="N727" s="6">
        <f t="shared" si="92"/>
        <v>1.8159311634842177E-3</v>
      </c>
      <c r="O727" s="6">
        <f t="shared" si="93"/>
        <v>-3.4965048804382337E-2</v>
      </c>
      <c r="P727" s="6">
        <f t="shared" si="94"/>
        <v>8.6800229341691335E-3</v>
      </c>
      <c r="Q727" s="6">
        <f t="shared" si="95"/>
        <v>7.5774822119119515E-3</v>
      </c>
      <c r="R727" s="21">
        <f t="shared" si="96"/>
        <v>1.58285452314606E-4</v>
      </c>
      <c r="U727" s="3"/>
    </row>
    <row r="728" spans="1:21" x14ac:dyDescent="0.3">
      <c r="A728" s="2">
        <v>44925</v>
      </c>
      <c r="B728" s="44">
        <v>308.89999999999998</v>
      </c>
      <c r="C728" s="44">
        <v>129.93</v>
      </c>
      <c r="D728" s="44">
        <v>239.82</v>
      </c>
      <c r="E728" s="44">
        <v>60.52</v>
      </c>
      <c r="F728" s="44">
        <v>110.3</v>
      </c>
      <c r="G728" s="44">
        <v>176.65</v>
      </c>
      <c r="H728" s="44">
        <v>134.1</v>
      </c>
      <c r="I728" s="45">
        <v>315.86</v>
      </c>
      <c r="J728" s="46">
        <v>4.3</v>
      </c>
      <c r="K728" s="6">
        <f t="shared" si="89"/>
        <v>-5.1783288101288089E-4</v>
      </c>
      <c r="L728" s="6">
        <f t="shared" si="90"/>
        <v>2.4659024593612329E-3</v>
      </c>
      <c r="M728" s="6">
        <f t="shared" si="91"/>
        <v>-4.9497844544585364E-3</v>
      </c>
      <c r="N728" s="6">
        <f t="shared" si="92"/>
        <v>-3.1345402221874398E-3</v>
      </c>
      <c r="O728" s="6">
        <f t="shared" si="93"/>
        <v>1.0022862948652084E-2</v>
      </c>
      <c r="P728" s="6">
        <f t="shared" si="94"/>
        <v>-5.1382061606802245E-3</v>
      </c>
      <c r="Q728" s="6">
        <f t="shared" si="95"/>
        <v>6.5838933025994069E-3</v>
      </c>
      <c r="R728" s="21">
        <f t="shared" si="96"/>
        <v>-1.4302348251510067E-2</v>
      </c>
      <c r="U728" s="3"/>
    </row>
    <row r="729" spans="1:21" x14ac:dyDescent="0.3">
      <c r="A729" s="2">
        <v>44924</v>
      </c>
      <c r="B729" s="44">
        <v>309.06</v>
      </c>
      <c r="C729" s="44">
        <v>129.61000000000001</v>
      </c>
      <c r="D729" s="44">
        <v>241.01</v>
      </c>
      <c r="E729" s="44">
        <v>60.71</v>
      </c>
      <c r="F729" s="44">
        <v>109.2</v>
      </c>
      <c r="G729" s="44">
        <v>177.56</v>
      </c>
      <c r="H729" s="44">
        <v>133.22</v>
      </c>
      <c r="I729" s="45">
        <v>320.41000000000003</v>
      </c>
      <c r="J729" s="46">
        <v>4.34</v>
      </c>
      <c r="K729" s="6">
        <f t="shared" si="89"/>
        <v>1.8384491412187398E-2</v>
      </c>
      <c r="L729" s="6">
        <f t="shared" si="90"/>
        <v>2.7930624546209874E-2</v>
      </c>
      <c r="M729" s="6">
        <f t="shared" si="91"/>
        <v>2.7254914932259726E-2</v>
      </c>
      <c r="N729" s="6">
        <f t="shared" si="92"/>
        <v>-7.0578873203457487E-3</v>
      </c>
      <c r="O729" s="6">
        <f t="shared" si="93"/>
        <v>7.5374931728365742E-3</v>
      </c>
      <c r="P729" s="6">
        <f t="shared" si="94"/>
        <v>5.081598648848315E-3</v>
      </c>
      <c r="Q729" s="6">
        <f t="shared" si="95"/>
        <v>5.7211839281998316E-3</v>
      </c>
      <c r="R729" s="21">
        <f t="shared" si="96"/>
        <v>1.4714007719949582E-2</v>
      </c>
      <c r="U729" s="3"/>
    </row>
    <row r="730" spans="1:21" x14ac:dyDescent="0.3">
      <c r="A730" s="2">
        <v>44923</v>
      </c>
      <c r="B730" s="44">
        <v>303.43</v>
      </c>
      <c r="C730" s="44">
        <v>126.04</v>
      </c>
      <c r="D730" s="44">
        <v>234.53</v>
      </c>
      <c r="E730" s="44">
        <v>61.14</v>
      </c>
      <c r="F730" s="44">
        <v>108.38</v>
      </c>
      <c r="G730" s="44">
        <v>176.66</v>
      </c>
      <c r="H730" s="44">
        <v>132.46</v>
      </c>
      <c r="I730" s="45">
        <v>315.73</v>
      </c>
      <c r="J730" s="46">
        <v>4.3499999999999996</v>
      </c>
      <c r="K730" s="6">
        <f t="shared" si="89"/>
        <v>-6.9624899475629661E-3</v>
      </c>
      <c r="L730" s="6">
        <f t="shared" si="90"/>
        <v>-3.1165876174154578E-2</v>
      </c>
      <c r="M730" s="6">
        <f t="shared" si="91"/>
        <v>-1.0307839046002841E-2</v>
      </c>
      <c r="N730" s="6">
        <f t="shared" si="92"/>
        <v>-1.525755941227481E-2</v>
      </c>
      <c r="O730" s="6">
        <f t="shared" si="93"/>
        <v>-1.6562578361717508E-2</v>
      </c>
      <c r="P730" s="6">
        <f t="shared" si="94"/>
        <v>-4.3491836185019896E-3</v>
      </c>
      <c r="Q730" s="6">
        <f t="shared" si="95"/>
        <v>5.4504298442864122E-3</v>
      </c>
      <c r="R730" s="21">
        <f t="shared" si="96"/>
        <v>-1.2026338122821769E-2</v>
      </c>
      <c r="U730" s="3"/>
    </row>
    <row r="731" spans="1:21" x14ac:dyDescent="0.3">
      <c r="A731" s="2">
        <v>44922</v>
      </c>
      <c r="B731" s="44">
        <v>305.55</v>
      </c>
      <c r="C731" s="44">
        <v>130.03</v>
      </c>
      <c r="D731" s="44">
        <v>236.96</v>
      </c>
      <c r="E731" s="44">
        <v>62.08</v>
      </c>
      <c r="F731" s="44">
        <v>110.19</v>
      </c>
      <c r="G731" s="44">
        <v>177.43</v>
      </c>
      <c r="H731" s="44">
        <v>131.74</v>
      </c>
      <c r="I731" s="45">
        <v>319.55</v>
      </c>
      <c r="J731" s="46">
        <v>4.3499999999999996</v>
      </c>
      <c r="K731" s="6">
        <f t="shared" si="89"/>
        <v>-3.0716970756819589E-3</v>
      </c>
      <c r="L731" s="6">
        <f t="shared" si="90"/>
        <v>-1.3975560621925202E-2</v>
      </c>
      <c r="M731" s="6">
        <f t="shared" si="91"/>
        <v>-7.441855698971332E-3</v>
      </c>
      <c r="N731" s="6">
        <f t="shared" si="92"/>
        <v>-4.3397962510821602E-3</v>
      </c>
      <c r="O731" s="6">
        <f t="shared" si="93"/>
        <v>1.3798363941538562E-2</v>
      </c>
      <c r="P731" s="6">
        <f t="shared" si="94"/>
        <v>-2.8176157522061441E-4</v>
      </c>
      <c r="Q731" s="6">
        <f t="shared" si="95"/>
        <v>3.497836430711573E-3</v>
      </c>
      <c r="R731" s="21">
        <f t="shared" si="96"/>
        <v>2.5694066902501519E-3</v>
      </c>
      <c r="U731" s="3"/>
    </row>
    <row r="732" spans="1:21" x14ac:dyDescent="0.3">
      <c r="A732" s="2">
        <v>44918</v>
      </c>
      <c r="B732" s="44">
        <v>306.49</v>
      </c>
      <c r="C732" s="44">
        <v>131.86000000000001</v>
      </c>
      <c r="D732" s="44">
        <v>238.73</v>
      </c>
      <c r="E732" s="44">
        <v>62.35</v>
      </c>
      <c r="F732" s="44">
        <v>108.68</v>
      </c>
      <c r="G732" s="44">
        <v>177.48</v>
      </c>
      <c r="H732" s="44">
        <v>131.28</v>
      </c>
      <c r="I732" s="45">
        <v>318.73</v>
      </c>
      <c r="J732" s="46">
        <v>4.2300000000000004</v>
      </c>
      <c r="K732" s="6">
        <f t="shared" si="89"/>
        <v>1.247594894388448E-2</v>
      </c>
      <c r="L732" s="6">
        <f t="shared" si="90"/>
        <v>-2.8020768835776825E-3</v>
      </c>
      <c r="M732" s="6">
        <f t="shared" si="91"/>
        <v>2.2645317066369822E-3</v>
      </c>
      <c r="N732" s="6">
        <f t="shared" si="92"/>
        <v>-4.4807244112760802E-3</v>
      </c>
      <c r="O732" s="6">
        <f t="shared" si="93"/>
        <v>2.6101407199246567E-2</v>
      </c>
      <c r="P732" s="6">
        <f t="shared" si="94"/>
        <v>2.5387167735216321E-3</v>
      </c>
      <c r="Q732" s="6">
        <f t="shared" si="95"/>
        <v>4.7339173692311142E-3</v>
      </c>
      <c r="R732" s="21">
        <f t="shared" si="96"/>
        <v>8.2224610692662337E-3</v>
      </c>
      <c r="U732" s="3"/>
    </row>
    <row r="733" spans="1:21" x14ac:dyDescent="0.3">
      <c r="A733" s="2">
        <v>44917</v>
      </c>
      <c r="B733" s="44">
        <v>302.69</v>
      </c>
      <c r="C733" s="44">
        <v>132.22999999999999</v>
      </c>
      <c r="D733" s="44">
        <v>238.19</v>
      </c>
      <c r="E733" s="44">
        <v>62.63</v>
      </c>
      <c r="F733" s="44">
        <v>105.88</v>
      </c>
      <c r="G733" s="44">
        <v>177.03</v>
      </c>
      <c r="H733" s="44">
        <v>130.66</v>
      </c>
      <c r="I733" s="45">
        <v>316.12</v>
      </c>
      <c r="J733" s="46">
        <v>4.24</v>
      </c>
      <c r="K733" s="6">
        <f t="shared" si="89"/>
        <v>-1.6806017079086102E-2</v>
      </c>
      <c r="L733" s="6">
        <f t="shared" si="90"/>
        <v>-2.405973796237262E-2</v>
      </c>
      <c r="M733" s="6">
        <f t="shared" si="91"/>
        <v>-2.5860294843337277E-2</v>
      </c>
      <c r="N733" s="6">
        <f t="shared" si="92"/>
        <v>-9.5754874855560087E-4</v>
      </c>
      <c r="O733" s="6">
        <f t="shared" si="93"/>
        <v>-2.0380251057019287E-2</v>
      </c>
      <c r="P733" s="6">
        <f t="shared" si="94"/>
        <v>-3.6649698489849883E-3</v>
      </c>
      <c r="Q733" s="6">
        <f t="shared" si="95"/>
        <v>-1.1414780360063643E-2</v>
      </c>
      <c r="R733" s="21">
        <f t="shared" si="96"/>
        <v>-1.019710478632457E-2</v>
      </c>
      <c r="U733" s="3"/>
    </row>
    <row r="734" spans="1:21" x14ac:dyDescent="0.3">
      <c r="A734" s="2">
        <v>44916</v>
      </c>
      <c r="B734" s="44">
        <v>307.82</v>
      </c>
      <c r="C734" s="44">
        <v>135.44999999999999</v>
      </c>
      <c r="D734" s="44">
        <v>244.43</v>
      </c>
      <c r="E734" s="44">
        <v>62.69</v>
      </c>
      <c r="F734" s="44">
        <v>108.06</v>
      </c>
      <c r="G734" s="44">
        <v>177.68</v>
      </c>
      <c r="H734" s="44">
        <v>132.16</v>
      </c>
      <c r="I734" s="45">
        <v>319.36</v>
      </c>
      <c r="J734" s="46">
        <v>4.22</v>
      </c>
      <c r="K734" s="6">
        <f t="shared" si="89"/>
        <v>1.9088179176938266E-2</v>
      </c>
      <c r="L734" s="6">
        <f t="shared" si="90"/>
        <v>2.3530497410194036E-2</v>
      </c>
      <c r="M734" s="6">
        <f t="shared" si="91"/>
        <v>1.0818031174468079E-2</v>
      </c>
      <c r="N734" s="6">
        <f t="shared" si="92"/>
        <v>-1.5950235299793118E-4</v>
      </c>
      <c r="O734" s="6">
        <f t="shared" si="93"/>
        <v>1.2759195212549795E-2</v>
      </c>
      <c r="P734" s="6">
        <f t="shared" si="94"/>
        <v>1.1376944560880448E-2</v>
      </c>
      <c r="Q734" s="6">
        <f t="shared" si="95"/>
        <v>1.1185203163723416E-2</v>
      </c>
      <c r="R734" s="21">
        <f t="shared" si="96"/>
        <v>1.4254419848849941E-2</v>
      </c>
      <c r="U734" s="3"/>
    </row>
    <row r="735" spans="1:21" x14ac:dyDescent="0.3">
      <c r="A735" s="2">
        <v>44915</v>
      </c>
      <c r="B735" s="44">
        <v>302</v>
      </c>
      <c r="C735" s="44">
        <v>132.30000000000001</v>
      </c>
      <c r="D735" s="44">
        <v>241.8</v>
      </c>
      <c r="E735" s="44">
        <v>62.7</v>
      </c>
      <c r="F735" s="44">
        <v>106.69</v>
      </c>
      <c r="G735" s="44">
        <v>175.67</v>
      </c>
      <c r="H735" s="44">
        <v>130.69</v>
      </c>
      <c r="I735" s="45">
        <v>314.83999999999997</v>
      </c>
      <c r="J735" s="46">
        <v>4.25</v>
      </c>
      <c r="K735" s="6">
        <f t="shared" si="89"/>
        <v>6.5445477183353248E-3</v>
      </c>
      <c r="L735" s="6">
        <f t="shared" si="90"/>
        <v>-5.2896060476938537E-4</v>
      </c>
      <c r="M735" s="6">
        <f t="shared" si="91"/>
        <v>5.5987704570208338E-3</v>
      </c>
      <c r="N735" s="6">
        <f t="shared" si="92"/>
        <v>3.5149421074445919E-3</v>
      </c>
      <c r="O735" s="6">
        <f t="shared" si="93"/>
        <v>1.4349344671432717E-2</v>
      </c>
      <c r="P735" s="6">
        <f t="shared" si="94"/>
        <v>1.0821587272783434E-3</v>
      </c>
      <c r="Q735" s="6">
        <f t="shared" si="95"/>
        <v>4.8322241679387033E-3</v>
      </c>
      <c r="R735" s="21">
        <f t="shared" si="96"/>
        <v>-7.8776685921560733E-3</v>
      </c>
      <c r="U735" s="3"/>
    </row>
    <row r="736" spans="1:21" x14ac:dyDescent="0.3">
      <c r="A736" s="2">
        <v>44914</v>
      </c>
      <c r="B736" s="44">
        <v>300.02999999999997</v>
      </c>
      <c r="C736" s="44">
        <v>132.37</v>
      </c>
      <c r="D736" s="44">
        <v>240.45</v>
      </c>
      <c r="E736" s="44">
        <v>62.48</v>
      </c>
      <c r="F736" s="44">
        <v>105.17</v>
      </c>
      <c r="G736" s="44">
        <v>175.48</v>
      </c>
      <c r="H736" s="44">
        <v>130.06</v>
      </c>
      <c r="I736" s="45">
        <v>317.33</v>
      </c>
      <c r="J736" s="46">
        <v>4.28</v>
      </c>
      <c r="K736" s="6">
        <f t="shared" si="89"/>
        <v>9.9995000333297321E-5</v>
      </c>
      <c r="L736" s="6">
        <f t="shared" si="90"/>
        <v>-1.6037513994810654E-2</v>
      </c>
      <c r="M736" s="6">
        <f t="shared" si="91"/>
        <v>-1.7479935522921708E-2</v>
      </c>
      <c r="N736" s="6">
        <f t="shared" si="92"/>
        <v>-1.7924185159282336E-2</v>
      </c>
      <c r="O736" s="6">
        <f t="shared" si="93"/>
        <v>4.4789706554457971E-3</v>
      </c>
      <c r="P736" s="6">
        <f t="shared" si="94"/>
        <v>-1.0821587272783352E-3</v>
      </c>
      <c r="Q736" s="6">
        <f t="shared" si="95"/>
        <v>5.9379391745438903E-3</v>
      </c>
      <c r="R736" s="21">
        <f t="shared" si="96"/>
        <v>-1.8762159307054858E-2</v>
      </c>
      <c r="U736" s="3"/>
    </row>
    <row r="737" spans="1:21" x14ac:dyDescent="0.3">
      <c r="A737" s="2">
        <v>44911</v>
      </c>
      <c r="B737" s="44">
        <v>300</v>
      </c>
      <c r="C737" s="44">
        <v>134.51</v>
      </c>
      <c r="D737" s="44">
        <v>244.69</v>
      </c>
      <c r="E737" s="44">
        <v>63.61</v>
      </c>
      <c r="F737" s="44">
        <v>104.7</v>
      </c>
      <c r="G737" s="44">
        <v>175.67</v>
      </c>
      <c r="H737" s="44">
        <v>129.29</v>
      </c>
      <c r="I737" s="45">
        <v>323.33999999999997</v>
      </c>
      <c r="J737" s="46">
        <v>4.2</v>
      </c>
      <c r="K737" s="6">
        <f t="shared" si="89"/>
        <v>-6.3464850588640818E-3</v>
      </c>
      <c r="L737" s="6">
        <f t="shared" si="90"/>
        <v>-1.4686068904524351E-2</v>
      </c>
      <c r="M737" s="6">
        <f t="shared" si="91"/>
        <v>-1.750095305426758E-2</v>
      </c>
      <c r="N737" s="6">
        <f t="shared" si="92"/>
        <v>-2.8257475631510323E-3</v>
      </c>
      <c r="O737" s="6">
        <f t="shared" si="93"/>
        <v>-7.0429528777058827E-3</v>
      </c>
      <c r="P737" s="6">
        <f t="shared" si="94"/>
        <v>-1.0307034274963647E-2</v>
      </c>
      <c r="Q737" s="6">
        <f t="shared" si="95"/>
        <v>-6.24544225199768E-3</v>
      </c>
      <c r="R737" s="21">
        <f t="shared" si="96"/>
        <v>-1.3088950805454211E-2</v>
      </c>
      <c r="U737" s="3"/>
    </row>
    <row r="738" spans="1:21" x14ac:dyDescent="0.3">
      <c r="A738" s="2">
        <v>44910</v>
      </c>
      <c r="B738" s="44">
        <v>301.91000000000003</v>
      </c>
      <c r="C738" s="44">
        <v>136.5</v>
      </c>
      <c r="D738" s="44">
        <v>249.01</v>
      </c>
      <c r="E738" s="44">
        <v>63.79</v>
      </c>
      <c r="F738" s="44">
        <v>105.44</v>
      </c>
      <c r="G738" s="44">
        <v>177.49</v>
      </c>
      <c r="H738" s="44">
        <v>130.1</v>
      </c>
      <c r="I738" s="45">
        <v>327.60000000000002</v>
      </c>
      <c r="J738" s="46">
        <v>4.22</v>
      </c>
      <c r="K738" s="6">
        <f t="shared" si="89"/>
        <v>-2.4150388383140112E-2</v>
      </c>
      <c r="L738" s="6">
        <f t="shared" si="90"/>
        <v>-4.7987469865596828E-2</v>
      </c>
      <c r="M738" s="6">
        <f t="shared" si="91"/>
        <v>-3.2438693537079955E-2</v>
      </c>
      <c r="N738" s="6">
        <f t="shared" si="92"/>
        <v>-8.7404957882717092E-3</v>
      </c>
      <c r="O738" s="6">
        <f t="shared" si="93"/>
        <v>-9.6272569904141958E-3</v>
      </c>
      <c r="P738" s="6">
        <f t="shared" si="94"/>
        <v>-1.2708358576818521E-2</v>
      </c>
      <c r="Q738" s="6">
        <f t="shared" si="95"/>
        <v>-2.5123707672255191E-2</v>
      </c>
      <c r="R738" s="21">
        <f t="shared" si="96"/>
        <v>-1.7639596293240856E-2</v>
      </c>
      <c r="U738" s="3"/>
    </row>
    <row r="739" spans="1:21" x14ac:dyDescent="0.3">
      <c r="A739" s="2">
        <v>44909</v>
      </c>
      <c r="B739" s="44">
        <v>309.29000000000002</v>
      </c>
      <c r="C739" s="44">
        <v>143.21</v>
      </c>
      <c r="D739" s="44">
        <v>257.22000000000003</v>
      </c>
      <c r="E739" s="44">
        <v>64.349999999999994</v>
      </c>
      <c r="F739" s="44">
        <v>106.46</v>
      </c>
      <c r="G739" s="44">
        <v>179.76</v>
      </c>
      <c r="H739" s="44">
        <v>133.41</v>
      </c>
      <c r="I739" s="45">
        <v>333.43</v>
      </c>
      <c r="J739" s="46">
        <v>4.2300000000000004</v>
      </c>
      <c r="K739" s="6">
        <f t="shared" si="89"/>
        <v>-9.7809730565659066E-3</v>
      </c>
      <c r="L739" s="6">
        <f t="shared" si="90"/>
        <v>-1.5657795294759396E-2</v>
      </c>
      <c r="M739" s="6">
        <f t="shared" si="91"/>
        <v>1.1669974483490499E-3</v>
      </c>
      <c r="N739" s="6">
        <f t="shared" si="92"/>
        <v>1.3769580723756817E-2</v>
      </c>
      <c r="O739" s="6">
        <f t="shared" si="93"/>
        <v>-7.3932300635150524E-3</v>
      </c>
      <c r="P739" s="6">
        <f t="shared" si="94"/>
        <v>3.0643253217762273E-3</v>
      </c>
      <c r="Q739" s="6">
        <f t="shared" si="95"/>
        <v>-5.0095435430582607E-3</v>
      </c>
      <c r="R739" s="21">
        <f t="shared" si="96"/>
        <v>1.6208431931233626E-3</v>
      </c>
      <c r="U739" s="3"/>
    </row>
    <row r="740" spans="1:21" x14ac:dyDescent="0.3">
      <c r="A740" s="2">
        <v>44908</v>
      </c>
      <c r="B740" s="44">
        <v>312.33</v>
      </c>
      <c r="C740" s="44">
        <v>145.47</v>
      </c>
      <c r="D740" s="44">
        <v>256.92</v>
      </c>
      <c r="E740" s="44">
        <v>63.47</v>
      </c>
      <c r="F740" s="44">
        <v>107.25</v>
      </c>
      <c r="G740" s="44">
        <v>179.21</v>
      </c>
      <c r="H740" s="44">
        <v>134.08000000000001</v>
      </c>
      <c r="I740" s="45">
        <v>332.89</v>
      </c>
      <c r="J740" s="46">
        <v>4.26</v>
      </c>
      <c r="K740" s="6">
        <f t="shared" si="89"/>
        <v>2.8215094546165955E-3</v>
      </c>
      <c r="L740" s="6">
        <f t="shared" si="90"/>
        <v>6.7595787798507001E-3</v>
      </c>
      <c r="M740" s="6">
        <f t="shared" si="91"/>
        <v>1.7313900497997487E-2</v>
      </c>
      <c r="N740" s="6">
        <f t="shared" si="92"/>
        <v>4.7277599178628904E-4</v>
      </c>
      <c r="O740" s="6">
        <f t="shared" si="93"/>
        <v>1.0874767336946076E-2</v>
      </c>
      <c r="P740" s="6">
        <f t="shared" si="94"/>
        <v>7.6740328993561901E-3</v>
      </c>
      <c r="Q740" s="6">
        <f t="shared" si="95"/>
        <v>-9.6910067594160659E-4</v>
      </c>
      <c r="R740" s="21">
        <f t="shared" si="96"/>
        <v>1.4859474163732327E-2</v>
      </c>
      <c r="U740" s="3"/>
    </row>
    <row r="741" spans="1:21" x14ac:dyDescent="0.3">
      <c r="A741" s="2">
        <v>44907</v>
      </c>
      <c r="B741" s="44">
        <v>311.45</v>
      </c>
      <c r="C741" s="44">
        <v>144.49</v>
      </c>
      <c r="D741" s="44">
        <v>252.51</v>
      </c>
      <c r="E741" s="44">
        <v>63.44</v>
      </c>
      <c r="F741" s="44">
        <v>106.09</v>
      </c>
      <c r="G741" s="44">
        <v>177.84</v>
      </c>
      <c r="H741" s="44">
        <v>134.21</v>
      </c>
      <c r="I741" s="45">
        <v>327.98</v>
      </c>
      <c r="J741" s="46">
        <v>4.29</v>
      </c>
      <c r="K741" s="6">
        <f t="shared" si="89"/>
        <v>1.6380011442037348E-2</v>
      </c>
      <c r="L741" s="6">
        <f t="shared" si="90"/>
        <v>1.6257117159124011E-2</v>
      </c>
      <c r="M741" s="6">
        <f t="shared" si="91"/>
        <v>2.8479823343192653E-2</v>
      </c>
      <c r="N741" s="6">
        <f t="shared" si="92"/>
        <v>-1.5750515147776238E-3</v>
      </c>
      <c r="O741" s="6">
        <f t="shared" si="93"/>
        <v>2.432977899742475E-2</v>
      </c>
      <c r="P741" s="6">
        <f t="shared" si="94"/>
        <v>1.1878639588244023E-2</v>
      </c>
      <c r="Q741" s="6">
        <f t="shared" si="95"/>
        <v>1.539242763704678E-2</v>
      </c>
      <c r="R741" s="21">
        <f t="shared" si="96"/>
        <v>2.3132758997791523E-2</v>
      </c>
      <c r="U741" s="3"/>
    </row>
    <row r="742" spans="1:21" x14ac:dyDescent="0.3">
      <c r="A742" s="2">
        <v>44904</v>
      </c>
      <c r="B742" s="44">
        <v>306.39</v>
      </c>
      <c r="C742" s="44">
        <v>142.16</v>
      </c>
      <c r="D742" s="44">
        <v>245.42</v>
      </c>
      <c r="E742" s="44">
        <v>63.54</v>
      </c>
      <c r="F742" s="44">
        <v>103.54</v>
      </c>
      <c r="G742" s="44">
        <v>175.74</v>
      </c>
      <c r="H742" s="44">
        <v>132.16</v>
      </c>
      <c r="I742" s="45">
        <v>320.48</v>
      </c>
      <c r="J742" s="46">
        <v>4.1900000000000004</v>
      </c>
      <c r="K742" s="6">
        <f t="shared" si="89"/>
        <v>1.3063785782927208E-3</v>
      </c>
      <c r="L742" s="6">
        <f t="shared" si="90"/>
        <v>-3.4408938131132074E-3</v>
      </c>
      <c r="M742" s="6">
        <f t="shared" si="91"/>
        <v>-8.0354314099858049E-3</v>
      </c>
      <c r="N742" s="6">
        <f t="shared" si="92"/>
        <v>-4.2402890388854161E-3</v>
      </c>
      <c r="O742" s="6">
        <f t="shared" si="93"/>
        <v>-8.4632165086509815E-3</v>
      </c>
      <c r="P742" s="6">
        <f t="shared" si="94"/>
        <v>-8.2734081032833501E-3</v>
      </c>
      <c r="Q742" s="6">
        <f t="shared" si="95"/>
        <v>-5.4331555323714953E-3</v>
      </c>
      <c r="R742" s="21">
        <f t="shared" si="96"/>
        <v>-1.1201383079494941E-2</v>
      </c>
      <c r="U742" s="3"/>
    </row>
    <row r="743" spans="1:21" x14ac:dyDescent="0.3">
      <c r="A743" s="2">
        <v>44903</v>
      </c>
      <c r="B743" s="44">
        <v>305.99</v>
      </c>
      <c r="C743" s="44">
        <v>142.65</v>
      </c>
      <c r="D743" s="44">
        <v>247.4</v>
      </c>
      <c r="E743" s="44">
        <v>63.81</v>
      </c>
      <c r="F743" s="44">
        <v>104.42</v>
      </c>
      <c r="G743" s="44">
        <v>177.2</v>
      </c>
      <c r="H743" s="44">
        <v>132.88</v>
      </c>
      <c r="I743" s="45">
        <v>324.08999999999997</v>
      </c>
      <c r="J743" s="46">
        <v>4.17</v>
      </c>
      <c r="K743" s="6">
        <f t="shared" si="89"/>
        <v>5.5572809981900963E-4</v>
      </c>
      <c r="L743" s="6">
        <f t="shared" si="90"/>
        <v>1.2059809760632532E-2</v>
      </c>
      <c r="M743" s="6">
        <f t="shared" si="91"/>
        <v>1.2322989786129564E-2</v>
      </c>
      <c r="N743" s="6">
        <f t="shared" si="92"/>
        <v>1.0555434750409943E-2</v>
      </c>
      <c r="O743" s="6">
        <f t="shared" si="93"/>
        <v>7.4013891006176006E-3</v>
      </c>
      <c r="P743" s="6">
        <f t="shared" si="94"/>
        <v>1.6931455863457859E-4</v>
      </c>
      <c r="Q743" s="6">
        <f t="shared" si="95"/>
        <v>1.0439613687220073E-2</v>
      </c>
      <c r="R743" s="21">
        <f t="shared" si="96"/>
        <v>1.2231619032192E-2</v>
      </c>
      <c r="U743" s="3"/>
    </row>
    <row r="744" spans="1:21" x14ac:dyDescent="0.3">
      <c r="A744" s="2">
        <v>44902</v>
      </c>
      <c r="B744" s="44">
        <v>305.82</v>
      </c>
      <c r="C744" s="44">
        <v>140.94</v>
      </c>
      <c r="D744" s="44">
        <v>244.37</v>
      </c>
      <c r="E744" s="44">
        <v>63.14</v>
      </c>
      <c r="F744" s="44">
        <v>103.65</v>
      </c>
      <c r="G744" s="44">
        <v>177.17</v>
      </c>
      <c r="H744" s="44">
        <v>131.5</v>
      </c>
      <c r="I744" s="45">
        <v>320.14999999999998</v>
      </c>
      <c r="J744" s="46">
        <v>4.2</v>
      </c>
      <c r="K744" s="6">
        <f t="shared" si="89"/>
        <v>-6.3885484557002631E-3</v>
      </c>
      <c r="L744" s="6">
        <f t="shared" si="90"/>
        <v>-1.3880793594827006E-2</v>
      </c>
      <c r="M744" s="6">
        <f t="shared" si="91"/>
        <v>-3.0644163799684937E-3</v>
      </c>
      <c r="N744" s="6">
        <f t="shared" si="92"/>
        <v>-1.3059740332200667E-2</v>
      </c>
      <c r="O744" s="6">
        <f t="shared" si="93"/>
        <v>-2.216547912759056E-3</v>
      </c>
      <c r="P744" s="6">
        <f t="shared" si="94"/>
        <v>6.0577081101853957E-3</v>
      </c>
      <c r="Q744" s="6">
        <f t="shared" si="95"/>
        <v>-6.8417654423005012E-4</v>
      </c>
      <c r="R744" s="21">
        <f t="shared" si="96"/>
        <v>8.4693103483522662E-3</v>
      </c>
      <c r="U744" s="3"/>
    </row>
    <row r="745" spans="1:21" x14ac:dyDescent="0.3">
      <c r="A745" s="2">
        <v>44901</v>
      </c>
      <c r="B745" s="44">
        <v>307.77999999999997</v>
      </c>
      <c r="C745" s="44">
        <v>142.91</v>
      </c>
      <c r="D745" s="44">
        <v>245.12</v>
      </c>
      <c r="E745" s="44">
        <v>63.97</v>
      </c>
      <c r="F745" s="44">
        <v>103.88</v>
      </c>
      <c r="G745" s="44">
        <v>176.1</v>
      </c>
      <c r="H745" s="44">
        <v>131.59</v>
      </c>
      <c r="I745" s="45">
        <v>317.45</v>
      </c>
      <c r="J745" s="46">
        <v>4.2699999999999996</v>
      </c>
      <c r="K745" s="6">
        <f t="shared" si="89"/>
        <v>-9.0240767635492523E-3</v>
      </c>
      <c r="L745" s="6">
        <f t="shared" si="90"/>
        <v>-2.5697345495284404E-2</v>
      </c>
      <c r="M745" s="6">
        <f t="shared" si="91"/>
        <v>-2.0512711480584263E-2</v>
      </c>
      <c r="N745" s="6">
        <f t="shared" si="92"/>
        <v>-3.125976893226477E-4</v>
      </c>
      <c r="O745" s="6">
        <f t="shared" si="93"/>
        <v>-2.8189594970608963E-2</v>
      </c>
      <c r="P745" s="6">
        <f t="shared" si="94"/>
        <v>-1.5103984157546069E-2</v>
      </c>
      <c r="Q745" s="6">
        <f t="shared" si="95"/>
        <v>1.6732586806325344E-3</v>
      </c>
      <c r="R745" s="21">
        <f t="shared" si="96"/>
        <v>-8.2506389325206365E-3</v>
      </c>
      <c r="U745" s="3"/>
    </row>
    <row r="746" spans="1:21" x14ac:dyDescent="0.3">
      <c r="A746" s="2">
        <v>44900</v>
      </c>
      <c r="B746" s="44">
        <v>310.57</v>
      </c>
      <c r="C746" s="44">
        <v>146.63</v>
      </c>
      <c r="D746" s="44">
        <v>250.2</v>
      </c>
      <c r="E746" s="44">
        <v>63.99</v>
      </c>
      <c r="F746" s="44">
        <v>106.85</v>
      </c>
      <c r="G746" s="44">
        <v>178.78</v>
      </c>
      <c r="H746" s="44">
        <v>131.37</v>
      </c>
      <c r="I746" s="45">
        <v>320.08</v>
      </c>
      <c r="J746" s="46">
        <v>4.2699999999999996</v>
      </c>
      <c r="K746" s="6">
        <f t="shared" si="89"/>
        <v>-1.780746570536728E-2</v>
      </c>
      <c r="L746" s="6">
        <f t="shared" si="90"/>
        <v>-8.0152582349936156E-3</v>
      </c>
      <c r="M746" s="6">
        <f t="shared" si="91"/>
        <v>-1.9081375422585214E-2</v>
      </c>
      <c r="N746" s="6">
        <f t="shared" si="92"/>
        <v>0</v>
      </c>
      <c r="O746" s="6">
        <f t="shared" si="93"/>
        <v>-2.7780846149317761E-2</v>
      </c>
      <c r="P746" s="6">
        <f t="shared" si="94"/>
        <v>-5.591903070277422E-4</v>
      </c>
      <c r="Q746" s="6">
        <f t="shared" si="95"/>
        <v>-2.8441492364672423E-2</v>
      </c>
      <c r="R746" s="21">
        <f t="shared" si="96"/>
        <v>-2.4412155565523647E-2</v>
      </c>
      <c r="U746" s="3"/>
    </row>
    <row r="747" spans="1:21" x14ac:dyDescent="0.3">
      <c r="A747" s="2">
        <v>44897</v>
      </c>
      <c r="B747" s="44">
        <v>316.14999999999998</v>
      </c>
      <c r="C747" s="44">
        <v>147.81</v>
      </c>
      <c r="D747" s="44">
        <v>255.02</v>
      </c>
      <c r="E747" s="44">
        <v>63.99</v>
      </c>
      <c r="F747" s="44">
        <v>109.86</v>
      </c>
      <c r="G747" s="44">
        <v>178.88</v>
      </c>
      <c r="H747" s="44">
        <v>135.16</v>
      </c>
      <c r="I747" s="45">
        <v>327.99</v>
      </c>
      <c r="J747" s="46">
        <v>4.22</v>
      </c>
      <c r="K747" s="6">
        <f t="shared" si="89"/>
        <v>9.8102825950546714E-4</v>
      </c>
      <c r="L747" s="6">
        <f t="shared" si="90"/>
        <v>-3.3770125298897519E-3</v>
      </c>
      <c r="M747" s="6">
        <f t="shared" si="91"/>
        <v>1.2948541174699357E-3</v>
      </c>
      <c r="N747" s="6">
        <f t="shared" si="92"/>
        <v>1.3847585555220714E-2</v>
      </c>
      <c r="O747" s="6">
        <f t="shared" si="93"/>
        <v>-8.5199463987091009E-3</v>
      </c>
      <c r="P747" s="6">
        <f t="shared" si="94"/>
        <v>7.829540134884445E-4</v>
      </c>
      <c r="Q747" s="6">
        <f t="shared" si="95"/>
        <v>-7.9587745083437907E-3</v>
      </c>
      <c r="R747" s="21">
        <f t="shared" si="96"/>
        <v>2.8089048480928643E-3</v>
      </c>
      <c r="U747" s="3"/>
    </row>
    <row r="748" spans="1:21" x14ac:dyDescent="0.3">
      <c r="A748" s="2">
        <v>44896</v>
      </c>
      <c r="B748" s="44">
        <v>315.83999999999997</v>
      </c>
      <c r="C748" s="44">
        <v>148.31</v>
      </c>
      <c r="D748" s="44">
        <v>254.69</v>
      </c>
      <c r="E748" s="44">
        <v>63.11</v>
      </c>
      <c r="F748" s="44">
        <v>110.8</v>
      </c>
      <c r="G748" s="44">
        <v>178.74</v>
      </c>
      <c r="H748" s="44">
        <v>136.24</v>
      </c>
      <c r="I748" s="45">
        <v>327.07</v>
      </c>
      <c r="J748" s="46">
        <v>4.22</v>
      </c>
      <c r="K748" s="6">
        <f t="shared" si="89"/>
        <v>-8.7006412308315243E-3</v>
      </c>
      <c r="L748" s="6">
        <f t="shared" si="90"/>
        <v>1.889721828470323E-3</v>
      </c>
      <c r="M748" s="6">
        <f t="shared" si="91"/>
        <v>-1.7652947722180106E-3</v>
      </c>
      <c r="N748" s="6">
        <f t="shared" si="92"/>
        <v>5.7206575842547814E-3</v>
      </c>
      <c r="O748" s="6">
        <f t="shared" si="93"/>
        <v>-4.8618084421782806E-3</v>
      </c>
      <c r="P748" s="6">
        <f t="shared" si="94"/>
        <v>4.1486856611607104E-3</v>
      </c>
      <c r="Q748" s="6">
        <f t="shared" si="95"/>
        <v>-1.4139146706215952E-2</v>
      </c>
      <c r="R748" s="21">
        <f t="shared" si="96"/>
        <v>9.4615641479210439E-3</v>
      </c>
      <c r="U748" s="3"/>
    </row>
    <row r="749" spans="1:21" x14ac:dyDescent="0.3">
      <c r="A749" s="2">
        <v>44895</v>
      </c>
      <c r="B749" s="44">
        <v>318.60000000000002</v>
      </c>
      <c r="C749" s="44">
        <v>148.03</v>
      </c>
      <c r="D749" s="44">
        <v>255.14</v>
      </c>
      <c r="E749" s="44">
        <v>62.75</v>
      </c>
      <c r="F749" s="44">
        <v>111.34</v>
      </c>
      <c r="G749" s="44">
        <v>178</v>
      </c>
      <c r="H749" s="44">
        <v>138.18</v>
      </c>
      <c r="I749" s="45">
        <v>323.99</v>
      </c>
      <c r="J749" s="46">
        <v>4.2699999999999996</v>
      </c>
      <c r="K749" s="6">
        <f t="shared" si="89"/>
        <v>1.0951145374183673E-2</v>
      </c>
      <c r="L749" s="6">
        <f t="shared" si="90"/>
        <v>4.7450118029292686E-2</v>
      </c>
      <c r="M749" s="6">
        <f t="shared" si="91"/>
        <v>5.9799435215008703E-2</v>
      </c>
      <c r="N749" s="6">
        <f t="shared" si="92"/>
        <v>-1.4332353755271705E-3</v>
      </c>
      <c r="O749" s="6">
        <f t="shared" si="93"/>
        <v>7.2111363502447004E-3</v>
      </c>
      <c r="P749" s="6">
        <f t="shared" si="94"/>
        <v>1.078832231939854E-2</v>
      </c>
      <c r="Q749" s="6">
        <f t="shared" si="95"/>
        <v>1.1793104574463654E-2</v>
      </c>
      <c r="R749" s="21">
        <f t="shared" si="96"/>
        <v>2.5097027822271151E-2</v>
      </c>
      <c r="U749" s="3"/>
    </row>
    <row r="750" spans="1:21" x14ac:dyDescent="0.3">
      <c r="A750" s="2">
        <v>44894</v>
      </c>
      <c r="B750" s="44">
        <v>315.13</v>
      </c>
      <c r="C750" s="44">
        <v>141.16999999999999</v>
      </c>
      <c r="D750" s="44">
        <v>240.33</v>
      </c>
      <c r="E750" s="44">
        <v>62.84</v>
      </c>
      <c r="F750" s="44">
        <v>110.54</v>
      </c>
      <c r="G750" s="44">
        <v>176.09</v>
      </c>
      <c r="H750" s="44">
        <v>136.56</v>
      </c>
      <c r="I750" s="45">
        <v>315.95999999999998</v>
      </c>
      <c r="J750" s="46">
        <v>4.2699999999999996</v>
      </c>
      <c r="K750" s="6">
        <f t="shared" si="89"/>
        <v>5.9198135959476301E-3</v>
      </c>
      <c r="L750" s="6">
        <f t="shared" si="90"/>
        <v>-2.1375073592505248E-2</v>
      </c>
      <c r="M750" s="6">
        <f t="shared" si="91"/>
        <v>-5.9325196292942303E-3</v>
      </c>
      <c r="N750" s="6">
        <f t="shared" si="92"/>
        <v>7.9598826140243656E-4</v>
      </c>
      <c r="O750" s="6">
        <f t="shared" si="93"/>
        <v>6.625846795495131E-3</v>
      </c>
      <c r="P750" s="6">
        <f t="shared" si="94"/>
        <v>-7.0171755317011628E-3</v>
      </c>
      <c r="Q750" s="6">
        <f t="shared" si="95"/>
        <v>1.6315743424685017E-2</v>
      </c>
      <c r="R750" s="21">
        <f t="shared" si="96"/>
        <v>-9.3246643380764816E-3</v>
      </c>
      <c r="U750" s="3"/>
    </row>
    <row r="751" spans="1:21" x14ac:dyDescent="0.3">
      <c r="A751" s="2">
        <v>44893</v>
      </c>
      <c r="B751" s="44">
        <v>313.27</v>
      </c>
      <c r="C751" s="44">
        <v>144.22</v>
      </c>
      <c r="D751" s="44">
        <v>241.76</v>
      </c>
      <c r="E751" s="44">
        <v>62.79</v>
      </c>
      <c r="F751" s="44">
        <v>109.81</v>
      </c>
      <c r="G751" s="44">
        <v>177.33</v>
      </c>
      <c r="H751" s="44">
        <v>134.35</v>
      </c>
      <c r="I751" s="45">
        <v>318.92</v>
      </c>
      <c r="J751" s="46">
        <v>4.3</v>
      </c>
      <c r="K751" s="6">
        <f t="shared" si="89"/>
        <v>-1.31918830783631E-2</v>
      </c>
      <c r="L751" s="6">
        <f t="shared" si="90"/>
        <v>-2.6615329450267837E-2</v>
      </c>
      <c r="M751" s="6">
        <f t="shared" si="91"/>
        <v>-2.3424678627646377E-2</v>
      </c>
      <c r="N751" s="6">
        <f t="shared" si="92"/>
        <v>-1.5957365224726107E-2</v>
      </c>
      <c r="O751" s="6">
        <f t="shared" si="93"/>
        <v>-3.0492901480396132E-2</v>
      </c>
      <c r="P751" s="6">
        <f t="shared" si="94"/>
        <v>5.0765717309908661E-4</v>
      </c>
      <c r="Q751" s="6">
        <f t="shared" si="95"/>
        <v>-1.7632977424147742E-2</v>
      </c>
      <c r="R751" s="21">
        <f t="shared" si="96"/>
        <v>-2.3122059068493791E-2</v>
      </c>
      <c r="U751" s="3"/>
    </row>
    <row r="752" spans="1:21" x14ac:dyDescent="0.3">
      <c r="A752" s="2">
        <v>44890</v>
      </c>
      <c r="B752" s="44">
        <v>317.43</v>
      </c>
      <c r="C752" s="44">
        <v>148.11000000000001</v>
      </c>
      <c r="D752" s="44">
        <v>247.49</v>
      </c>
      <c r="E752" s="44">
        <v>63.8</v>
      </c>
      <c r="F752" s="44">
        <v>113.21</v>
      </c>
      <c r="G752" s="44">
        <v>177.24</v>
      </c>
      <c r="H752" s="44">
        <v>136.74</v>
      </c>
      <c r="I752" s="45">
        <v>326.38</v>
      </c>
      <c r="J752" s="46">
        <v>4.22</v>
      </c>
      <c r="K752" s="6">
        <f t="shared" si="89"/>
        <v>3.9456499161383057E-3</v>
      </c>
      <c r="L752" s="6">
        <f t="shared" si="90"/>
        <v>-1.978806461675223E-2</v>
      </c>
      <c r="M752" s="6">
        <f t="shared" si="91"/>
        <v>-3.6358495158850853E-4</v>
      </c>
      <c r="N752" s="6">
        <f t="shared" si="92"/>
        <v>7.2361492402503707E-3</v>
      </c>
      <c r="O752" s="6">
        <f t="shared" si="93"/>
        <v>-3.5270294917950987E-3</v>
      </c>
      <c r="P752" s="6">
        <f t="shared" si="94"/>
        <v>1.2985181782236795E-3</v>
      </c>
      <c r="Q752" s="6">
        <f t="shared" si="95"/>
        <v>1.9032287422791447E-3</v>
      </c>
      <c r="R752" s="21">
        <f t="shared" si="96"/>
        <v>1.5033699309773135E-2</v>
      </c>
      <c r="U752" s="3"/>
    </row>
    <row r="753" spans="1:21" x14ac:dyDescent="0.3">
      <c r="A753" s="2">
        <v>44888</v>
      </c>
      <c r="B753" s="44">
        <v>316.18</v>
      </c>
      <c r="C753" s="44">
        <v>151.07</v>
      </c>
      <c r="D753" s="44">
        <v>247.58</v>
      </c>
      <c r="E753" s="44">
        <v>63.34</v>
      </c>
      <c r="F753" s="44">
        <v>113.61</v>
      </c>
      <c r="G753" s="44">
        <v>177.01</v>
      </c>
      <c r="H753" s="44">
        <v>136.47999999999999</v>
      </c>
      <c r="I753" s="45">
        <v>321.51</v>
      </c>
      <c r="J753" s="46">
        <v>4.21</v>
      </c>
      <c r="K753" s="6">
        <f t="shared" si="89"/>
        <v>1.3292403134499669E-3</v>
      </c>
      <c r="L753" s="6">
        <f t="shared" si="90"/>
        <v>5.9087308838956893E-3</v>
      </c>
      <c r="M753" s="6">
        <f t="shared" si="91"/>
        <v>1.0353110075609758E-2</v>
      </c>
      <c r="N753" s="6">
        <f t="shared" si="92"/>
        <v>-7.5495797396037132E-3</v>
      </c>
      <c r="O753" s="6">
        <f t="shared" si="93"/>
        <v>-5.0046199543000089E-3</v>
      </c>
      <c r="P753" s="6">
        <f t="shared" si="94"/>
        <v>1.0739621754067374E-3</v>
      </c>
      <c r="Q753" s="6">
        <f t="shared" si="95"/>
        <v>1.0607052895721921E-2</v>
      </c>
      <c r="R753" s="21">
        <f t="shared" si="96"/>
        <v>-1.0427235985027037E-2</v>
      </c>
      <c r="U753" s="3"/>
    </row>
    <row r="754" spans="1:21" x14ac:dyDescent="0.3">
      <c r="A754" s="2">
        <v>44887</v>
      </c>
      <c r="B754" s="44">
        <v>315.76</v>
      </c>
      <c r="C754" s="44">
        <v>150.18</v>
      </c>
      <c r="D754" s="44">
        <v>245.03</v>
      </c>
      <c r="E754" s="44">
        <v>63.82</v>
      </c>
      <c r="F754" s="44">
        <v>114.18</v>
      </c>
      <c r="G754" s="44">
        <v>176.82</v>
      </c>
      <c r="H754" s="44">
        <v>135.04</v>
      </c>
      <c r="I754" s="45">
        <v>324.88</v>
      </c>
      <c r="J754" s="46">
        <v>4.21</v>
      </c>
      <c r="K754" s="6">
        <f t="shared" si="89"/>
        <v>1.4546639050355137E-2</v>
      </c>
      <c r="L754" s="6">
        <f t="shared" si="90"/>
        <v>1.4554735622640523E-2</v>
      </c>
      <c r="M754" s="6">
        <f t="shared" si="91"/>
        <v>1.2236335642351118E-2</v>
      </c>
      <c r="N754" s="6">
        <f t="shared" si="92"/>
        <v>-6.0923409558594228E-3</v>
      </c>
      <c r="O754" s="6">
        <f t="shared" si="93"/>
        <v>2.8516256023640836E-2</v>
      </c>
      <c r="P754" s="6">
        <f t="shared" si="94"/>
        <v>4.8187400139880661E-3</v>
      </c>
      <c r="Q754" s="6">
        <f t="shared" si="95"/>
        <v>1.4846033423948708E-2</v>
      </c>
      <c r="R754" s="21">
        <f t="shared" si="96"/>
        <v>2.5248356743768068E-2</v>
      </c>
      <c r="U754" s="3"/>
    </row>
    <row r="755" spans="1:21" x14ac:dyDescent="0.3">
      <c r="A755" s="2">
        <v>44886</v>
      </c>
      <c r="B755" s="44">
        <v>311.2</v>
      </c>
      <c r="C755" s="44">
        <v>148.01</v>
      </c>
      <c r="D755" s="44">
        <v>242.05</v>
      </c>
      <c r="E755" s="44">
        <v>64.209999999999994</v>
      </c>
      <c r="F755" s="44">
        <v>110.97</v>
      </c>
      <c r="G755" s="44">
        <v>175.97</v>
      </c>
      <c r="H755" s="44">
        <v>133.05000000000001</v>
      </c>
      <c r="I755" s="45">
        <v>316.77999999999997</v>
      </c>
      <c r="J755" s="46">
        <v>4.2300000000000004</v>
      </c>
      <c r="K755" s="6">
        <f t="shared" si="89"/>
        <v>1.4148822220165246E-3</v>
      </c>
      <c r="L755" s="6">
        <f t="shared" si="90"/>
        <v>-2.1918685707646275E-2</v>
      </c>
      <c r="M755" s="6">
        <f t="shared" si="91"/>
        <v>3.4349362306066067E-3</v>
      </c>
      <c r="N755" s="6">
        <f t="shared" si="92"/>
        <v>1.0017300857639438E-2</v>
      </c>
      <c r="O755" s="6">
        <f t="shared" si="93"/>
        <v>-9.9530075162792692E-3</v>
      </c>
      <c r="P755" s="6">
        <f t="shared" si="94"/>
        <v>-1.3061875384089228E-3</v>
      </c>
      <c r="Q755" s="6">
        <f t="shared" si="95"/>
        <v>-5.9200592548703124E-3</v>
      </c>
      <c r="R755" s="21">
        <f t="shared" si="96"/>
        <v>1.1429421516977315E-2</v>
      </c>
      <c r="U755" s="3"/>
    </row>
    <row r="756" spans="1:21" x14ac:dyDescent="0.3">
      <c r="A756" s="2">
        <v>44883</v>
      </c>
      <c r="B756" s="44">
        <v>310.76</v>
      </c>
      <c r="C756" s="44">
        <v>151.29</v>
      </c>
      <c r="D756" s="44">
        <v>241.22</v>
      </c>
      <c r="E756" s="44">
        <v>63.57</v>
      </c>
      <c r="F756" s="44">
        <v>112.08</v>
      </c>
      <c r="G756" s="44">
        <v>176.2</v>
      </c>
      <c r="H756" s="44">
        <v>133.84</v>
      </c>
      <c r="I756" s="45">
        <v>313.18</v>
      </c>
      <c r="J756" s="46">
        <v>4.1500000000000004</v>
      </c>
      <c r="K756" s="6">
        <f t="shared" si="89"/>
        <v>1.0740963825631581E-2</v>
      </c>
      <c r="L756" s="6">
        <f t="shared" si="90"/>
        <v>3.7747139286905761E-3</v>
      </c>
      <c r="M756" s="6">
        <f t="shared" si="91"/>
        <v>-1.9051569233196626E-3</v>
      </c>
      <c r="N756" s="6">
        <f t="shared" si="92"/>
        <v>-5.959867076534316E-3</v>
      </c>
      <c r="O756" s="6">
        <f t="shared" si="93"/>
        <v>-8.7057492183932623E-3</v>
      </c>
      <c r="P756" s="6">
        <f t="shared" si="94"/>
        <v>7.6340597493340543E-3</v>
      </c>
      <c r="Q756" s="6">
        <f t="shared" si="95"/>
        <v>9.7605700184879192E-3</v>
      </c>
      <c r="R756" s="21">
        <f t="shared" si="96"/>
        <v>5.5714018150966188E-3</v>
      </c>
      <c r="U756" s="3"/>
    </row>
    <row r="757" spans="1:21" x14ac:dyDescent="0.3">
      <c r="A757" s="2">
        <v>44882</v>
      </c>
      <c r="B757" s="44">
        <v>307.44</v>
      </c>
      <c r="C757" s="44">
        <v>150.72</v>
      </c>
      <c r="D757" s="44">
        <v>241.68</v>
      </c>
      <c r="E757" s="44">
        <v>63.95</v>
      </c>
      <c r="F757" s="44">
        <v>113.06</v>
      </c>
      <c r="G757" s="44">
        <v>174.86</v>
      </c>
      <c r="H757" s="44">
        <v>132.54</v>
      </c>
      <c r="I757" s="45">
        <v>311.44</v>
      </c>
      <c r="J757" s="46">
        <v>4.13</v>
      </c>
      <c r="K757" s="6">
        <f t="shared" si="89"/>
        <v>-4.2843298250645851E-3</v>
      </c>
      <c r="L757" s="6">
        <f t="shared" si="90"/>
        <v>1.2887894988446974E-2</v>
      </c>
      <c r="M757" s="6">
        <f t="shared" si="91"/>
        <v>-2.068637395928395E-4</v>
      </c>
      <c r="N757" s="6">
        <f t="shared" si="92"/>
        <v>5.3308373341388309E-3</v>
      </c>
      <c r="O757" s="6">
        <f t="shared" si="93"/>
        <v>1.327610054714008E-3</v>
      </c>
      <c r="P757" s="6">
        <f t="shared" si="94"/>
        <v>8.038628496435312E-3</v>
      </c>
      <c r="Q757" s="6">
        <f t="shared" si="95"/>
        <v>-4.3664904128177589E-3</v>
      </c>
      <c r="R757" s="21">
        <f t="shared" si="96"/>
        <v>-1.1080180413615836E-2</v>
      </c>
      <c r="U757" s="3"/>
    </row>
    <row r="758" spans="1:21" x14ac:dyDescent="0.3">
      <c r="A758" s="2">
        <v>44881</v>
      </c>
      <c r="B758" s="44">
        <v>308.76</v>
      </c>
      <c r="C758" s="44">
        <v>148.79</v>
      </c>
      <c r="D758" s="44">
        <v>241.73</v>
      </c>
      <c r="E758" s="44">
        <v>63.61</v>
      </c>
      <c r="F758" s="44">
        <v>112.91</v>
      </c>
      <c r="G758" s="44">
        <v>173.46</v>
      </c>
      <c r="H758" s="44">
        <v>133.12</v>
      </c>
      <c r="I758" s="45">
        <v>314.91000000000003</v>
      </c>
      <c r="J758" s="46">
        <v>4.1399999999999997</v>
      </c>
      <c r="K758" s="6">
        <f t="shared" si="89"/>
        <v>-3.9435031872517151E-3</v>
      </c>
      <c r="L758" s="6">
        <f t="shared" si="90"/>
        <v>-8.3660093740805866E-3</v>
      </c>
      <c r="M758" s="6">
        <f t="shared" si="91"/>
        <v>-9.9235071199171463E-4</v>
      </c>
      <c r="N758" s="6">
        <f t="shared" si="92"/>
        <v>1.0429930200356725E-2</v>
      </c>
      <c r="O758" s="6">
        <f t="shared" si="93"/>
        <v>-1.0747108373077801E-2</v>
      </c>
      <c r="P758" s="6">
        <f t="shared" si="94"/>
        <v>6.187673349422486E-3</v>
      </c>
      <c r="Q758" s="6">
        <f t="shared" si="95"/>
        <v>1.3530784594627384E-3</v>
      </c>
      <c r="R758" s="21">
        <f t="shared" si="96"/>
        <v>9.5080800529324973E-3</v>
      </c>
      <c r="U758" s="3"/>
    </row>
    <row r="759" spans="1:21" x14ac:dyDescent="0.3">
      <c r="A759" s="2">
        <v>44880</v>
      </c>
      <c r="B759" s="44">
        <v>309.98</v>
      </c>
      <c r="C759" s="44">
        <v>150.04</v>
      </c>
      <c r="D759" s="44">
        <v>241.97</v>
      </c>
      <c r="E759" s="44">
        <v>62.95</v>
      </c>
      <c r="F759" s="44">
        <v>114.13</v>
      </c>
      <c r="G759" s="44">
        <v>172.39</v>
      </c>
      <c r="H759" s="44">
        <v>132.94</v>
      </c>
      <c r="I759" s="45">
        <v>311.93</v>
      </c>
      <c r="J759" s="46">
        <v>4.1399999999999997</v>
      </c>
      <c r="K759" s="6">
        <f t="shared" si="89"/>
        <v>3.4578069321355431E-3</v>
      </c>
      <c r="L759" s="6">
        <f t="shared" si="90"/>
        <v>1.1799546931155031E-2</v>
      </c>
      <c r="M759" s="6">
        <f t="shared" si="91"/>
        <v>1.7372605295854192E-3</v>
      </c>
      <c r="N759" s="6">
        <f t="shared" si="92"/>
        <v>4.7668230027913486E-4</v>
      </c>
      <c r="O759" s="6">
        <f t="shared" si="93"/>
        <v>6.6813435360012323E-3</v>
      </c>
      <c r="P759" s="6">
        <f t="shared" si="94"/>
        <v>2.7882678534850527E-3</v>
      </c>
      <c r="Q759" s="6">
        <f t="shared" si="95"/>
        <v>-7.2700338940390376E-3</v>
      </c>
      <c r="R759" s="21">
        <f t="shared" si="96"/>
        <v>1.6191676353418991E-2</v>
      </c>
      <c r="U759" s="3"/>
    </row>
    <row r="760" spans="1:21" x14ac:dyDescent="0.3">
      <c r="A760" s="2">
        <v>44879</v>
      </c>
      <c r="B760" s="44">
        <v>308.91000000000003</v>
      </c>
      <c r="C760" s="44">
        <v>148.28</v>
      </c>
      <c r="D760" s="44">
        <v>241.55</v>
      </c>
      <c r="E760" s="44">
        <v>62.92</v>
      </c>
      <c r="F760" s="44">
        <v>113.37</v>
      </c>
      <c r="G760" s="44">
        <v>171.91</v>
      </c>
      <c r="H760" s="44">
        <v>133.91</v>
      </c>
      <c r="I760" s="45">
        <v>306.92</v>
      </c>
      <c r="J760" s="46">
        <v>4.16</v>
      </c>
      <c r="K760" s="6">
        <f t="shared" si="89"/>
        <v>-2.6186911817536159E-3</v>
      </c>
      <c r="L760" s="6">
        <f t="shared" si="90"/>
        <v>-9.5309131430510209E-3</v>
      </c>
      <c r="M760" s="6">
        <f t="shared" si="91"/>
        <v>-2.2757090620851357E-2</v>
      </c>
      <c r="N760" s="6">
        <f t="shared" si="92"/>
        <v>1.150907844494329E-2</v>
      </c>
      <c r="O760" s="6">
        <f t="shared" si="93"/>
        <v>-5.102949662186009E-3</v>
      </c>
      <c r="P760" s="6">
        <f t="shared" si="94"/>
        <v>1.5594172261017659E-2</v>
      </c>
      <c r="Q760" s="6">
        <f t="shared" si="95"/>
        <v>-1.0326602669267637E-2</v>
      </c>
      <c r="R760" s="21">
        <f t="shared" si="96"/>
        <v>-2.5795017182798825E-2</v>
      </c>
      <c r="U760" s="3"/>
    </row>
    <row r="761" spans="1:21" x14ac:dyDescent="0.3">
      <c r="A761" s="2">
        <v>44876</v>
      </c>
      <c r="B761" s="44">
        <v>309.72000000000003</v>
      </c>
      <c r="C761" s="44">
        <v>149.69999999999999</v>
      </c>
      <c r="D761" s="44">
        <v>247.11</v>
      </c>
      <c r="E761" s="44">
        <v>62.2</v>
      </c>
      <c r="F761" s="44">
        <v>113.95</v>
      </c>
      <c r="G761" s="44">
        <v>169.25</v>
      </c>
      <c r="H761" s="44">
        <v>135.30000000000001</v>
      </c>
      <c r="I761" s="45">
        <v>314.94</v>
      </c>
      <c r="J761" s="46">
        <v>4.09</v>
      </c>
      <c r="K761" s="6">
        <f t="shared" si="89"/>
        <v>2.1276009750306388E-2</v>
      </c>
      <c r="L761" s="6">
        <f t="shared" si="90"/>
        <v>1.908544965981155E-2</v>
      </c>
      <c r="M761" s="6">
        <f t="shared" si="91"/>
        <v>1.6854446194671049E-2</v>
      </c>
      <c r="N761" s="6">
        <f t="shared" si="92"/>
        <v>-1.9108861698046362E-2</v>
      </c>
      <c r="O761" s="6">
        <f t="shared" si="93"/>
        <v>3.0744234733885864E-2</v>
      </c>
      <c r="P761" s="6">
        <f t="shared" si="94"/>
        <v>-3.0375895299426046E-2</v>
      </c>
      <c r="Q761" s="6">
        <f t="shared" si="95"/>
        <v>1.6273396593754076E-3</v>
      </c>
      <c r="R761" s="21">
        <f t="shared" si="96"/>
        <v>1.03409577189721E-2</v>
      </c>
      <c r="U761" s="3"/>
    </row>
    <row r="762" spans="1:21" x14ac:dyDescent="0.3">
      <c r="A762" s="2">
        <v>44875</v>
      </c>
      <c r="B762" s="44">
        <v>303.2</v>
      </c>
      <c r="C762" s="44">
        <v>146.87</v>
      </c>
      <c r="D762" s="44">
        <v>242.98</v>
      </c>
      <c r="E762" s="44">
        <v>63.4</v>
      </c>
      <c r="F762" s="44">
        <v>110.5</v>
      </c>
      <c r="G762" s="44">
        <v>174.47</v>
      </c>
      <c r="H762" s="44">
        <v>135.08000000000001</v>
      </c>
      <c r="I762" s="45">
        <v>311.7</v>
      </c>
      <c r="J762" s="46">
        <v>4.09</v>
      </c>
      <c r="K762" s="6">
        <f t="shared" si="89"/>
        <v>4.9177772261274004E-2</v>
      </c>
      <c r="L762" s="6">
        <f t="shared" si="90"/>
        <v>8.5236490237004775E-2</v>
      </c>
      <c r="M762" s="6">
        <f t="shared" si="91"/>
        <v>7.905888580647201E-2</v>
      </c>
      <c r="N762" s="6">
        <f t="shared" si="92"/>
        <v>1.2538851685961055E-2</v>
      </c>
      <c r="O762" s="6">
        <f t="shared" si="93"/>
        <v>1.4585491018892574E-2</v>
      </c>
      <c r="P762" s="6">
        <f t="shared" si="94"/>
        <v>1.1645467708960508E-2</v>
      </c>
      <c r="Q762" s="6">
        <f t="shared" si="95"/>
        <v>4.0334747732457689E-2</v>
      </c>
      <c r="R762" s="21">
        <f t="shared" si="96"/>
        <v>8.343043076381132E-2</v>
      </c>
      <c r="U762" s="3"/>
    </row>
    <row r="763" spans="1:21" x14ac:dyDescent="0.3">
      <c r="A763" s="2">
        <v>44874</v>
      </c>
      <c r="B763" s="44">
        <v>288.64999999999998</v>
      </c>
      <c r="C763" s="44">
        <v>134.87</v>
      </c>
      <c r="D763" s="44">
        <v>224.51</v>
      </c>
      <c r="E763" s="44">
        <v>62.61</v>
      </c>
      <c r="F763" s="44">
        <v>108.9</v>
      </c>
      <c r="G763" s="44">
        <v>172.45</v>
      </c>
      <c r="H763" s="44">
        <v>129.74</v>
      </c>
      <c r="I763" s="45">
        <v>286.75</v>
      </c>
      <c r="J763" s="46">
        <v>4.1100000000000003</v>
      </c>
      <c r="K763" s="6">
        <f t="shared" si="89"/>
        <v>-1.3625782845049113E-2</v>
      </c>
      <c r="L763" s="6">
        <f t="shared" si="90"/>
        <v>-3.3753249732654027E-2</v>
      </c>
      <c r="M763" s="6">
        <f t="shared" si="91"/>
        <v>-1.9233907150123738E-2</v>
      </c>
      <c r="N763" s="6">
        <f t="shared" si="92"/>
        <v>7.6960456816165196E-3</v>
      </c>
      <c r="O763" s="6">
        <f t="shared" si="93"/>
        <v>-4.5768418455580585E-2</v>
      </c>
      <c r="P763" s="6">
        <f t="shared" si="94"/>
        <v>-8.027996565324335E-3</v>
      </c>
      <c r="Q763" s="6">
        <f t="shared" si="95"/>
        <v>-1.3094103390980757E-2</v>
      </c>
      <c r="R763" s="21">
        <f t="shared" si="96"/>
        <v>-1.5193495127034671E-2</v>
      </c>
      <c r="U763" s="3"/>
    </row>
    <row r="764" spans="1:21" x14ac:dyDescent="0.3">
      <c r="A764" s="2">
        <v>44873</v>
      </c>
      <c r="B764" s="44">
        <v>292.61</v>
      </c>
      <c r="C764" s="44">
        <v>139.5</v>
      </c>
      <c r="D764" s="44">
        <v>228.87</v>
      </c>
      <c r="E764" s="44">
        <v>62.13</v>
      </c>
      <c r="F764" s="44">
        <v>114</v>
      </c>
      <c r="G764" s="44">
        <v>173.84</v>
      </c>
      <c r="H764" s="44">
        <v>131.44999999999999</v>
      </c>
      <c r="I764" s="45">
        <v>291.14</v>
      </c>
      <c r="J764" s="46">
        <v>4.0999999999999996</v>
      </c>
      <c r="K764" s="6">
        <f t="shared" si="89"/>
        <v>8.304783489426322E-3</v>
      </c>
      <c r="L764" s="6">
        <f t="shared" si="90"/>
        <v>4.166373385547123E-3</v>
      </c>
      <c r="M764" s="6">
        <f t="shared" si="91"/>
        <v>4.3788658662332882E-3</v>
      </c>
      <c r="N764" s="6">
        <f t="shared" si="92"/>
        <v>1.9333017138160006E-3</v>
      </c>
      <c r="O764" s="6">
        <f t="shared" si="93"/>
        <v>3.162891408508217E-3</v>
      </c>
      <c r="P764" s="6">
        <f t="shared" si="94"/>
        <v>4.9593550698084398E-3</v>
      </c>
      <c r="Q764" s="6">
        <f t="shared" si="95"/>
        <v>6.0878169447351838E-4</v>
      </c>
      <c r="R764" s="21">
        <f t="shared" si="96"/>
        <v>2.9927268170134779E-3</v>
      </c>
      <c r="U764" s="3"/>
    </row>
    <row r="765" spans="1:21" x14ac:dyDescent="0.3">
      <c r="A765" s="2">
        <v>44872</v>
      </c>
      <c r="B765" s="44">
        <v>290.19</v>
      </c>
      <c r="C765" s="44">
        <v>138.91999999999999</v>
      </c>
      <c r="D765" s="44">
        <v>227.87</v>
      </c>
      <c r="E765" s="44">
        <v>62.01</v>
      </c>
      <c r="F765" s="44">
        <v>113.64</v>
      </c>
      <c r="G765" s="44">
        <v>172.98</v>
      </c>
      <c r="H765" s="44">
        <v>131.37</v>
      </c>
      <c r="I765" s="45">
        <v>290.27</v>
      </c>
      <c r="J765" s="46">
        <v>4.12</v>
      </c>
      <c r="K765" s="6">
        <f t="shared" si="89"/>
        <v>9.4173738958602451E-3</v>
      </c>
      <c r="L765" s="6">
        <f t="shared" si="90"/>
        <v>3.8947038052081981E-3</v>
      </c>
      <c r="M765" s="6">
        <f t="shared" si="91"/>
        <v>2.8849438767880896E-2</v>
      </c>
      <c r="N765" s="6">
        <f t="shared" si="92"/>
        <v>1.2985087498808064E-2</v>
      </c>
      <c r="O765" s="6">
        <f t="shared" si="93"/>
        <v>1.1772652011042342E-2</v>
      </c>
      <c r="P765" s="6">
        <f t="shared" si="94"/>
        <v>8.7093391485894584E-3</v>
      </c>
      <c r="Q765" s="6">
        <f t="shared" si="95"/>
        <v>5.2661827485472549E-3</v>
      </c>
      <c r="R765" s="21">
        <f t="shared" si="96"/>
        <v>2.1731657934335673E-2</v>
      </c>
      <c r="U765" s="3"/>
    </row>
    <row r="766" spans="1:21" x14ac:dyDescent="0.3">
      <c r="A766" s="2">
        <v>44869</v>
      </c>
      <c r="B766" s="44">
        <v>287.47000000000003</v>
      </c>
      <c r="C766" s="44">
        <v>138.38</v>
      </c>
      <c r="D766" s="44">
        <v>221.39</v>
      </c>
      <c r="E766" s="44">
        <v>61.21</v>
      </c>
      <c r="F766" s="44">
        <v>112.31</v>
      </c>
      <c r="G766" s="44">
        <v>171.48</v>
      </c>
      <c r="H766" s="44">
        <v>130.68</v>
      </c>
      <c r="I766" s="45">
        <v>284.02999999999997</v>
      </c>
      <c r="J766" s="46">
        <v>4.0199999999999996</v>
      </c>
      <c r="K766" s="6">
        <f t="shared" si="89"/>
        <v>1.2672577349969868E-2</v>
      </c>
      <c r="L766" s="6">
        <f t="shared" si="90"/>
        <v>-3.606726841375038E-3</v>
      </c>
      <c r="M766" s="6">
        <f t="shared" si="91"/>
        <v>3.2782294658244462E-2</v>
      </c>
      <c r="N766" s="6">
        <f t="shared" si="92"/>
        <v>-3.5877403128575067E-3</v>
      </c>
      <c r="O766" s="6">
        <f t="shared" si="93"/>
        <v>1.0832208329360431E-2</v>
      </c>
      <c r="P766" s="6">
        <f t="shared" si="94"/>
        <v>4.4418541763330769E-3</v>
      </c>
      <c r="Q766" s="6">
        <f t="shared" si="95"/>
        <v>2.6990935826847692E-2</v>
      </c>
      <c r="R766" s="21">
        <f t="shared" si="96"/>
        <v>8.9474188054204772E-3</v>
      </c>
      <c r="U766" s="3"/>
    </row>
    <row r="767" spans="1:21" x14ac:dyDescent="0.3">
      <c r="A767" s="2">
        <v>44868</v>
      </c>
      <c r="B767" s="44">
        <v>283.85000000000002</v>
      </c>
      <c r="C767" s="44">
        <v>138.88</v>
      </c>
      <c r="D767" s="44">
        <v>214.25</v>
      </c>
      <c r="E767" s="44">
        <v>61.43</v>
      </c>
      <c r="F767" s="44">
        <v>111.1</v>
      </c>
      <c r="G767" s="44">
        <v>170.72</v>
      </c>
      <c r="H767" s="44">
        <v>127.2</v>
      </c>
      <c r="I767" s="45">
        <v>281.5</v>
      </c>
      <c r="J767" s="46">
        <v>4.0599999999999996</v>
      </c>
      <c r="K767" s="6">
        <f t="shared" si="89"/>
        <v>-1.9571188592723131E-2</v>
      </c>
      <c r="L767" s="6">
        <f t="shared" si="90"/>
        <v>-4.3330366660118622E-2</v>
      </c>
      <c r="M767" s="6">
        <f t="shared" si="91"/>
        <v>-2.6938431054526757E-2</v>
      </c>
      <c r="N767" s="6">
        <f t="shared" si="92"/>
        <v>-4.0614140792379939E-3</v>
      </c>
      <c r="O767" s="6">
        <f t="shared" si="93"/>
        <v>1.3502085417952305E-2</v>
      </c>
      <c r="P767" s="6">
        <f t="shared" si="94"/>
        <v>1.7001323162978922E-3</v>
      </c>
      <c r="Q767" s="6">
        <f t="shared" si="95"/>
        <v>1.8098128243216754E-3</v>
      </c>
      <c r="R767" s="21">
        <f t="shared" si="96"/>
        <v>-2.5359547788127754E-2</v>
      </c>
      <c r="U767" s="3"/>
    </row>
    <row r="768" spans="1:21" x14ac:dyDescent="0.3">
      <c r="A768" s="2">
        <v>44867</v>
      </c>
      <c r="B768" s="44">
        <v>289.45999999999998</v>
      </c>
      <c r="C768" s="44">
        <v>145.03</v>
      </c>
      <c r="D768" s="44">
        <v>220.1</v>
      </c>
      <c r="E768" s="44">
        <v>61.68</v>
      </c>
      <c r="F768" s="44">
        <v>109.61</v>
      </c>
      <c r="G768" s="44">
        <v>170.43</v>
      </c>
      <c r="H768" s="44">
        <v>126.97</v>
      </c>
      <c r="I768" s="45">
        <v>288.73</v>
      </c>
      <c r="J768" s="46">
        <v>4.04</v>
      </c>
      <c r="K768" s="6">
        <f t="shared" si="89"/>
        <v>-1.6004728268587592E-2</v>
      </c>
      <c r="L768" s="6">
        <f t="shared" si="90"/>
        <v>-3.8018648004151591E-2</v>
      </c>
      <c r="M768" s="6">
        <f t="shared" si="91"/>
        <v>-3.6008976625062902E-2</v>
      </c>
      <c r="N768" s="6">
        <f t="shared" si="92"/>
        <v>3.0786858198608401E-2</v>
      </c>
      <c r="O768" s="6">
        <f t="shared" si="93"/>
        <v>-2.0766365602303796E-2</v>
      </c>
      <c r="P768" s="6">
        <f t="shared" si="94"/>
        <v>-1.5487035201162225E-2</v>
      </c>
      <c r="Q768" s="6">
        <f t="shared" si="95"/>
        <v>-9.2506147283800827E-3</v>
      </c>
      <c r="R768" s="21">
        <f t="shared" si="96"/>
        <v>-2.5070141117473146E-2</v>
      </c>
      <c r="U768" s="3"/>
    </row>
    <row r="769" spans="1:21" x14ac:dyDescent="0.3">
      <c r="A769" s="2">
        <v>44866</v>
      </c>
      <c r="B769" s="44">
        <v>294.13</v>
      </c>
      <c r="C769" s="44">
        <v>150.65</v>
      </c>
      <c r="D769" s="44">
        <v>228.17</v>
      </c>
      <c r="E769" s="44">
        <v>59.81</v>
      </c>
      <c r="F769" s="44">
        <v>111.91</v>
      </c>
      <c r="G769" s="44">
        <v>173.09</v>
      </c>
      <c r="H769" s="44">
        <v>128.15</v>
      </c>
      <c r="I769" s="45">
        <v>296.06</v>
      </c>
      <c r="J769" s="46">
        <v>4.0599999999999996</v>
      </c>
      <c r="K769" s="6">
        <f t="shared" si="89"/>
        <v>-3.2585480786486288E-3</v>
      </c>
      <c r="L769" s="6">
        <f t="shared" si="90"/>
        <v>-1.7698412554438162E-2</v>
      </c>
      <c r="M769" s="6">
        <f t="shared" si="91"/>
        <v>-1.7206594401876611E-2</v>
      </c>
      <c r="N769" s="6">
        <f t="shared" si="92"/>
        <v>1.5058983854760529E-3</v>
      </c>
      <c r="O769" s="6">
        <f t="shared" si="93"/>
        <v>9.8779538817015625E-3</v>
      </c>
      <c r="P769" s="6">
        <f t="shared" si="94"/>
        <v>-5.0711801181515222E-3</v>
      </c>
      <c r="Q769" s="6">
        <f t="shared" si="95"/>
        <v>1.7872380613874052E-2</v>
      </c>
      <c r="R769" s="21">
        <f t="shared" si="96"/>
        <v>-2.3641061256027008E-4</v>
      </c>
      <c r="U769" s="3"/>
    </row>
    <row r="770" spans="1:21" x14ac:dyDescent="0.3">
      <c r="A770" s="2">
        <v>44865</v>
      </c>
      <c r="B770" s="44">
        <v>295.08999999999997</v>
      </c>
      <c r="C770" s="44">
        <v>153.34</v>
      </c>
      <c r="D770" s="44">
        <v>232.13</v>
      </c>
      <c r="E770" s="44">
        <v>59.72</v>
      </c>
      <c r="F770" s="44">
        <v>110.81</v>
      </c>
      <c r="G770" s="44">
        <v>173.97</v>
      </c>
      <c r="H770" s="44">
        <v>125.88</v>
      </c>
      <c r="I770" s="45">
        <v>296.13</v>
      </c>
      <c r="J770" s="46">
        <v>4.0599999999999996</v>
      </c>
      <c r="K770" s="6">
        <f t="shared" si="89"/>
        <v>-1.5267985584692835E-2</v>
      </c>
      <c r="L770" s="6">
        <f t="shared" si="90"/>
        <v>-1.5530272018091698E-2</v>
      </c>
      <c r="M770" s="6">
        <f t="shared" si="91"/>
        <v>-1.5983246236428595E-2</v>
      </c>
      <c r="N770" s="6">
        <f t="shared" si="92"/>
        <v>-6.0100347848896394E-3</v>
      </c>
      <c r="O770" s="6">
        <f t="shared" si="93"/>
        <v>9.9318323364282657E-4</v>
      </c>
      <c r="P770" s="6">
        <f t="shared" si="94"/>
        <v>-5.1599701691092195E-3</v>
      </c>
      <c r="Q770" s="6">
        <f t="shared" si="95"/>
        <v>-1.5875539133629174E-3</v>
      </c>
      <c r="R770" s="21">
        <f t="shared" si="96"/>
        <v>-8.4737720804086685E-3</v>
      </c>
      <c r="U770" s="3"/>
    </row>
    <row r="771" spans="1:21" x14ac:dyDescent="0.3">
      <c r="A771" s="2">
        <v>44862</v>
      </c>
      <c r="B771" s="44">
        <v>299.63</v>
      </c>
      <c r="C771" s="44">
        <v>155.74</v>
      </c>
      <c r="D771" s="44">
        <v>235.87</v>
      </c>
      <c r="E771" s="44">
        <v>60.08</v>
      </c>
      <c r="F771" s="44">
        <v>110.7</v>
      </c>
      <c r="G771" s="44">
        <v>174.87</v>
      </c>
      <c r="H771" s="44">
        <v>126.08</v>
      </c>
      <c r="I771" s="45">
        <v>298.64999999999998</v>
      </c>
      <c r="J771" s="46">
        <v>3.99</v>
      </c>
      <c r="K771" s="6">
        <f t="shared" si="89"/>
        <v>3.3081335900306708E-2</v>
      </c>
      <c r="L771" s="6">
        <f t="shared" si="90"/>
        <v>7.283447019722411E-2</v>
      </c>
      <c r="M771" s="6">
        <f t="shared" si="91"/>
        <v>3.9432716800538108E-2</v>
      </c>
      <c r="N771" s="6">
        <f t="shared" si="92"/>
        <v>-2.4935595997503802E-3</v>
      </c>
      <c r="O771" s="6">
        <f t="shared" si="93"/>
        <v>2.8867984000852265E-2</v>
      </c>
      <c r="P771" s="6">
        <f t="shared" si="94"/>
        <v>1.4747660570560031E-2</v>
      </c>
      <c r="Q771" s="6">
        <f t="shared" si="95"/>
        <v>1.1808019756216249E-2</v>
      </c>
      <c r="R771" s="21">
        <f t="shared" si="96"/>
        <v>2.5742887693134667E-2</v>
      </c>
      <c r="U771" s="3"/>
    </row>
    <row r="772" spans="1:21" x14ac:dyDescent="0.3">
      <c r="A772" s="2">
        <v>44861</v>
      </c>
      <c r="B772" s="44">
        <v>289.88</v>
      </c>
      <c r="C772" s="44">
        <v>144.80000000000001</v>
      </c>
      <c r="D772" s="44">
        <v>226.75</v>
      </c>
      <c r="E772" s="44">
        <v>60.23</v>
      </c>
      <c r="F772" s="44">
        <v>107.55</v>
      </c>
      <c r="G772" s="44">
        <v>172.31</v>
      </c>
      <c r="H772" s="44">
        <v>124.6</v>
      </c>
      <c r="I772" s="45">
        <v>291.06</v>
      </c>
      <c r="J772" s="46">
        <v>3.95</v>
      </c>
      <c r="K772" s="6">
        <f t="shared" ref="K772:K835" si="97">LN(B772/B773)</f>
        <v>4.7026366056087936E-3</v>
      </c>
      <c r="L772" s="6">
        <f t="shared" ref="L772:L835" si="98">LN(C772/C773)</f>
        <v>-3.0939064710502649E-2</v>
      </c>
      <c r="M772" s="6">
        <f t="shared" ref="M772:M835" si="99">LN(D772/D773)</f>
        <v>-1.9953944294771531E-2</v>
      </c>
      <c r="N772" s="6">
        <f t="shared" ref="N772:N835" si="100">LN(E772/E773)</f>
        <v>-5.2989029434715017E-3</v>
      </c>
      <c r="O772" s="6">
        <f t="shared" ref="O772:O835" si="101">LN(F772/F773)</f>
        <v>3.8194652609246631E-3</v>
      </c>
      <c r="P772" s="6">
        <f t="shared" ref="P772:P835" si="102">LN(G772/G773)</f>
        <v>5.8051783820012759E-4</v>
      </c>
      <c r="Q772" s="6">
        <f t="shared" ref="Q772:Q835" si="103">LN(H772/H773)</f>
        <v>3.9403372119229414E-3</v>
      </c>
      <c r="R772" s="21">
        <f t="shared" ref="R772:R835" si="104">LN(I772/I773)</f>
        <v>3.1314008485630743E-3</v>
      </c>
      <c r="U772" s="3"/>
    </row>
    <row r="773" spans="1:21" x14ac:dyDescent="0.3">
      <c r="A773" s="2">
        <v>44860</v>
      </c>
      <c r="B773" s="44">
        <v>288.52</v>
      </c>
      <c r="C773" s="44">
        <v>149.35</v>
      </c>
      <c r="D773" s="44">
        <v>231.32</v>
      </c>
      <c r="E773" s="44">
        <v>60.55</v>
      </c>
      <c r="F773" s="44">
        <v>107.14</v>
      </c>
      <c r="G773" s="44">
        <v>172.21</v>
      </c>
      <c r="H773" s="44">
        <v>124.11</v>
      </c>
      <c r="I773" s="45">
        <v>290.14999999999998</v>
      </c>
      <c r="J773" s="46">
        <v>3.94</v>
      </c>
      <c r="K773" s="6">
        <f t="shared" si="97"/>
        <v>-2.4923856712793075E-3</v>
      </c>
      <c r="L773" s="6">
        <f t="shared" si="98"/>
        <v>-1.9822320282523381E-2</v>
      </c>
      <c r="M773" s="6">
        <f t="shared" si="99"/>
        <v>-8.0295405893358665E-2</v>
      </c>
      <c r="N773" s="6">
        <f t="shared" si="100"/>
        <v>-6.2561942613017915E-3</v>
      </c>
      <c r="O773" s="6">
        <f t="shared" si="101"/>
        <v>1.1830013093913856E-2</v>
      </c>
      <c r="P773" s="6">
        <f t="shared" si="102"/>
        <v>8.74845192414659E-3</v>
      </c>
      <c r="Q773" s="6">
        <f t="shared" si="103"/>
        <v>1.1425917424564011E-2</v>
      </c>
      <c r="R773" s="21">
        <f t="shared" si="104"/>
        <v>-3.7904240559954555E-4</v>
      </c>
      <c r="U773" s="3"/>
    </row>
    <row r="774" spans="1:21" x14ac:dyDescent="0.3">
      <c r="A774" s="2">
        <v>44859</v>
      </c>
      <c r="B774" s="44">
        <v>289.24</v>
      </c>
      <c r="C774" s="44">
        <v>152.34</v>
      </c>
      <c r="D774" s="44">
        <v>250.66</v>
      </c>
      <c r="E774" s="44">
        <v>60.93</v>
      </c>
      <c r="F774" s="44">
        <v>105.88</v>
      </c>
      <c r="G774" s="44">
        <v>170.71</v>
      </c>
      <c r="H774" s="44">
        <v>122.7</v>
      </c>
      <c r="I774" s="45">
        <v>290.26</v>
      </c>
      <c r="J774" s="46">
        <v>3.97</v>
      </c>
      <c r="K774" s="6">
        <f t="shared" si="97"/>
        <v>6.1035007065091806E-3</v>
      </c>
      <c r="L774" s="6">
        <f t="shared" si="98"/>
        <v>1.9152976214695399E-2</v>
      </c>
      <c r="M774" s="6">
        <f t="shared" si="99"/>
        <v>1.369746868055479E-2</v>
      </c>
      <c r="N774" s="6">
        <f t="shared" si="100"/>
        <v>1.9714151283846651E-3</v>
      </c>
      <c r="O774" s="6">
        <f t="shared" si="101"/>
        <v>-6.7771343728435917E-3</v>
      </c>
      <c r="P774" s="6">
        <f t="shared" si="102"/>
        <v>-1.5803802054260379E-3</v>
      </c>
      <c r="Q774" s="6">
        <f t="shared" si="103"/>
        <v>2.6113936824714076E-3</v>
      </c>
      <c r="R774" s="21">
        <f t="shared" si="104"/>
        <v>2.4411869255966313E-2</v>
      </c>
      <c r="U774" s="3"/>
    </row>
    <row r="775" spans="1:21" x14ac:dyDescent="0.3">
      <c r="A775" s="2">
        <v>44858</v>
      </c>
      <c r="B775" s="44">
        <v>287.48</v>
      </c>
      <c r="C775" s="44">
        <v>149.44999999999999</v>
      </c>
      <c r="D775" s="44">
        <v>247.25</v>
      </c>
      <c r="E775" s="44">
        <v>60.81</v>
      </c>
      <c r="F775" s="44">
        <v>106.6</v>
      </c>
      <c r="G775" s="44">
        <v>170.98</v>
      </c>
      <c r="H775" s="44">
        <v>122.38</v>
      </c>
      <c r="I775" s="45">
        <v>283.26</v>
      </c>
      <c r="J775" s="46">
        <v>4</v>
      </c>
      <c r="K775" s="6">
        <f t="shared" si="97"/>
        <v>1.7439344410160439E-2</v>
      </c>
      <c r="L775" s="6">
        <f t="shared" si="98"/>
        <v>1.4694251991875818E-2</v>
      </c>
      <c r="M775" s="6">
        <f t="shared" si="99"/>
        <v>2.0966499479335061E-2</v>
      </c>
      <c r="N775" s="6">
        <f t="shared" si="100"/>
        <v>5.2761870131954923E-3</v>
      </c>
      <c r="O775" s="6">
        <f t="shared" si="101"/>
        <v>6.9660453019026874E-3</v>
      </c>
      <c r="P775" s="6">
        <f t="shared" si="102"/>
        <v>1.3365325980204129E-2</v>
      </c>
      <c r="Q775" s="6">
        <f t="shared" si="103"/>
        <v>1.2264422452228992E-3</v>
      </c>
      <c r="R775" s="21">
        <f t="shared" si="104"/>
        <v>2.7668688199725001E-2</v>
      </c>
      <c r="U775" s="3"/>
    </row>
    <row r="776" spans="1:21" x14ac:dyDescent="0.3">
      <c r="A776" s="2">
        <v>44855</v>
      </c>
      <c r="B776" s="44">
        <v>282.51</v>
      </c>
      <c r="C776" s="44">
        <v>147.27000000000001</v>
      </c>
      <c r="D776" s="44">
        <v>242.12</v>
      </c>
      <c r="E776" s="44">
        <v>60.49</v>
      </c>
      <c r="F776" s="44">
        <v>105.86</v>
      </c>
      <c r="G776" s="44">
        <v>168.71</v>
      </c>
      <c r="H776" s="44">
        <v>122.23</v>
      </c>
      <c r="I776" s="45">
        <v>275.52999999999997</v>
      </c>
      <c r="J776" s="46">
        <v>3.9</v>
      </c>
      <c r="K776" s="6">
        <f t="shared" si="97"/>
        <v>3.2302643129573781E-2</v>
      </c>
      <c r="L776" s="6">
        <f t="shared" si="98"/>
        <v>2.6699446011123059E-2</v>
      </c>
      <c r="M776" s="6">
        <f t="shared" si="99"/>
        <v>2.4966274681360284E-2</v>
      </c>
      <c r="N776" s="6">
        <f t="shared" si="100"/>
        <v>-2.4766792152933577E-3</v>
      </c>
      <c r="O776" s="6">
        <f t="shared" si="101"/>
        <v>1.839987082951107E-2</v>
      </c>
      <c r="P776" s="6">
        <f t="shared" si="102"/>
        <v>2.1569346174142384E-2</v>
      </c>
      <c r="Q776" s="6">
        <f t="shared" si="103"/>
        <v>5.1194262531505129E-2</v>
      </c>
      <c r="R776" s="21">
        <f t="shared" si="104"/>
        <v>2.2276559258823797E-2</v>
      </c>
      <c r="U776" s="3"/>
    </row>
    <row r="777" spans="1:21" x14ac:dyDescent="0.3">
      <c r="A777" s="2">
        <v>44854</v>
      </c>
      <c r="B777" s="44">
        <v>273.52999999999997</v>
      </c>
      <c r="C777" s="44">
        <v>143.38999999999999</v>
      </c>
      <c r="D777" s="44">
        <v>236.15</v>
      </c>
      <c r="E777" s="44">
        <v>60.64</v>
      </c>
      <c r="F777" s="44">
        <v>103.93</v>
      </c>
      <c r="G777" s="44">
        <v>165.11</v>
      </c>
      <c r="H777" s="44">
        <v>116.13</v>
      </c>
      <c r="I777" s="45">
        <v>269.45999999999998</v>
      </c>
      <c r="J777" s="46">
        <v>3.91</v>
      </c>
      <c r="K777" s="6">
        <f t="shared" si="97"/>
        <v>-1.7432082931199366E-2</v>
      </c>
      <c r="L777" s="6">
        <f t="shared" si="98"/>
        <v>-3.2724137122624765E-3</v>
      </c>
      <c r="M777" s="6">
        <f t="shared" si="99"/>
        <v>-1.3964414177107469E-3</v>
      </c>
      <c r="N777" s="6">
        <f t="shared" si="100"/>
        <v>-1.1151312669497102E-2</v>
      </c>
      <c r="O777" s="6">
        <f t="shared" si="101"/>
        <v>1.3479686231326841E-3</v>
      </c>
      <c r="P777" s="6">
        <f t="shared" si="102"/>
        <v>2.5469995576242726E-3</v>
      </c>
      <c r="Q777" s="6">
        <f t="shared" si="103"/>
        <v>-3.2668529741834589E-3</v>
      </c>
      <c r="R777" s="21">
        <f t="shared" si="104"/>
        <v>-2.2131373965838936E-2</v>
      </c>
      <c r="U777" s="3"/>
    </row>
    <row r="778" spans="1:21" x14ac:dyDescent="0.3">
      <c r="A778" s="2">
        <v>44853</v>
      </c>
      <c r="B778" s="44">
        <v>278.33999999999997</v>
      </c>
      <c r="C778" s="44">
        <v>143.86000000000001</v>
      </c>
      <c r="D778" s="44">
        <v>236.48</v>
      </c>
      <c r="E778" s="44">
        <v>61.32</v>
      </c>
      <c r="F778" s="44">
        <v>103.79</v>
      </c>
      <c r="G778" s="44">
        <v>164.69</v>
      </c>
      <c r="H778" s="44">
        <v>116.51</v>
      </c>
      <c r="I778" s="45">
        <v>275.49</v>
      </c>
      <c r="J778" s="46">
        <v>3.91</v>
      </c>
      <c r="K778" s="6">
        <f t="shared" si="97"/>
        <v>-1.1892784946858571E-2</v>
      </c>
      <c r="L778" s="6">
        <f t="shared" si="98"/>
        <v>7.6492476175040759E-4</v>
      </c>
      <c r="M778" s="6">
        <f t="shared" si="99"/>
        <v>-8.5056725685590494E-3</v>
      </c>
      <c r="N778" s="6">
        <f t="shared" si="100"/>
        <v>-1.6306563427898046E-4</v>
      </c>
      <c r="O778" s="6">
        <f t="shared" si="101"/>
        <v>2.923127133992939E-2</v>
      </c>
      <c r="P778" s="6">
        <f t="shared" si="102"/>
        <v>-7.9831086198676165E-3</v>
      </c>
      <c r="Q778" s="6">
        <f t="shared" si="103"/>
        <v>-1.9800944362557176E-2</v>
      </c>
      <c r="R778" s="21">
        <f t="shared" si="104"/>
        <v>-3.4148354133344466E-2</v>
      </c>
      <c r="U778" s="3"/>
    </row>
    <row r="779" spans="1:21" x14ac:dyDescent="0.3">
      <c r="A779" s="2">
        <v>44852</v>
      </c>
      <c r="B779" s="44">
        <v>281.67</v>
      </c>
      <c r="C779" s="44">
        <v>143.75</v>
      </c>
      <c r="D779" s="44">
        <v>238.5</v>
      </c>
      <c r="E779" s="44">
        <v>61.33</v>
      </c>
      <c r="F779" s="44">
        <v>100.8</v>
      </c>
      <c r="G779" s="44">
        <v>166.01</v>
      </c>
      <c r="H779" s="44">
        <v>118.84</v>
      </c>
      <c r="I779" s="45">
        <v>285.06</v>
      </c>
      <c r="J779" s="46">
        <v>3.89</v>
      </c>
      <c r="K779" s="6">
        <f t="shared" si="97"/>
        <v>1.6646467191613452E-2</v>
      </c>
      <c r="L779" s="6">
        <f t="shared" si="98"/>
        <v>9.3654584461234282E-3</v>
      </c>
      <c r="M779" s="6">
        <f t="shared" si="99"/>
        <v>4.0753790413938515E-3</v>
      </c>
      <c r="N779" s="6">
        <f t="shared" si="100"/>
        <v>1.7268745879597674E-2</v>
      </c>
      <c r="O779" s="6">
        <f t="shared" si="101"/>
        <v>1.7873105740956587E-3</v>
      </c>
      <c r="P779" s="6">
        <f t="shared" si="102"/>
        <v>-3.4876764156409334E-3</v>
      </c>
      <c r="Q779" s="6">
        <f t="shared" si="103"/>
        <v>2.5395484925928861E-2</v>
      </c>
      <c r="R779" s="21">
        <f t="shared" si="104"/>
        <v>1.3420175984783442E-2</v>
      </c>
      <c r="U779" s="3"/>
    </row>
    <row r="780" spans="1:21" x14ac:dyDescent="0.3">
      <c r="A780" s="2">
        <v>44851</v>
      </c>
      <c r="B780" s="44">
        <v>277.02</v>
      </c>
      <c r="C780" s="44">
        <v>142.41</v>
      </c>
      <c r="D780" s="44">
        <v>237.53</v>
      </c>
      <c r="E780" s="44">
        <v>60.28</v>
      </c>
      <c r="F780" s="44">
        <v>100.62</v>
      </c>
      <c r="G780" s="44">
        <v>166.59</v>
      </c>
      <c r="H780" s="44">
        <v>115.86</v>
      </c>
      <c r="I780" s="45">
        <v>281.26</v>
      </c>
      <c r="J780" s="46">
        <v>3.82</v>
      </c>
      <c r="K780" s="6">
        <f t="shared" si="97"/>
        <v>1.582743294816381E-2</v>
      </c>
      <c r="L780" s="6">
        <f t="shared" si="98"/>
        <v>2.8706697160671407E-2</v>
      </c>
      <c r="M780" s="6">
        <f t="shared" si="99"/>
        <v>3.8495173364484332E-2</v>
      </c>
      <c r="N780" s="6">
        <f t="shared" si="100"/>
        <v>7.4931663563542429E-3</v>
      </c>
      <c r="O780" s="6">
        <f t="shared" si="101"/>
        <v>1.431384230527015E-2</v>
      </c>
      <c r="P780" s="6">
        <f t="shared" si="102"/>
        <v>1.2868324378875995E-2</v>
      </c>
      <c r="Q780" s="6">
        <f t="shared" si="103"/>
        <v>4.1142115953320214E-2</v>
      </c>
      <c r="R780" s="21">
        <f t="shared" si="104"/>
        <v>1.7321884088230186E-2</v>
      </c>
      <c r="U780" s="3"/>
    </row>
    <row r="781" spans="1:21" x14ac:dyDescent="0.3">
      <c r="A781" s="2">
        <v>44848</v>
      </c>
      <c r="B781" s="44">
        <v>272.67</v>
      </c>
      <c r="C781" s="44">
        <v>138.38</v>
      </c>
      <c r="D781" s="44">
        <v>228.56</v>
      </c>
      <c r="E781" s="44">
        <v>59.83</v>
      </c>
      <c r="F781" s="44">
        <v>99.19</v>
      </c>
      <c r="G781" s="44">
        <v>164.46</v>
      </c>
      <c r="H781" s="44">
        <v>111.19</v>
      </c>
      <c r="I781" s="45">
        <v>276.43</v>
      </c>
      <c r="J781" s="46">
        <v>3.65</v>
      </c>
      <c r="K781" s="6">
        <f t="shared" si="97"/>
        <v>-1.1341173614806282E-2</v>
      </c>
      <c r="L781" s="6">
        <f t="shared" si="98"/>
        <v>-3.2771173674090937E-2</v>
      </c>
      <c r="M781" s="6">
        <f t="shared" si="99"/>
        <v>-2.4547472850429176E-2</v>
      </c>
      <c r="N781" s="6">
        <f t="shared" si="100"/>
        <v>-5.666681830320007E-3</v>
      </c>
      <c r="O781" s="6">
        <f t="shared" si="101"/>
        <v>-2.6660287844072712E-2</v>
      </c>
      <c r="P781" s="6">
        <f t="shared" si="102"/>
        <v>-4.186772294049187E-3</v>
      </c>
      <c r="Q781" s="6">
        <f t="shared" si="103"/>
        <v>1.6503820368023277E-2</v>
      </c>
      <c r="R781" s="21">
        <f t="shared" si="104"/>
        <v>-2.2888386079019992E-2</v>
      </c>
      <c r="U781" s="3"/>
    </row>
    <row r="782" spans="1:21" x14ac:dyDescent="0.3">
      <c r="A782" s="2">
        <v>44847</v>
      </c>
      <c r="B782" s="44">
        <v>275.77999999999997</v>
      </c>
      <c r="C782" s="44">
        <v>142.99</v>
      </c>
      <c r="D782" s="44">
        <v>234.24</v>
      </c>
      <c r="E782" s="44">
        <v>60.17</v>
      </c>
      <c r="F782" s="44">
        <v>101.87</v>
      </c>
      <c r="G782" s="44">
        <v>165.15</v>
      </c>
      <c r="H782" s="44">
        <v>109.37</v>
      </c>
      <c r="I782" s="45">
        <v>282.83</v>
      </c>
      <c r="J782" s="46">
        <v>3.64</v>
      </c>
      <c r="K782" s="6">
        <f t="shared" si="97"/>
        <v>4.3654343267278795E-2</v>
      </c>
      <c r="L782" s="6">
        <f t="shared" si="98"/>
        <v>3.3060274572317201E-2</v>
      </c>
      <c r="M782" s="6">
        <f t="shared" si="99"/>
        <v>3.6918038475852032E-2</v>
      </c>
      <c r="N782" s="6">
        <f t="shared" si="100"/>
        <v>1.6633403701902824E-3</v>
      </c>
      <c r="O782" s="6">
        <f t="shared" si="101"/>
        <v>3.4351854960855112E-2</v>
      </c>
      <c r="P782" s="6">
        <f t="shared" si="102"/>
        <v>1.5007602315719739E-2</v>
      </c>
      <c r="Q782" s="6">
        <f t="shared" si="103"/>
        <v>5.4102779083474058E-2</v>
      </c>
      <c r="R782" s="21">
        <f t="shared" si="104"/>
        <v>8.2009867641817166E-3</v>
      </c>
      <c r="U782" s="3"/>
    </row>
    <row r="783" spans="1:21" x14ac:dyDescent="0.3">
      <c r="A783" s="2">
        <v>44846</v>
      </c>
      <c r="B783" s="44">
        <v>264</v>
      </c>
      <c r="C783" s="44">
        <v>138.34</v>
      </c>
      <c r="D783" s="44">
        <v>225.75</v>
      </c>
      <c r="E783" s="44">
        <v>60.07</v>
      </c>
      <c r="F783" s="44">
        <v>98.43</v>
      </c>
      <c r="G783" s="44">
        <v>162.69</v>
      </c>
      <c r="H783" s="44">
        <v>103.61</v>
      </c>
      <c r="I783" s="45">
        <v>280.52</v>
      </c>
      <c r="J783" s="46">
        <v>3.56</v>
      </c>
      <c r="K783" s="6">
        <f t="shared" si="97"/>
        <v>-1.2459930447299846E-2</v>
      </c>
      <c r="L783" s="6">
        <f t="shared" si="98"/>
        <v>-4.6156147137425101E-3</v>
      </c>
      <c r="M783" s="6">
        <f t="shared" si="99"/>
        <v>1.5072261032259987E-3</v>
      </c>
      <c r="N783" s="6">
        <f t="shared" si="100"/>
        <v>5.8435761910805252E-3</v>
      </c>
      <c r="O783" s="6">
        <f t="shared" si="101"/>
        <v>4.3781569705480328E-3</v>
      </c>
      <c r="P783" s="6">
        <f t="shared" si="102"/>
        <v>-2.458361514438904E-4</v>
      </c>
      <c r="Q783" s="6">
        <f t="shared" si="103"/>
        <v>1.6053270755745714E-2</v>
      </c>
      <c r="R783" s="21">
        <f t="shared" si="104"/>
        <v>-8.4131058344814932E-3</v>
      </c>
      <c r="U783" s="3"/>
    </row>
    <row r="784" spans="1:21" x14ac:dyDescent="0.3">
      <c r="A784" s="2">
        <v>44845</v>
      </c>
      <c r="B784" s="44">
        <v>267.31</v>
      </c>
      <c r="C784" s="44">
        <v>138.97999999999999</v>
      </c>
      <c r="D784" s="44">
        <v>225.41</v>
      </c>
      <c r="E784" s="44">
        <v>59.72</v>
      </c>
      <c r="F784" s="44">
        <v>98</v>
      </c>
      <c r="G784" s="44">
        <v>162.72999999999999</v>
      </c>
      <c r="H784" s="44">
        <v>101.96</v>
      </c>
      <c r="I784" s="45">
        <v>282.89</v>
      </c>
      <c r="J784" s="46">
        <v>3.53</v>
      </c>
      <c r="K784" s="6">
        <f t="shared" si="97"/>
        <v>1.4225818511720346E-3</v>
      </c>
      <c r="L784" s="6">
        <f t="shared" si="98"/>
        <v>-1.0307893702921423E-2</v>
      </c>
      <c r="M784" s="6">
        <f t="shared" si="99"/>
        <v>-1.6892144942705314E-2</v>
      </c>
      <c r="N784" s="6">
        <f t="shared" si="100"/>
        <v>1.6758844210642886E-3</v>
      </c>
      <c r="O784" s="6">
        <f t="shared" si="101"/>
        <v>-8.5349024498374438E-3</v>
      </c>
      <c r="P784" s="6">
        <f t="shared" si="102"/>
        <v>1.4359348043773068E-2</v>
      </c>
      <c r="Q784" s="6">
        <f t="shared" si="103"/>
        <v>-2.9284528018935226E-2</v>
      </c>
      <c r="R784" s="21">
        <f t="shared" si="104"/>
        <v>1.5211818622734071E-3</v>
      </c>
      <c r="U784" s="3"/>
    </row>
    <row r="785" spans="1:21" x14ac:dyDescent="0.3">
      <c r="A785" s="2">
        <v>44844</v>
      </c>
      <c r="B785" s="44">
        <v>266.93</v>
      </c>
      <c r="C785" s="44">
        <v>140.41999999999999</v>
      </c>
      <c r="D785" s="44">
        <v>229.25</v>
      </c>
      <c r="E785" s="44">
        <v>59.62</v>
      </c>
      <c r="F785" s="44">
        <v>98.84</v>
      </c>
      <c r="G785" s="44">
        <v>160.41</v>
      </c>
      <c r="H785" s="44">
        <v>104.99</v>
      </c>
      <c r="I785" s="45">
        <v>282.45999999999998</v>
      </c>
      <c r="J785" s="46">
        <v>3.31</v>
      </c>
      <c r="K785" s="6">
        <f t="shared" si="97"/>
        <v>-7.8736156895701809E-3</v>
      </c>
      <c r="L785" s="6">
        <f t="shared" si="98"/>
        <v>2.3528583810801403E-3</v>
      </c>
      <c r="M785" s="6">
        <f t="shared" si="99"/>
        <v>-2.1533119636372545E-2</v>
      </c>
      <c r="N785" s="6">
        <f t="shared" si="100"/>
        <v>0</v>
      </c>
      <c r="O785" s="6">
        <f t="shared" si="101"/>
        <v>-2.1915121319231526E-2</v>
      </c>
      <c r="P785" s="6">
        <f t="shared" si="102"/>
        <v>1.310002994491189E-3</v>
      </c>
      <c r="Q785" s="6">
        <f t="shared" si="103"/>
        <v>-9.3852895377662358E-3</v>
      </c>
      <c r="R785" s="21">
        <f t="shared" si="104"/>
        <v>-6.5634167654235256E-3</v>
      </c>
      <c r="U785" s="3"/>
    </row>
    <row r="786" spans="1:21" x14ac:dyDescent="0.3">
      <c r="A786" s="2">
        <v>44841</v>
      </c>
      <c r="B786" s="44">
        <v>269.04000000000002</v>
      </c>
      <c r="C786" s="44">
        <v>140.09</v>
      </c>
      <c r="D786" s="44">
        <v>234.24</v>
      </c>
      <c r="E786" s="44">
        <v>59.62</v>
      </c>
      <c r="F786" s="44">
        <v>101.03</v>
      </c>
      <c r="G786" s="44">
        <v>160.19999999999999</v>
      </c>
      <c r="H786" s="44">
        <v>105.98</v>
      </c>
      <c r="I786" s="45">
        <v>284.32</v>
      </c>
      <c r="J786" s="46">
        <v>3.31</v>
      </c>
      <c r="K786" s="6">
        <f t="shared" si="97"/>
        <v>-2.6663356386758184E-2</v>
      </c>
      <c r="L786" s="6">
        <f t="shared" si="98"/>
        <v>-3.7409797981596236E-2</v>
      </c>
      <c r="M786" s="6">
        <f t="shared" si="99"/>
        <v>-5.2191541798809998E-2</v>
      </c>
      <c r="N786" s="6">
        <f t="shared" si="100"/>
        <v>-1.6303804825343434E-2</v>
      </c>
      <c r="O786" s="6">
        <f t="shared" si="101"/>
        <v>-1.0143373196184519E-2</v>
      </c>
      <c r="P786" s="6">
        <f t="shared" si="102"/>
        <v>-1.0617590664402345E-2</v>
      </c>
      <c r="Q786" s="6">
        <f t="shared" si="103"/>
        <v>-2.0176286889242747E-2</v>
      </c>
      <c r="R786" s="21">
        <f t="shared" si="104"/>
        <v>-2.1124482689684618E-2</v>
      </c>
      <c r="U786" s="3"/>
    </row>
    <row r="787" spans="1:21" x14ac:dyDescent="0.3">
      <c r="A787" s="2">
        <v>44840</v>
      </c>
      <c r="B787" s="44">
        <v>276.31</v>
      </c>
      <c r="C787" s="44">
        <v>145.43</v>
      </c>
      <c r="D787" s="44">
        <v>246.79</v>
      </c>
      <c r="E787" s="44">
        <v>60.6</v>
      </c>
      <c r="F787" s="44">
        <v>102.06</v>
      </c>
      <c r="G787" s="44">
        <v>161.91</v>
      </c>
      <c r="H787" s="44">
        <v>108.14</v>
      </c>
      <c r="I787" s="45">
        <v>290.39</v>
      </c>
      <c r="J787" s="46">
        <v>3.32</v>
      </c>
      <c r="K787" s="6">
        <f t="shared" si="97"/>
        <v>-1.0977848832465067E-2</v>
      </c>
      <c r="L787" s="6">
        <f t="shared" si="98"/>
        <v>-6.6477303375923362E-3</v>
      </c>
      <c r="M787" s="6">
        <f t="shared" si="99"/>
        <v>-9.7180143415412246E-3</v>
      </c>
      <c r="N787" s="6">
        <f t="shared" si="100"/>
        <v>1.6807118316381191E-2</v>
      </c>
      <c r="O787" s="6">
        <f t="shared" si="101"/>
        <v>2.922963831493831E-2</v>
      </c>
      <c r="P787" s="6">
        <f t="shared" si="102"/>
        <v>-1.9571293145080066E-2</v>
      </c>
      <c r="Q787" s="6">
        <f t="shared" si="103"/>
        <v>-2.0592866076401511E-2</v>
      </c>
      <c r="R787" s="21">
        <f t="shared" si="104"/>
        <v>1.8612993102837825E-3</v>
      </c>
      <c r="U787" s="3"/>
    </row>
    <row r="788" spans="1:21" x14ac:dyDescent="0.3">
      <c r="A788" s="2">
        <v>44839</v>
      </c>
      <c r="B788" s="44">
        <v>279.36</v>
      </c>
      <c r="C788" s="44">
        <v>146.4</v>
      </c>
      <c r="D788" s="44">
        <v>249.2</v>
      </c>
      <c r="E788" s="44">
        <v>59.59</v>
      </c>
      <c r="F788" s="44">
        <v>99.12</v>
      </c>
      <c r="G788" s="44">
        <v>165.11</v>
      </c>
      <c r="H788" s="44">
        <v>110.39</v>
      </c>
      <c r="I788" s="45">
        <v>289.85000000000002</v>
      </c>
      <c r="J788" s="46">
        <v>3.33</v>
      </c>
      <c r="K788" s="6">
        <f t="shared" si="97"/>
        <v>-4.0368010521290602E-3</v>
      </c>
      <c r="L788" s="6">
        <f t="shared" si="98"/>
        <v>2.0512827705573612E-3</v>
      </c>
      <c r="M788" s="6">
        <f t="shared" si="99"/>
        <v>1.2849343239165513E-3</v>
      </c>
      <c r="N788" s="6">
        <f t="shared" si="100"/>
        <v>0</v>
      </c>
      <c r="O788" s="6">
        <f t="shared" si="101"/>
        <v>3.9616271602198987E-2</v>
      </c>
      <c r="P788" s="6">
        <f t="shared" si="102"/>
        <v>-3.0840891618128751E-3</v>
      </c>
      <c r="Q788" s="6">
        <f t="shared" si="103"/>
        <v>-2.1330796213935972E-2</v>
      </c>
      <c r="R788" s="21">
        <f t="shared" si="104"/>
        <v>1.0010183608013244E-3</v>
      </c>
      <c r="U788" s="3"/>
    </row>
    <row r="789" spans="1:21" x14ac:dyDescent="0.3">
      <c r="A789" s="2">
        <v>44838</v>
      </c>
      <c r="B789" s="44">
        <v>280.49</v>
      </c>
      <c r="C789" s="44">
        <v>146.1</v>
      </c>
      <c r="D789" s="44">
        <v>248.88</v>
      </c>
      <c r="E789" s="44">
        <v>59.59</v>
      </c>
      <c r="F789" s="44">
        <v>95.27</v>
      </c>
      <c r="G789" s="44">
        <v>165.62</v>
      </c>
      <c r="H789" s="44">
        <v>112.77</v>
      </c>
      <c r="I789" s="45">
        <v>289.56</v>
      </c>
      <c r="J789" s="46">
        <v>3.32</v>
      </c>
      <c r="K789" s="6">
        <f t="shared" si="97"/>
        <v>2.7799147734059358E-2</v>
      </c>
      <c r="L789" s="6">
        <f t="shared" si="98"/>
        <v>2.5300257812736527E-2</v>
      </c>
      <c r="M789" s="6">
        <f t="shared" si="99"/>
        <v>3.3253339637792853E-2</v>
      </c>
      <c r="N789" s="6">
        <f t="shared" si="100"/>
        <v>6.2284520854423656E-3</v>
      </c>
      <c r="O789" s="6">
        <f t="shared" si="101"/>
        <v>3.5796332178187812E-2</v>
      </c>
      <c r="P789" s="6">
        <f t="shared" si="102"/>
        <v>1.4719565075547447E-2</v>
      </c>
      <c r="Q789" s="6">
        <f t="shared" si="103"/>
        <v>4.5722249338095149E-2</v>
      </c>
      <c r="R789" s="21">
        <f t="shared" si="104"/>
        <v>2.0445187610134998E-2</v>
      </c>
      <c r="U789" s="3"/>
    </row>
    <row r="790" spans="1:21" x14ac:dyDescent="0.3">
      <c r="A790" s="2">
        <v>44837</v>
      </c>
      <c r="B790" s="44">
        <v>272.8</v>
      </c>
      <c r="C790" s="44">
        <v>142.44999999999999</v>
      </c>
      <c r="D790" s="44">
        <v>240.74</v>
      </c>
      <c r="E790" s="44">
        <v>59.22</v>
      </c>
      <c r="F790" s="44">
        <v>91.92</v>
      </c>
      <c r="G790" s="44">
        <v>163.19999999999999</v>
      </c>
      <c r="H790" s="44">
        <v>107.73</v>
      </c>
      <c r="I790" s="45">
        <v>283.7</v>
      </c>
      <c r="J790" s="46">
        <v>3.34</v>
      </c>
      <c r="K790" s="6">
        <f t="shared" si="97"/>
        <v>2.1415364007358169E-2</v>
      </c>
      <c r="L790" s="6">
        <f t="shared" si="98"/>
        <v>3.0289149610347722E-2</v>
      </c>
      <c r="M790" s="6">
        <f t="shared" si="99"/>
        <v>3.3108336061293472E-2</v>
      </c>
      <c r="N790" s="6">
        <f t="shared" si="100"/>
        <v>-1.5083242211328476E-2</v>
      </c>
      <c r="O790" s="6">
        <f t="shared" si="101"/>
        <v>5.1453629717783868E-2</v>
      </c>
      <c r="P790" s="6">
        <f t="shared" si="102"/>
        <v>-9.7991188634891243E-4</v>
      </c>
      <c r="Q790" s="6">
        <f t="shared" si="103"/>
        <v>3.0441025501235553E-2</v>
      </c>
      <c r="R790" s="21">
        <f t="shared" si="104"/>
        <v>2.7733891034918214E-2</v>
      </c>
      <c r="U790" s="3"/>
    </row>
    <row r="791" spans="1:21" x14ac:dyDescent="0.3">
      <c r="A791" s="2">
        <v>44834</v>
      </c>
      <c r="B791" s="44">
        <v>267.02</v>
      </c>
      <c r="C791" s="44">
        <v>138.19999999999999</v>
      </c>
      <c r="D791" s="44">
        <v>232.9</v>
      </c>
      <c r="E791" s="44">
        <v>60.12</v>
      </c>
      <c r="F791" s="44">
        <v>87.31</v>
      </c>
      <c r="G791" s="44">
        <v>163.36000000000001</v>
      </c>
      <c r="H791" s="44">
        <v>104.5</v>
      </c>
      <c r="I791" s="45">
        <v>275.94</v>
      </c>
      <c r="J791" s="46">
        <v>3.22</v>
      </c>
      <c r="K791" s="6">
        <f t="shared" si="97"/>
        <v>-9.5416303481747067E-3</v>
      </c>
      <c r="L791" s="6">
        <f t="shared" si="98"/>
        <v>-3.0499727647836726E-2</v>
      </c>
      <c r="M791" s="6">
        <f t="shared" si="99"/>
        <v>-1.9558446584400601E-2</v>
      </c>
      <c r="N791" s="6">
        <f t="shared" si="100"/>
        <v>5.3369039281876409E-3</v>
      </c>
      <c r="O791" s="6">
        <f t="shared" si="101"/>
        <v>-1.556938092539447E-2</v>
      </c>
      <c r="P791" s="6">
        <f t="shared" si="102"/>
        <v>-7.1365699822032239E-3</v>
      </c>
      <c r="Q791" s="6">
        <f t="shared" si="103"/>
        <v>-1.5760318619086347E-2</v>
      </c>
      <c r="R791" s="21">
        <f t="shared" si="104"/>
        <v>-8.6240092832407141E-3</v>
      </c>
      <c r="U791" s="3"/>
    </row>
    <row r="792" spans="1:21" x14ac:dyDescent="0.3">
      <c r="A792" s="2">
        <v>44833</v>
      </c>
      <c r="B792" s="44">
        <v>269.58</v>
      </c>
      <c r="C792" s="44">
        <v>142.47999999999999</v>
      </c>
      <c r="D792" s="44">
        <v>237.5</v>
      </c>
      <c r="E792" s="44">
        <v>59.8</v>
      </c>
      <c r="F792" s="44">
        <v>88.68</v>
      </c>
      <c r="G792" s="44">
        <v>164.53</v>
      </c>
      <c r="H792" s="44">
        <v>106.16</v>
      </c>
      <c r="I792" s="45">
        <v>278.33</v>
      </c>
      <c r="J792" s="46">
        <v>3.26</v>
      </c>
      <c r="K792" s="6">
        <f t="shared" si="97"/>
        <v>-8.1277231822277207E-3</v>
      </c>
      <c r="L792" s="6">
        <f t="shared" si="98"/>
        <v>-5.0366419154426981E-2</v>
      </c>
      <c r="M792" s="6">
        <f t="shared" si="99"/>
        <v>-1.4919724273191366E-2</v>
      </c>
      <c r="N792" s="6">
        <f t="shared" si="100"/>
        <v>-3.0055123642770219E-3</v>
      </c>
      <c r="O792" s="6">
        <f t="shared" si="101"/>
        <v>-2.0277127596516047E-3</v>
      </c>
      <c r="P792" s="6">
        <f t="shared" si="102"/>
        <v>-1.1061190476152265E-2</v>
      </c>
      <c r="Q792" s="6">
        <f t="shared" si="103"/>
        <v>-1.7091240220716269E-2</v>
      </c>
      <c r="R792" s="21">
        <f t="shared" si="104"/>
        <v>-1.3773142866629114E-2</v>
      </c>
      <c r="U792" s="3"/>
    </row>
    <row r="793" spans="1:21" x14ac:dyDescent="0.3">
      <c r="A793" s="2">
        <v>44832</v>
      </c>
      <c r="B793" s="44">
        <v>271.77999999999997</v>
      </c>
      <c r="C793" s="44">
        <v>149.84</v>
      </c>
      <c r="D793" s="44">
        <v>241.07</v>
      </c>
      <c r="E793" s="44">
        <v>59.98</v>
      </c>
      <c r="F793" s="44">
        <v>88.86</v>
      </c>
      <c r="G793" s="44">
        <v>166.36</v>
      </c>
      <c r="H793" s="44">
        <v>107.99</v>
      </c>
      <c r="I793" s="45">
        <v>282.19</v>
      </c>
      <c r="J793" s="46">
        <v>3.29</v>
      </c>
      <c r="K793" s="6">
        <f t="shared" si="97"/>
        <v>2.3491075544982722E-2</v>
      </c>
      <c r="L793" s="6">
        <f t="shared" si="98"/>
        <v>-1.2732267490925599E-2</v>
      </c>
      <c r="M793" s="6">
        <f t="shared" si="99"/>
        <v>1.9519761926180764E-2</v>
      </c>
      <c r="N793" s="6">
        <f t="shared" si="100"/>
        <v>-1.8322650249736989E-3</v>
      </c>
      <c r="O793" s="6">
        <f t="shared" si="101"/>
        <v>3.5742636337931434E-2</v>
      </c>
      <c r="P793" s="6">
        <f t="shared" si="102"/>
        <v>8.5723434695016906E-3</v>
      </c>
      <c r="Q793" s="6">
        <f t="shared" si="103"/>
        <v>2.0015632663794164E-2</v>
      </c>
      <c r="R793" s="21">
        <f t="shared" si="104"/>
        <v>4.9022304227127299E-2</v>
      </c>
      <c r="U793" s="3"/>
    </row>
    <row r="794" spans="1:21" x14ac:dyDescent="0.3">
      <c r="A794" s="2">
        <v>44831</v>
      </c>
      <c r="B794" s="44">
        <v>265.47000000000003</v>
      </c>
      <c r="C794" s="44">
        <v>151.76</v>
      </c>
      <c r="D794" s="44">
        <v>236.41</v>
      </c>
      <c r="E794" s="44">
        <v>60.09</v>
      </c>
      <c r="F794" s="44">
        <v>85.74</v>
      </c>
      <c r="G794" s="44">
        <v>164.94</v>
      </c>
      <c r="H794" s="44">
        <v>105.85</v>
      </c>
      <c r="I794" s="45">
        <v>268.69</v>
      </c>
      <c r="J794" s="46">
        <v>3.26</v>
      </c>
      <c r="K794" s="6">
        <f t="shared" si="97"/>
        <v>4.3413496147553035E-3</v>
      </c>
      <c r="L794" s="6">
        <f t="shared" si="98"/>
        <v>6.5448288359314733E-3</v>
      </c>
      <c r="M794" s="6">
        <f t="shared" si="99"/>
        <v>-4.3894891734243902E-3</v>
      </c>
      <c r="N794" s="6">
        <f t="shared" si="100"/>
        <v>4.1691046796147489E-3</v>
      </c>
      <c r="O794" s="6">
        <f t="shared" si="101"/>
        <v>2.0740785913783658E-2</v>
      </c>
      <c r="P794" s="6">
        <f t="shared" si="102"/>
        <v>-4.5971530273078362E-3</v>
      </c>
      <c r="Q794" s="6">
        <f t="shared" si="103"/>
        <v>-8.8412916025797667E-3</v>
      </c>
      <c r="R794" s="21">
        <f t="shared" si="104"/>
        <v>7.8839125267578351E-3</v>
      </c>
      <c r="U794" s="3"/>
    </row>
    <row r="795" spans="1:21" x14ac:dyDescent="0.3">
      <c r="A795" s="2">
        <v>44830</v>
      </c>
      <c r="B795" s="44">
        <v>264.32</v>
      </c>
      <c r="C795" s="44">
        <v>150.77000000000001</v>
      </c>
      <c r="D795" s="44">
        <v>237.45</v>
      </c>
      <c r="E795" s="44">
        <v>59.84</v>
      </c>
      <c r="F795" s="44">
        <v>83.98</v>
      </c>
      <c r="G795" s="44">
        <v>165.7</v>
      </c>
      <c r="H795" s="44">
        <v>106.79</v>
      </c>
      <c r="I795" s="45">
        <v>266.58</v>
      </c>
      <c r="J795" s="46">
        <v>3.3</v>
      </c>
      <c r="K795" s="6">
        <f t="shared" si="97"/>
        <v>-1.2967912750881619E-2</v>
      </c>
      <c r="L795" s="6">
        <f t="shared" si="98"/>
        <v>2.2576370810946929E-3</v>
      </c>
      <c r="M795" s="6">
        <f t="shared" si="99"/>
        <v>-1.9774077167140861E-3</v>
      </c>
      <c r="N795" s="6">
        <f t="shared" si="100"/>
        <v>3.342804644198897E-4</v>
      </c>
      <c r="O795" s="6">
        <f t="shared" si="101"/>
        <v>-2.0857410790002025E-2</v>
      </c>
      <c r="P795" s="6">
        <f t="shared" si="102"/>
        <v>-6.1368341324849422E-3</v>
      </c>
      <c r="Q795" s="6">
        <f t="shared" si="103"/>
        <v>-2.1767172574632038E-2</v>
      </c>
      <c r="R795" s="21">
        <f t="shared" si="104"/>
        <v>-1.6223007976718318E-2</v>
      </c>
      <c r="U795" s="3"/>
    </row>
    <row r="796" spans="1:21" x14ac:dyDescent="0.3">
      <c r="A796" s="2">
        <v>44827</v>
      </c>
      <c r="B796" s="44">
        <v>267.77</v>
      </c>
      <c r="C796" s="44">
        <v>150.43</v>
      </c>
      <c r="D796" s="44">
        <v>237.92</v>
      </c>
      <c r="E796" s="44">
        <v>59.82</v>
      </c>
      <c r="F796" s="44">
        <v>85.75</v>
      </c>
      <c r="G796" s="44">
        <v>166.72</v>
      </c>
      <c r="H796" s="44">
        <v>109.14</v>
      </c>
      <c r="I796" s="45">
        <v>270.94</v>
      </c>
      <c r="J796" s="46">
        <v>3.12</v>
      </c>
      <c r="K796" s="6">
        <f t="shared" si="97"/>
        <v>-2.7597541197444198E-3</v>
      </c>
      <c r="L796" s="6">
        <f t="shared" si="98"/>
        <v>-1.5239269750505706E-2</v>
      </c>
      <c r="M796" s="6">
        <f t="shared" si="99"/>
        <v>-1.2779459783285468E-2</v>
      </c>
      <c r="N796" s="6">
        <f t="shared" si="100"/>
        <v>5.1956875450412309E-3</v>
      </c>
      <c r="O796" s="6">
        <f t="shared" si="101"/>
        <v>-5.4686946340807764E-2</v>
      </c>
      <c r="P796" s="6">
        <f t="shared" si="102"/>
        <v>3.2442203281667038E-3</v>
      </c>
      <c r="Q796" s="6">
        <f t="shared" si="103"/>
        <v>-1.8788844072664682E-2</v>
      </c>
      <c r="R796" s="21">
        <f t="shared" si="104"/>
        <v>6.6657038391950817E-3</v>
      </c>
      <c r="U796" s="3"/>
    </row>
    <row r="797" spans="1:21" x14ac:dyDescent="0.3">
      <c r="A797" s="2">
        <v>44826</v>
      </c>
      <c r="B797" s="44">
        <v>268.51</v>
      </c>
      <c r="C797" s="44">
        <v>152.74</v>
      </c>
      <c r="D797" s="44">
        <v>240.98</v>
      </c>
      <c r="E797" s="44">
        <v>59.51</v>
      </c>
      <c r="F797" s="44">
        <v>90.57</v>
      </c>
      <c r="G797" s="44">
        <v>166.18</v>
      </c>
      <c r="H797" s="44">
        <v>111.21</v>
      </c>
      <c r="I797" s="45">
        <v>269.14</v>
      </c>
      <c r="J797" s="46">
        <v>3.19</v>
      </c>
      <c r="K797" s="6">
        <f t="shared" si="97"/>
        <v>-8.2707935544010062E-3</v>
      </c>
      <c r="L797" s="6">
        <f t="shared" si="98"/>
        <v>-6.3956362364050922E-3</v>
      </c>
      <c r="M797" s="6">
        <f t="shared" si="99"/>
        <v>8.4596174709630455E-3</v>
      </c>
      <c r="N797" s="6">
        <f t="shared" si="100"/>
        <v>1.0982622851434042E-2</v>
      </c>
      <c r="O797" s="6">
        <f t="shared" si="101"/>
        <v>-4.1868725772742834E-3</v>
      </c>
      <c r="P797" s="6">
        <f t="shared" si="102"/>
        <v>1.7605019735245964E-2</v>
      </c>
      <c r="Q797" s="6">
        <f t="shared" si="103"/>
        <v>-1.1444022973983987E-2</v>
      </c>
      <c r="R797" s="21">
        <f t="shared" si="104"/>
        <v>-8.9882427166158747E-3</v>
      </c>
      <c r="U797" s="3"/>
    </row>
    <row r="798" spans="1:21" x14ac:dyDescent="0.3">
      <c r="A798" s="2">
        <v>44825</v>
      </c>
      <c r="B798" s="44">
        <v>270.74</v>
      </c>
      <c r="C798" s="44">
        <v>153.72</v>
      </c>
      <c r="D798" s="44">
        <v>238.95</v>
      </c>
      <c r="E798" s="44">
        <v>58.86</v>
      </c>
      <c r="F798" s="44">
        <v>90.95</v>
      </c>
      <c r="G798" s="44">
        <v>163.28</v>
      </c>
      <c r="H798" s="44">
        <v>112.49</v>
      </c>
      <c r="I798" s="45">
        <v>271.57</v>
      </c>
      <c r="J798" s="46">
        <v>3.21</v>
      </c>
      <c r="K798" s="6">
        <f t="shared" si="97"/>
        <v>-2.3327759415712378E-2</v>
      </c>
      <c r="L798" s="6">
        <f t="shared" si="98"/>
        <v>-2.0475894042343717E-2</v>
      </c>
      <c r="M798" s="6">
        <f t="shared" si="99"/>
        <v>-1.4541178527194089E-2</v>
      </c>
      <c r="N798" s="6">
        <f t="shared" si="100"/>
        <v>-1.4505229865662874E-2</v>
      </c>
      <c r="O798" s="6">
        <f t="shared" si="101"/>
        <v>-1.6249880442048677E-2</v>
      </c>
      <c r="P798" s="6">
        <f t="shared" si="102"/>
        <v>-1.029712068624369E-2</v>
      </c>
      <c r="Q798" s="6">
        <f t="shared" si="103"/>
        <v>-2.9259270139520187E-2</v>
      </c>
      <c r="R798" s="21">
        <f t="shared" si="104"/>
        <v>-9.5284189222089241E-3</v>
      </c>
      <c r="U798" s="3"/>
    </row>
    <row r="799" spans="1:21" x14ac:dyDescent="0.3">
      <c r="A799" s="2">
        <v>44824</v>
      </c>
      <c r="B799" s="44">
        <v>277.13</v>
      </c>
      <c r="C799" s="44">
        <v>156.9</v>
      </c>
      <c r="D799" s="44">
        <v>242.45</v>
      </c>
      <c r="E799" s="44">
        <v>59.72</v>
      </c>
      <c r="F799" s="44">
        <v>92.44</v>
      </c>
      <c r="G799" s="44">
        <v>164.97</v>
      </c>
      <c r="H799" s="44">
        <v>115.83</v>
      </c>
      <c r="I799" s="45">
        <v>274.17</v>
      </c>
      <c r="J799" s="46">
        <v>3.26</v>
      </c>
      <c r="K799" s="6">
        <f t="shared" si="97"/>
        <v>-6.5458441181848268E-3</v>
      </c>
      <c r="L799" s="6">
        <f t="shared" si="98"/>
        <v>1.5544021618728036E-2</v>
      </c>
      <c r="M799" s="6">
        <f t="shared" si="99"/>
        <v>-8.5016016091634724E-3</v>
      </c>
      <c r="N799" s="6">
        <f t="shared" si="100"/>
        <v>4.6995722614858243E-3</v>
      </c>
      <c r="O799" s="6">
        <f t="shared" si="101"/>
        <v>-8.1879362853655539E-3</v>
      </c>
      <c r="P799" s="6">
        <f t="shared" si="102"/>
        <v>-7.9094751966036492E-3</v>
      </c>
      <c r="Q799" s="6">
        <f t="shared" si="103"/>
        <v>-1.9916039278869684E-2</v>
      </c>
      <c r="R799" s="21">
        <f t="shared" si="104"/>
        <v>-2.2540127340765586E-2</v>
      </c>
      <c r="U799" s="3"/>
    </row>
    <row r="800" spans="1:21" x14ac:dyDescent="0.3">
      <c r="A800" s="2">
        <v>44823</v>
      </c>
      <c r="B800" s="44">
        <v>278.95</v>
      </c>
      <c r="C800" s="44">
        <v>154.47999999999999</v>
      </c>
      <c r="D800" s="44">
        <v>244.52</v>
      </c>
      <c r="E800" s="44">
        <v>59.44</v>
      </c>
      <c r="F800" s="44">
        <v>93.2</v>
      </c>
      <c r="G800" s="44">
        <v>166.28</v>
      </c>
      <c r="H800" s="44">
        <v>118.16</v>
      </c>
      <c r="I800" s="45">
        <v>280.42</v>
      </c>
      <c r="J800" s="46">
        <v>3.29</v>
      </c>
      <c r="K800" s="6">
        <f t="shared" si="97"/>
        <v>1.495260450355446E-2</v>
      </c>
      <c r="L800" s="6">
        <f t="shared" si="98"/>
        <v>2.477353248780928E-2</v>
      </c>
      <c r="M800" s="6">
        <f t="shared" si="99"/>
        <v>-8.9931739699737915E-4</v>
      </c>
      <c r="N800" s="6">
        <f t="shared" si="100"/>
        <v>-1.5359233490144508E-2</v>
      </c>
      <c r="O800" s="6">
        <f t="shared" si="101"/>
        <v>-1.0729038152012831E-4</v>
      </c>
      <c r="P800" s="6">
        <f t="shared" si="102"/>
        <v>-7.9070736635458803E-3</v>
      </c>
      <c r="Q800" s="6">
        <f t="shared" si="103"/>
        <v>9.1821763994392822E-3</v>
      </c>
      <c r="R800" s="21">
        <f t="shared" si="104"/>
        <v>1.5996315135809944E-2</v>
      </c>
      <c r="U800" s="3"/>
    </row>
    <row r="801" spans="1:21" x14ac:dyDescent="0.3">
      <c r="A801" s="2">
        <v>44820</v>
      </c>
      <c r="B801" s="44">
        <v>274.81</v>
      </c>
      <c r="C801" s="44">
        <v>150.69999999999999</v>
      </c>
      <c r="D801" s="44">
        <v>244.74</v>
      </c>
      <c r="E801" s="44">
        <v>60.36</v>
      </c>
      <c r="F801" s="44">
        <v>93.21</v>
      </c>
      <c r="G801" s="44">
        <v>167.6</v>
      </c>
      <c r="H801" s="44">
        <v>117.08</v>
      </c>
      <c r="I801" s="45">
        <v>275.97000000000003</v>
      </c>
      <c r="J801" s="46">
        <v>3.1</v>
      </c>
      <c r="K801" s="6">
        <f t="shared" si="97"/>
        <v>-6.8539370048973239E-3</v>
      </c>
      <c r="L801" s="6">
        <f t="shared" si="98"/>
        <v>-1.1020667848813703E-2</v>
      </c>
      <c r="M801" s="6">
        <f t="shared" si="99"/>
        <v>-2.6116068055146244E-3</v>
      </c>
      <c r="N801" s="6">
        <f t="shared" si="100"/>
        <v>5.8154188982267778E-3</v>
      </c>
      <c r="O801" s="6">
        <f t="shared" si="101"/>
        <v>-1.7230802822570366E-2</v>
      </c>
      <c r="P801" s="6">
        <f t="shared" si="102"/>
        <v>1.514998316360147E-2</v>
      </c>
      <c r="Q801" s="6">
        <f t="shared" si="103"/>
        <v>-6.7248604147930203E-3</v>
      </c>
      <c r="R801" s="21">
        <f t="shared" si="104"/>
        <v>1.6182705985040447E-2</v>
      </c>
      <c r="U801" s="3"/>
    </row>
    <row r="802" spans="1:21" x14ac:dyDescent="0.3">
      <c r="A802" s="2">
        <v>44819</v>
      </c>
      <c r="B802" s="44">
        <v>276.7</v>
      </c>
      <c r="C802" s="44">
        <v>152.37</v>
      </c>
      <c r="D802" s="44">
        <v>245.38</v>
      </c>
      <c r="E802" s="44">
        <v>60.01</v>
      </c>
      <c r="F802" s="44">
        <v>94.83</v>
      </c>
      <c r="G802" s="44">
        <v>165.08</v>
      </c>
      <c r="H802" s="44">
        <v>117.87</v>
      </c>
      <c r="I802" s="45">
        <v>271.54000000000002</v>
      </c>
      <c r="J802" s="46">
        <v>3.12</v>
      </c>
      <c r="K802" s="6">
        <f t="shared" si="97"/>
        <v>-6.19687816754101E-3</v>
      </c>
      <c r="L802" s="6">
        <f t="shared" si="98"/>
        <v>-1.9111346100656311E-2</v>
      </c>
      <c r="M802" s="6">
        <f t="shared" si="99"/>
        <v>-2.7493693164691652E-2</v>
      </c>
      <c r="N802" s="6">
        <f t="shared" si="100"/>
        <v>-4.9979176383969882E-4</v>
      </c>
      <c r="O802" s="6">
        <f t="shared" si="101"/>
        <v>-2.9508634563749702E-2</v>
      </c>
      <c r="P802" s="6">
        <f t="shared" si="102"/>
        <v>2.5474630141011688E-3</v>
      </c>
      <c r="Q802" s="6">
        <f t="shared" si="103"/>
        <v>1.4958183082048838E-2</v>
      </c>
      <c r="R802" s="21">
        <f t="shared" si="104"/>
        <v>-1.7522533456388108E-2</v>
      </c>
      <c r="U802" s="3"/>
    </row>
    <row r="803" spans="1:21" x14ac:dyDescent="0.3">
      <c r="A803" s="2">
        <v>44818</v>
      </c>
      <c r="B803" s="44">
        <v>278.42</v>
      </c>
      <c r="C803" s="44">
        <v>155.31</v>
      </c>
      <c r="D803" s="44">
        <v>252.22</v>
      </c>
      <c r="E803" s="44">
        <v>60.04</v>
      </c>
      <c r="F803" s="44">
        <v>97.67</v>
      </c>
      <c r="G803" s="44">
        <v>164.66</v>
      </c>
      <c r="H803" s="44">
        <v>116.12</v>
      </c>
      <c r="I803" s="45">
        <v>276.33999999999997</v>
      </c>
      <c r="J803" s="46">
        <v>3.14</v>
      </c>
      <c r="K803" s="6">
        <f t="shared" si="97"/>
        <v>4.670295211614934E-4</v>
      </c>
      <c r="L803" s="6">
        <f t="shared" si="98"/>
        <v>9.5100183013952858E-3</v>
      </c>
      <c r="M803" s="6">
        <f t="shared" si="99"/>
        <v>9.1231834336034001E-4</v>
      </c>
      <c r="N803" s="6">
        <f t="shared" si="100"/>
        <v>9.7071891953096553E-3</v>
      </c>
      <c r="O803" s="6">
        <f t="shared" si="101"/>
        <v>2.4249892953898976E-2</v>
      </c>
      <c r="P803" s="6">
        <f t="shared" si="102"/>
        <v>2.0430785192227217E-2</v>
      </c>
      <c r="Q803" s="6">
        <f t="shared" si="103"/>
        <v>-2.3224817974558019E-3</v>
      </c>
      <c r="R803" s="21">
        <f t="shared" si="104"/>
        <v>-5.7372917943824004E-3</v>
      </c>
      <c r="U803" s="3"/>
    </row>
    <row r="804" spans="1:21" x14ac:dyDescent="0.3">
      <c r="A804" s="2">
        <v>44817</v>
      </c>
      <c r="B804" s="44">
        <v>278.29000000000002</v>
      </c>
      <c r="C804" s="44">
        <v>153.84</v>
      </c>
      <c r="D804" s="44">
        <v>251.99</v>
      </c>
      <c r="E804" s="44">
        <v>59.46</v>
      </c>
      <c r="F804" s="44">
        <v>95.33</v>
      </c>
      <c r="G804" s="44">
        <v>161.33000000000001</v>
      </c>
      <c r="H804" s="44">
        <v>116.39</v>
      </c>
      <c r="I804" s="45">
        <v>277.93</v>
      </c>
      <c r="J804" s="46">
        <v>3.19</v>
      </c>
      <c r="K804" s="6">
        <f t="shared" si="97"/>
        <v>-3.6066011953240371E-2</v>
      </c>
      <c r="L804" s="6">
        <f t="shared" si="98"/>
        <v>-6.0471662824442329E-2</v>
      </c>
      <c r="M804" s="6">
        <f t="shared" si="99"/>
        <v>-5.6547532862243129E-2</v>
      </c>
      <c r="N804" s="6">
        <f t="shared" si="100"/>
        <v>4.2133710262668963E-3</v>
      </c>
      <c r="O804" s="6">
        <f t="shared" si="101"/>
        <v>-2.3635390681386925E-2</v>
      </c>
      <c r="P804" s="6">
        <f t="shared" si="102"/>
        <v>-2.6364801999313722E-2</v>
      </c>
      <c r="Q804" s="6">
        <f t="shared" si="103"/>
        <v>-3.5366812107374461E-2</v>
      </c>
      <c r="R804" s="21">
        <f t="shared" si="104"/>
        <v>-6.8179386306191789E-2</v>
      </c>
      <c r="U804" s="3"/>
    </row>
    <row r="805" spans="1:21" x14ac:dyDescent="0.3">
      <c r="A805" s="2">
        <v>44816</v>
      </c>
      <c r="B805" s="44">
        <v>288.51</v>
      </c>
      <c r="C805" s="44">
        <v>163.43</v>
      </c>
      <c r="D805" s="44">
        <v>266.64999999999998</v>
      </c>
      <c r="E805" s="44">
        <v>59.21</v>
      </c>
      <c r="F805" s="44">
        <v>97.61</v>
      </c>
      <c r="G805" s="44">
        <v>165.64</v>
      </c>
      <c r="H805" s="44">
        <v>120.58</v>
      </c>
      <c r="I805" s="45">
        <v>297.54000000000002</v>
      </c>
      <c r="J805" s="46">
        <v>3.09</v>
      </c>
      <c r="K805" s="6">
        <f t="shared" si="97"/>
        <v>9.5424559157597389E-3</v>
      </c>
      <c r="L805" s="6">
        <f t="shared" si="98"/>
        <v>3.7785043492193478E-2</v>
      </c>
      <c r="M805" s="6">
        <f t="shared" si="99"/>
        <v>8.2469259179344546E-3</v>
      </c>
      <c r="N805" s="6">
        <f t="shared" si="100"/>
        <v>-1.0082424512780882E-2</v>
      </c>
      <c r="O805" s="6">
        <f t="shared" si="101"/>
        <v>1.1436938841933423E-2</v>
      </c>
      <c r="P805" s="6">
        <f t="shared" si="102"/>
        <v>-4.225139643360829E-4</v>
      </c>
      <c r="Q805" s="6">
        <f t="shared" si="103"/>
        <v>1.1762387958544675E-2</v>
      </c>
      <c r="R805" s="21">
        <f t="shared" si="104"/>
        <v>-7.4668442212515269E-3</v>
      </c>
      <c r="U805" s="3"/>
    </row>
    <row r="806" spans="1:21" x14ac:dyDescent="0.3">
      <c r="A806" s="2">
        <v>44813</v>
      </c>
      <c r="B806" s="44">
        <v>285.77</v>
      </c>
      <c r="C806" s="44">
        <v>157.37</v>
      </c>
      <c r="D806" s="44">
        <v>264.45999999999998</v>
      </c>
      <c r="E806" s="44">
        <v>59.81</v>
      </c>
      <c r="F806" s="44">
        <v>96.5</v>
      </c>
      <c r="G806" s="44">
        <v>165.71</v>
      </c>
      <c r="H806" s="44">
        <v>119.17</v>
      </c>
      <c r="I806" s="45">
        <v>299.77</v>
      </c>
      <c r="J806" s="46">
        <v>2.98</v>
      </c>
      <c r="K806" s="6">
        <f t="shared" si="97"/>
        <v>8.539701525535447E-3</v>
      </c>
      <c r="L806" s="6">
        <f t="shared" si="98"/>
        <v>1.8664557471655165E-2</v>
      </c>
      <c r="M806" s="6">
        <f t="shared" si="99"/>
        <v>2.2716950733982184E-2</v>
      </c>
      <c r="N806" s="6">
        <f t="shared" si="100"/>
        <v>-3.6715662072860796E-3</v>
      </c>
      <c r="O806" s="6">
        <f t="shared" si="101"/>
        <v>1.6613934202539423E-2</v>
      </c>
      <c r="P806" s="6">
        <f t="shared" si="102"/>
        <v>1.9329513720005864E-3</v>
      </c>
      <c r="Q806" s="6">
        <f t="shared" si="103"/>
        <v>4.7945585390897182E-3</v>
      </c>
      <c r="R806" s="21">
        <f t="shared" si="104"/>
        <v>-4.3357180461416138E-4</v>
      </c>
      <c r="U806" s="3"/>
    </row>
    <row r="807" spans="1:21" x14ac:dyDescent="0.3">
      <c r="A807" s="2">
        <v>44812</v>
      </c>
      <c r="B807" s="44">
        <v>283.33999999999997</v>
      </c>
      <c r="C807" s="44">
        <v>154.46</v>
      </c>
      <c r="D807" s="44">
        <v>258.52</v>
      </c>
      <c r="E807" s="44">
        <v>60.03</v>
      </c>
      <c r="F807" s="44">
        <v>94.91</v>
      </c>
      <c r="G807" s="44">
        <v>165.39</v>
      </c>
      <c r="H807" s="44">
        <v>118.6</v>
      </c>
      <c r="I807" s="45">
        <v>299.89999999999998</v>
      </c>
      <c r="J807" s="46">
        <v>2.97</v>
      </c>
      <c r="K807" s="6">
        <f t="shared" si="97"/>
        <v>8.1505819936332127E-3</v>
      </c>
      <c r="L807" s="6">
        <f t="shared" si="98"/>
        <v>-9.6644009732787771E-3</v>
      </c>
      <c r="M807" s="6">
        <f t="shared" si="99"/>
        <v>1.6646990933283736E-3</v>
      </c>
      <c r="N807" s="6">
        <f t="shared" si="100"/>
        <v>-6.6412331097153816E-3</v>
      </c>
      <c r="O807" s="6">
        <f t="shared" si="101"/>
        <v>8.146038169404457E-3</v>
      </c>
      <c r="P807" s="6">
        <f t="shared" si="102"/>
        <v>8.0131552429108643E-3</v>
      </c>
      <c r="Q807" s="6">
        <f t="shared" si="103"/>
        <v>2.3028736217918851E-2</v>
      </c>
      <c r="R807" s="21">
        <f t="shared" si="104"/>
        <v>8.1357061901418792E-3</v>
      </c>
      <c r="U807" s="3"/>
    </row>
    <row r="808" spans="1:21" x14ac:dyDescent="0.3">
      <c r="A808" s="2">
        <v>44811</v>
      </c>
      <c r="B808" s="44">
        <v>281.04000000000002</v>
      </c>
      <c r="C808" s="44">
        <v>155.96</v>
      </c>
      <c r="D808" s="44">
        <v>258.08999999999997</v>
      </c>
      <c r="E808" s="44">
        <v>60.43</v>
      </c>
      <c r="F808" s="44">
        <v>94.14</v>
      </c>
      <c r="G808" s="44">
        <v>164.07</v>
      </c>
      <c r="H808" s="44">
        <v>115.9</v>
      </c>
      <c r="I808" s="45">
        <v>297.47000000000003</v>
      </c>
      <c r="J808" s="46">
        <v>2.98</v>
      </c>
      <c r="K808" s="6">
        <f t="shared" si="97"/>
        <v>1.5960742670409186E-2</v>
      </c>
      <c r="L808" s="6">
        <f t="shared" si="98"/>
        <v>9.2113118687931188E-3</v>
      </c>
      <c r="M808" s="6">
        <f t="shared" si="99"/>
        <v>1.8931218172573695E-2</v>
      </c>
      <c r="N808" s="6">
        <f t="shared" si="100"/>
        <v>2.1535666403273749E-3</v>
      </c>
      <c r="O808" s="6">
        <f t="shared" si="101"/>
        <v>-8.5674012852986377E-3</v>
      </c>
      <c r="P808" s="6">
        <f t="shared" si="102"/>
        <v>5.4392800261367728E-3</v>
      </c>
      <c r="Q808" s="6">
        <f t="shared" si="103"/>
        <v>1.8812608467052527E-2</v>
      </c>
      <c r="R808" s="21">
        <f t="shared" si="104"/>
        <v>2.7019922838924057E-2</v>
      </c>
      <c r="U808" s="3"/>
    </row>
    <row r="809" spans="1:21" x14ac:dyDescent="0.3">
      <c r="A809" s="2">
        <v>44810</v>
      </c>
      <c r="B809" s="44">
        <v>276.58999999999997</v>
      </c>
      <c r="C809" s="44">
        <v>154.53</v>
      </c>
      <c r="D809" s="44">
        <v>253.25</v>
      </c>
      <c r="E809" s="44">
        <v>60.3</v>
      </c>
      <c r="F809" s="44">
        <v>94.95</v>
      </c>
      <c r="G809" s="44">
        <v>163.18</v>
      </c>
      <c r="H809" s="44">
        <v>113.74</v>
      </c>
      <c r="I809" s="45">
        <v>289.54000000000002</v>
      </c>
      <c r="J809" s="46">
        <v>2.96</v>
      </c>
      <c r="K809" s="6">
        <f t="shared" si="97"/>
        <v>-3.8970929414343827E-3</v>
      </c>
      <c r="L809" s="6">
        <f t="shared" si="98"/>
        <v>-8.249063983659639E-3</v>
      </c>
      <c r="M809" s="6">
        <f t="shared" si="99"/>
        <v>-1.103464888924017E-2</v>
      </c>
      <c r="N809" s="6">
        <f t="shared" si="100"/>
        <v>4.6542637209185641E-3</v>
      </c>
      <c r="O809" s="6">
        <f t="shared" si="101"/>
        <v>-6.7177748173763152E-3</v>
      </c>
      <c r="P809" s="6">
        <f t="shared" si="102"/>
        <v>2.7000507321428154E-3</v>
      </c>
      <c r="Q809" s="6">
        <f t="shared" si="103"/>
        <v>2.6379424202213587E-4</v>
      </c>
      <c r="R809" s="21">
        <f t="shared" si="104"/>
        <v>-8.1178211341714109E-3</v>
      </c>
      <c r="U809" s="3"/>
    </row>
    <row r="810" spans="1:21" x14ac:dyDescent="0.3">
      <c r="A810" s="2">
        <v>44806</v>
      </c>
      <c r="B810" s="44">
        <v>277.67</v>
      </c>
      <c r="C810" s="44">
        <v>155.81</v>
      </c>
      <c r="D810" s="44">
        <v>256.06</v>
      </c>
      <c r="E810" s="44">
        <v>60.02</v>
      </c>
      <c r="F810" s="44">
        <v>95.59</v>
      </c>
      <c r="G810" s="44">
        <v>162.74</v>
      </c>
      <c r="H810" s="44">
        <v>113.71</v>
      </c>
      <c r="I810" s="45">
        <v>291.89999999999998</v>
      </c>
      <c r="J810" s="46">
        <v>2.85</v>
      </c>
      <c r="K810" s="6">
        <f t="shared" si="97"/>
        <v>-1.6997374042857224E-2</v>
      </c>
      <c r="L810" s="6">
        <f t="shared" si="98"/>
        <v>-1.3704520189185528E-2</v>
      </c>
      <c r="M810" s="6">
        <f t="shared" si="99"/>
        <v>-1.6807118316381174E-2</v>
      </c>
      <c r="N810" s="6">
        <f t="shared" si="100"/>
        <v>-9.6170530630476821E-3</v>
      </c>
      <c r="O810" s="6">
        <f t="shared" si="101"/>
        <v>1.8157365726770663E-2</v>
      </c>
      <c r="P810" s="6">
        <f t="shared" si="102"/>
        <v>-1.585012455601828E-2</v>
      </c>
      <c r="Q810" s="6">
        <f t="shared" si="103"/>
        <v>-7.0108077886167292E-3</v>
      </c>
      <c r="R810" s="21">
        <f t="shared" si="104"/>
        <v>-5.0233331322244992E-3</v>
      </c>
      <c r="U810" s="3"/>
    </row>
    <row r="811" spans="1:21" x14ac:dyDescent="0.3">
      <c r="A811" s="2">
        <v>44805</v>
      </c>
      <c r="B811" s="44">
        <v>282.43</v>
      </c>
      <c r="C811" s="44">
        <v>157.96</v>
      </c>
      <c r="D811" s="44">
        <v>260.39999999999998</v>
      </c>
      <c r="E811" s="44">
        <v>60.6</v>
      </c>
      <c r="F811" s="44">
        <v>93.87</v>
      </c>
      <c r="G811" s="44">
        <v>165.34</v>
      </c>
      <c r="H811" s="44">
        <v>114.51</v>
      </c>
      <c r="I811" s="45">
        <v>293.37</v>
      </c>
      <c r="J811" s="46">
        <v>2.88</v>
      </c>
      <c r="K811" s="6">
        <f t="shared" si="97"/>
        <v>5.7880601197978065E-3</v>
      </c>
      <c r="L811" s="6">
        <f t="shared" si="98"/>
        <v>4.6957380528382456E-3</v>
      </c>
      <c r="M811" s="6">
        <f t="shared" si="99"/>
        <v>-4.1006438360591075E-3</v>
      </c>
      <c r="N811" s="6">
        <f t="shared" si="100"/>
        <v>4.6311693755680802E-3</v>
      </c>
      <c r="O811" s="6">
        <f t="shared" si="101"/>
        <v>-1.8157365726770729E-2</v>
      </c>
      <c r="P811" s="6">
        <f t="shared" si="102"/>
        <v>2.4490020315701199E-2</v>
      </c>
      <c r="Q811" s="6">
        <f t="shared" si="103"/>
        <v>6.834937228894878E-3</v>
      </c>
      <c r="R811" s="21">
        <f t="shared" si="104"/>
        <v>1.701685985836901E-2</v>
      </c>
      <c r="U811" s="3"/>
    </row>
    <row r="812" spans="1:21" x14ac:dyDescent="0.3">
      <c r="A812" s="2">
        <v>44804</v>
      </c>
      <c r="B812" s="44">
        <v>280.8</v>
      </c>
      <c r="C812" s="44">
        <v>157.22</v>
      </c>
      <c r="D812" s="44">
        <v>261.47000000000003</v>
      </c>
      <c r="E812" s="44">
        <v>60.32</v>
      </c>
      <c r="F812" s="44">
        <v>95.59</v>
      </c>
      <c r="G812" s="44">
        <v>161.34</v>
      </c>
      <c r="H812" s="44">
        <v>113.73</v>
      </c>
      <c r="I812" s="45">
        <v>288.42</v>
      </c>
      <c r="J812" s="46">
        <v>2.87</v>
      </c>
      <c r="K812" s="6">
        <f t="shared" si="97"/>
        <v>-1.6319107520589085E-2</v>
      </c>
      <c r="L812" s="6">
        <f t="shared" si="98"/>
        <v>-1.0691905858934557E-2</v>
      </c>
      <c r="M812" s="6">
        <f t="shared" si="99"/>
        <v>-5.7204030599273571E-3</v>
      </c>
      <c r="N812" s="6">
        <f t="shared" si="100"/>
        <v>4.4861751737080699E-3</v>
      </c>
      <c r="O812" s="6">
        <f t="shared" si="101"/>
        <v>-7.5039434971017295E-3</v>
      </c>
      <c r="P812" s="6">
        <f t="shared" si="102"/>
        <v>-6.7332002224761963E-3</v>
      </c>
      <c r="Q812" s="6">
        <f t="shared" si="103"/>
        <v>-5.9612695164993337E-3</v>
      </c>
      <c r="R812" s="21">
        <f t="shared" si="104"/>
        <v>-1.6096096582922399E-2</v>
      </c>
      <c r="U812" s="3"/>
    </row>
    <row r="813" spans="1:21" x14ac:dyDescent="0.3">
      <c r="A813" s="2">
        <v>44803</v>
      </c>
      <c r="B813" s="44">
        <v>285.42</v>
      </c>
      <c r="C813" s="44">
        <v>158.91</v>
      </c>
      <c r="D813" s="44">
        <v>262.97000000000003</v>
      </c>
      <c r="E813" s="44">
        <v>60.05</v>
      </c>
      <c r="F813" s="44">
        <v>96.31</v>
      </c>
      <c r="G813" s="44">
        <v>162.43</v>
      </c>
      <c r="H813" s="44">
        <v>114.41</v>
      </c>
      <c r="I813" s="45">
        <v>293.10000000000002</v>
      </c>
      <c r="J813" s="46">
        <v>2.88</v>
      </c>
      <c r="K813" s="6">
        <f t="shared" si="97"/>
        <v>-7.0871523970547278E-3</v>
      </c>
      <c r="L813" s="6">
        <f t="shared" si="98"/>
        <v>-1.5423828195815451E-2</v>
      </c>
      <c r="M813" s="6">
        <f t="shared" si="99"/>
        <v>-8.5574168554222486E-3</v>
      </c>
      <c r="N813" s="6">
        <f t="shared" si="100"/>
        <v>2.1672093170283686E-3</v>
      </c>
      <c r="O813" s="6">
        <f t="shared" si="101"/>
        <v>-3.8797310990800589E-2</v>
      </c>
      <c r="P813" s="6">
        <f t="shared" si="102"/>
        <v>-3.5030610754578206E-3</v>
      </c>
      <c r="Q813" s="6">
        <f t="shared" si="103"/>
        <v>1.7482517527036726E-4</v>
      </c>
      <c r="R813" s="21">
        <f t="shared" si="104"/>
        <v>-1.0926103740967672E-2</v>
      </c>
      <c r="U813" s="3"/>
    </row>
    <row r="814" spans="1:21" x14ac:dyDescent="0.3">
      <c r="A814" s="2">
        <v>44802</v>
      </c>
      <c r="B814" s="44">
        <v>287.45</v>
      </c>
      <c r="C814" s="44">
        <v>161.38</v>
      </c>
      <c r="D814" s="44">
        <v>265.23</v>
      </c>
      <c r="E814" s="44">
        <v>59.92</v>
      </c>
      <c r="F814" s="44">
        <v>100.12</v>
      </c>
      <c r="G814" s="44">
        <v>163</v>
      </c>
      <c r="H814" s="44">
        <v>114.39</v>
      </c>
      <c r="I814" s="45">
        <v>296.32</v>
      </c>
      <c r="J814" s="46">
        <v>2.89</v>
      </c>
      <c r="K814" s="6">
        <f t="shared" si="97"/>
        <v>-8.6940503633770403E-3</v>
      </c>
      <c r="L814" s="6">
        <f t="shared" si="98"/>
        <v>-1.3784833665191665E-2</v>
      </c>
      <c r="M814" s="6">
        <f t="shared" si="99"/>
        <v>-1.0725370945340151E-2</v>
      </c>
      <c r="N814" s="6">
        <f t="shared" si="100"/>
        <v>-1.6222835506887259E-2</v>
      </c>
      <c r="O814" s="6">
        <f t="shared" si="101"/>
        <v>2.2729399125845345E-2</v>
      </c>
      <c r="P814" s="6">
        <f t="shared" si="102"/>
        <v>-7.7612147463462199E-3</v>
      </c>
      <c r="Q814" s="6">
        <f t="shared" si="103"/>
        <v>-2.4447755126309721E-3</v>
      </c>
      <c r="R814" s="21">
        <f t="shared" si="104"/>
        <v>-5.9890492262112483E-3</v>
      </c>
      <c r="U814" s="3"/>
    </row>
    <row r="815" spans="1:21" x14ac:dyDescent="0.3">
      <c r="A815" s="2">
        <v>44799</v>
      </c>
      <c r="B815" s="44">
        <v>289.95999999999998</v>
      </c>
      <c r="C815" s="44">
        <v>163.62</v>
      </c>
      <c r="D815" s="44">
        <v>268.08999999999997</v>
      </c>
      <c r="E815" s="44">
        <v>60.9</v>
      </c>
      <c r="F815" s="44">
        <v>97.87</v>
      </c>
      <c r="G815" s="44">
        <v>164.27</v>
      </c>
      <c r="H815" s="44">
        <v>114.67</v>
      </c>
      <c r="I815" s="45">
        <v>298.10000000000002</v>
      </c>
      <c r="J815" s="46">
        <v>2.78</v>
      </c>
      <c r="K815" s="6">
        <f t="shared" si="97"/>
        <v>-2.7786650557758471E-2</v>
      </c>
      <c r="L815" s="6">
        <f t="shared" si="98"/>
        <v>-3.8428225983842268E-2</v>
      </c>
      <c r="M815" s="6">
        <f t="shared" si="99"/>
        <v>-3.935125780439977E-2</v>
      </c>
      <c r="N815" s="6">
        <f t="shared" si="100"/>
        <v>-7.3619964410691942E-3</v>
      </c>
      <c r="O815" s="6">
        <f t="shared" si="101"/>
        <v>-1.2388460633079811E-2</v>
      </c>
      <c r="P815" s="6">
        <f t="shared" si="102"/>
        <v>-1.7260537147725189E-2</v>
      </c>
      <c r="Q815" s="6">
        <f t="shared" si="103"/>
        <v>-3.3276374461201449E-2</v>
      </c>
      <c r="R815" s="21">
        <f t="shared" si="104"/>
        <v>-3.8433367435586799E-2</v>
      </c>
      <c r="U815" s="3"/>
    </row>
    <row r="816" spans="1:21" x14ac:dyDescent="0.3">
      <c r="A816" s="2">
        <v>44798</v>
      </c>
      <c r="B816" s="44">
        <v>298.13</v>
      </c>
      <c r="C816" s="44">
        <v>170.03</v>
      </c>
      <c r="D816" s="44">
        <v>278.85000000000002</v>
      </c>
      <c r="E816" s="44">
        <v>61.35</v>
      </c>
      <c r="F816" s="44">
        <v>99.09</v>
      </c>
      <c r="G816" s="44">
        <v>167.13</v>
      </c>
      <c r="H816" s="44">
        <v>118.55</v>
      </c>
      <c r="I816" s="45">
        <v>309.77999999999997</v>
      </c>
      <c r="J816" s="46">
        <v>2.78</v>
      </c>
      <c r="K816" s="6">
        <f t="shared" si="97"/>
        <v>1.5583852943408787E-2</v>
      </c>
      <c r="L816" s="6">
        <f t="shared" si="98"/>
        <v>1.4812452363953522E-2</v>
      </c>
      <c r="M816" s="6">
        <f t="shared" si="99"/>
        <v>1.1034296291789666E-2</v>
      </c>
      <c r="N816" s="6">
        <f t="shared" si="100"/>
        <v>-1.1403438557559009E-3</v>
      </c>
      <c r="O816" s="6">
        <f t="shared" si="101"/>
        <v>5.1601267935762101E-3</v>
      </c>
      <c r="P816" s="6">
        <f t="shared" si="102"/>
        <v>9.3174909901737983E-3</v>
      </c>
      <c r="Q816" s="6">
        <f t="shared" si="103"/>
        <v>2.3470247372519557E-2</v>
      </c>
      <c r="R816" s="21">
        <f t="shared" si="104"/>
        <v>5.4055060492248907E-3</v>
      </c>
      <c r="U816" s="3"/>
    </row>
    <row r="817" spans="1:21" x14ac:dyDescent="0.3">
      <c r="A817" s="2">
        <v>44797</v>
      </c>
      <c r="B817" s="44">
        <v>293.52</v>
      </c>
      <c r="C817" s="44">
        <v>167.53</v>
      </c>
      <c r="D817" s="44">
        <v>275.79000000000002</v>
      </c>
      <c r="E817" s="44">
        <v>61.42</v>
      </c>
      <c r="F817" s="44">
        <v>98.58</v>
      </c>
      <c r="G817" s="44">
        <v>165.58</v>
      </c>
      <c r="H817" s="44">
        <v>115.8</v>
      </c>
      <c r="I817" s="45">
        <v>308.11</v>
      </c>
      <c r="J817" s="46">
        <v>2.73</v>
      </c>
      <c r="K817" s="6">
        <f t="shared" si="97"/>
        <v>1.3272482504393505E-2</v>
      </c>
      <c r="L817" s="6">
        <f t="shared" si="98"/>
        <v>1.7923293124096336E-3</v>
      </c>
      <c r="M817" s="6">
        <f t="shared" si="99"/>
        <v>-2.3540926794204851E-3</v>
      </c>
      <c r="N817" s="6">
        <f t="shared" si="100"/>
        <v>-7.1382522442472148E-3</v>
      </c>
      <c r="O817" s="6">
        <f t="shared" si="101"/>
        <v>5.9009226066597531E-3</v>
      </c>
      <c r="P817" s="6">
        <f t="shared" si="102"/>
        <v>-3.3161526877274108E-3</v>
      </c>
      <c r="Q817" s="6">
        <f t="shared" si="103"/>
        <v>2.4208899943788851E-3</v>
      </c>
      <c r="R817" s="21">
        <f t="shared" si="104"/>
        <v>3.9349004446973257E-3</v>
      </c>
      <c r="U817" s="3"/>
    </row>
    <row r="818" spans="1:21" x14ac:dyDescent="0.3">
      <c r="A818" s="2">
        <v>44796</v>
      </c>
      <c r="B818" s="44">
        <v>289.64999999999998</v>
      </c>
      <c r="C818" s="44">
        <v>167.23</v>
      </c>
      <c r="D818" s="44">
        <v>276.44</v>
      </c>
      <c r="E818" s="44">
        <v>61.86</v>
      </c>
      <c r="F818" s="44">
        <v>98</v>
      </c>
      <c r="G818" s="44">
        <v>166.13</v>
      </c>
      <c r="H818" s="44">
        <v>115.52</v>
      </c>
      <c r="I818" s="45">
        <v>306.89999999999998</v>
      </c>
      <c r="J818" s="46">
        <v>2.71</v>
      </c>
      <c r="K818" s="6">
        <f t="shared" si="97"/>
        <v>3.31984950621386E-3</v>
      </c>
      <c r="L818" s="6">
        <f t="shared" si="98"/>
        <v>-2.031064019601298E-3</v>
      </c>
      <c r="M818" s="6">
        <f t="shared" si="99"/>
        <v>-4.7276292965457867E-3</v>
      </c>
      <c r="N818" s="6">
        <f t="shared" si="100"/>
        <v>1.6166841842661219E-4</v>
      </c>
      <c r="O818" s="6">
        <f t="shared" si="101"/>
        <v>4.1566319080112275E-2</v>
      </c>
      <c r="P818" s="6">
        <f t="shared" si="102"/>
        <v>-8.7499059983947424E-3</v>
      </c>
      <c r="Q818" s="6">
        <f t="shared" si="103"/>
        <v>-9.9057616912495601E-3</v>
      </c>
      <c r="R818" s="21">
        <f t="shared" si="104"/>
        <v>-1.7154076692187256E-2</v>
      </c>
      <c r="U818" s="3"/>
    </row>
    <row r="819" spans="1:21" x14ac:dyDescent="0.3">
      <c r="A819" s="2">
        <v>44795</v>
      </c>
      <c r="B819" s="44">
        <v>288.69</v>
      </c>
      <c r="C819" s="44">
        <v>167.57</v>
      </c>
      <c r="D819" s="44">
        <v>277.75</v>
      </c>
      <c r="E819" s="44">
        <v>61.85</v>
      </c>
      <c r="F819" s="44">
        <v>94.01</v>
      </c>
      <c r="G819" s="44">
        <v>167.59</v>
      </c>
      <c r="H819" s="44">
        <v>116.67</v>
      </c>
      <c r="I819" s="45">
        <v>312.20999999999998</v>
      </c>
      <c r="J819" s="46">
        <v>2.74</v>
      </c>
      <c r="K819" s="6">
        <f t="shared" si="97"/>
        <v>-2.9321007589054454E-2</v>
      </c>
      <c r="L819" s="6">
        <f t="shared" si="98"/>
        <v>-2.3298703469804533E-2</v>
      </c>
      <c r="M819" s="6">
        <f t="shared" si="99"/>
        <v>-2.9794720335371786E-2</v>
      </c>
      <c r="N819" s="6">
        <f t="shared" si="100"/>
        <v>-2.906040146529293E-3</v>
      </c>
      <c r="O819" s="6">
        <f t="shared" si="101"/>
        <v>-7.4432455985722035E-4</v>
      </c>
      <c r="P819" s="6">
        <f t="shared" si="102"/>
        <v>-1.0210833743358358E-2</v>
      </c>
      <c r="Q819" s="6">
        <f t="shared" si="103"/>
        <v>-1.66599688372462E-2</v>
      </c>
      <c r="R819" s="21">
        <f t="shared" si="104"/>
        <v>-2.8761472987734057E-2</v>
      </c>
      <c r="U819" s="3"/>
    </row>
    <row r="820" spans="1:21" x14ac:dyDescent="0.3">
      <c r="A820" s="2">
        <v>44792</v>
      </c>
      <c r="B820" s="44">
        <v>297.27999999999997</v>
      </c>
      <c r="C820" s="44">
        <v>171.52</v>
      </c>
      <c r="D820" s="44">
        <v>286.14999999999998</v>
      </c>
      <c r="E820" s="44">
        <v>62.03</v>
      </c>
      <c r="F820" s="44">
        <v>94.08</v>
      </c>
      <c r="G820" s="44">
        <v>169.31</v>
      </c>
      <c r="H820" s="44">
        <v>118.63</v>
      </c>
      <c r="I820" s="45">
        <v>321.32</v>
      </c>
      <c r="J820" s="46">
        <v>2.64</v>
      </c>
      <c r="K820" s="6">
        <f t="shared" si="97"/>
        <v>-2.3241009496639996E-2</v>
      </c>
      <c r="L820" s="6">
        <f t="shared" si="98"/>
        <v>-1.5217118929572997E-2</v>
      </c>
      <c r="M820" s="6">
        <f t="shared" si="99"/>
        <v>-1.3950809269815763E-2</v>
      </c>
      <c r="N820" s="6">
        <f t="shared" si="100"/>
        <v>-5.9471363903557967E-3</v>
      </c>
      <c r="O820" s="6">
        <f t="shared" si="101"/>
        <v>-3.1837021479246904E-3</v>
      </c>
      <c r="P820" s="6">
        <f t="shared" si="102"/>
        <v>1.5115736506652573E-2</v>
      </c>
      <c r="Q820" s="6">
        <f t="shared" si="103"/>
        <v>-2.5056457136151993E-2</v>
      </c>
      <c r="R820" s="21">
        <f t="shared" si="104"/>
        <v>-1.2033616202765727E-2</v>
      </c>
      <c r="U820" s="3"/>
    </row>
    <row r="821" spans="1:21" x14ac:dyDescent="0.3">
      <c r="A821" s="2">
        <v>44791</v>
      </c>
      <c r="B821" s="44">
        <v>304.27</v>
      </c>
      <c r="C821" s="44">
        <v>174.15</v>
      </c>
      <c r="D821" s="44">
        <v>290.17</v>
      </c>
      <c r="E821" s="44">
        <v>62.4</v>
      </c>
      <c r="F821" s="44">
        <v>94.38</v>
      </c>
      <c r="G821" s="44">
        <v>166.77</v>
      </c>
      <c r="H821" s="44">
        <v>121.64</v>
      </c>
      <c r="I821" s="45">
        <v>325.20999999999998</v>
      </c>
      <c r="J821" s="46">
        <v>2.61</v>
      </c>
      <c r="K821" s="6">
        <f t="shared" si="97"/>
        <v>3.2866087130921192E-5</v>
      </c>
      <c r="L821" s="6">
        <f t="shared" si="98"/>
        <v>-2.294236739034867E-3</v>
      </c>
      <c r="M821" s="6">
        <f t="shared" si="99"/>
        <v>-3.9553612247874006E-3</v>
      </c>
      <c r="N821" s="6">
        <f t="shared" si="100"/>
        <v>3.0495168484535309E-3</v>
      </c>
      <c r="O821" s="6">
        <f t="shared" si="101"/>
        <v>2.3369055735693249E-2</v>
      </c>
      <c r="P821" s="6">
        <f t="shared" si="102"/>
        <v>-4.8452315516525866E-3</v>
      </c>
      <c r="Q821" s="6">
        <f t="shared" si="103"/>
        <v>-7.7795912977390207E-3</v>
      </c>
      <c r="R821" s="21">
        <f t="shared" si="104"/>
        <v>-1.6897864137256403E-3</v>
      </c>
      <c r="U821" s="3"/>
    </row>
    <row r="822" spans="1:21" x14ac:dyDescent="0.3">
      <c r="A822" s="2">
        <v>44790</v>
      </c>
      <c r="B822" s="44">
        <v>304.26</v>
      </c>
      <c r="C822" s="44">
        <v>174.55</v>
      </c>
      <c r="D822" s="44">
        <v>291.32</v>
      </c>
      <c r="E822" s="44">
        <v>62.21</v>
      </c>
      <c r="F822" s="44">
        <v>92.2</v>
      </c>
      <c r="G822" s="44">
        <v>167.58</v>
      </c>
      <c r="H822" s="44">
        <v>122.59</v>
      </c>
      <c r="I822" s="45">
        <v>325.76</v>
      </c>
      <c r="J822" s="46">
        <v>2.59</v>
      </c>
      <c r="K822" s="6">
        <f t="shared" si="97"/>
        <v>-7.8244330370100014E-3</v>
      </c>
      <c r="L822" s="6">
        <f t="shared" si="98"/>
        <v>8.7462436824881726E-3</v>
      </c>
      <c r="M822" s="6">
        <f t="shared" si="99"/>
        <v>-4.7600384382539178E-3</v>
      </c>
      <c r="N822" s="6">
        <f t="shared" si="100"/>
        <v>-9.439314947224553E-3</v>
      </c>
      <c r="O822" s="6">
        <f t="shared" si="101"/>
        <v>8.0584123326392174E-3</v>
      </c>
      <c r="P822" s="6">
        <f t="shared" si="102"/>
        <v>5.9674772507821998E-5</v>
      </c>
      <c r="Q822" s="6">
        <f t="shared" si="103"/>
        <v>-8.4477799119327575E-3</v>
      </c>
      <c r="R822" s="21">
        <f t="shared" si="104"/>
        <v>-4.9606617941052892E-3</v>
      </c>
      <c r="U822" s="3"/>
    </row>
    <row r="823" spans="1:21" x14ac:dyDescent="0.3">
      <c r="A823" s="2">
        <v>44789</v>
      </c>
      <c r="B823" s="44">
        <v>306.64999999999998</v>
      </c>
      <c r="C823" s="44">
        <v>173.03</v>
      </c>
      <c r="D823" s="44">
        <v>292.70999999999998</v>
      </c>
      <c r="E823" s="44">
        <v>62.8</v>
      </c>
      <c r="F823" s="44">
        <v>91.46</v>
      </c>
      <c r="G823" s="44">
        <v>167.57</v>
      </c>
      <c r="H823" s="44">
        <v>123.63</v>
      </c>
      <c r="I823" s="45">
        <v>327.38</v>
      </c>
      <c r="J823" s="46">
        <v>2.61</v>
      </c>
      <c r="K823" s="6">
        <f t="shared" si="97"/>
        <v>1.2568462491766757E-2</v>
      </c>
      <c r="L823" s="6">
        <f t="shared" si="98"/>
        <v>-9.2426787239483659E-4</v>
      </c>
      <c r="M823" s="6">
        <f t="shared" si="99"/>
        <v>-2.5930616051429507E-3</v>
      </c>
      <c r="N823" s="6">
        <f t="shared" si="100"/>
        <v>-6.3673991326754003E-4</v>
      </c>
      <c r="O823" s="6">
        <f t="shared" si="101"/>
        <v>-9.3590845298802804E-3</v>
      </c>
      <c r="P823" s="6">
        <f t="shared" si="102"/>
        <v>8.8713643017251601E-3</v>
      </c>
      <c r="Q823" s="6">
        <f t="shared" si="103"/>
        <v>9.5087879690273561E-3</v>
      </c>
      <c r="R823" s="21">
        <f t="shared" si="104"/>
        <v>3.9787799201785073E-2</v>
      </c>
      <c r="U823" s="3"/>
    </row>
    <row r="824" spans="1:21" x14ac:dyDescent="0.3">
      <c r="A824" s="2">
        <v>44788</v>
      </c>
      <c r="B824" s="44">
        <v>302.82</v>
      </c>
      <c r="C824" s="44">
        <v>173.19</v>
      </c>
      <c r="D824" s="44">
        <v>293.47000000000003</v>
      </c>
      <c r="E824" s="44">
        <v>62.84</v>
      </c>
      <c r="F824" s="44">
        <v>92.32</v>
      </c>
      <c r="G824" s="44">
        <v>166.09</v>
      </c>
      <c r="H824" s="44">
        <v>122.46</v>
      </c>
      <c r="I824" s="45">
        <v>314.61</v>
      </c>
      <c r="J824" s="46">
        <v>2.63</v>
      </c>
      <c r="K824" s="6">
        <f t="shared" si="97"/>
        <v>4.2027296832300607E-3</v>
      </c>
      <c r="L824" s="6">
        <f t="shared" si="98"/>
        <v>6.3135545234581569E-3</v>
      </c>
      <c r="M824" s="6">
        <f t="shared" si="99"/>
        <v>5.3298838122049679E-3</v>
      </c>
      <c r="N824" s="6">
        <f t="shared" si="100"/>
        <v>2.3898681015433738E-3</v>
      </c>
      <c r="O824" s="6">
        <f t="shared" si="101"/>
        <v>-1.8033979510214536E-2</v>
      </c>
      <c r="P824" s="6">
        <f t="shared" si="102"/>
        <v>4.7678052839289419E-3</v>
      </c>
      <c r="Q824" s="6">
        <f t="shared" si="103"/>
        <v>2.6983948668113269E-3</v>
      </c>
      <c r="R824" s="21">
        <f t="shared" si="104"/>
        <v>-8.895949752676615E-4</v>
      </c>
      <c r="U824" s="3"/>
    </row>
    <row r="825" spans="1:21" x14ac:dyDescent="0.3">
      <c r="A825" s="2">
        <v>44785</v>
      </c>
      <c r="B825" s="44">
        <v>301.55</v>
      </c>
      <c r="C825" s="44">
        <v>172.1</v>
      </c>
      <c r="D825" s="44">
        <v>291.91000000000003</v>
      </c>
      <c r="E825" s="44">
        <v>62.69</v>
      </c>
      <c r="F825" s="44">
        <v>94</v>
      </c>
      <c r="G825" s="44">
        <v>165.3</v>
      </c>
      <c r="H825" s="44">
        <v>122.13</v>
      </c>
      <c r="I825" s="45">
        <v>314.89</v>
      </c>
      <c r="J825" s="46">
        <v>2.5299999999999998</v>
      </c>
      <c r="K825" s="6">
        <f t="shared" si="97"/>
        <v>1.6989807016750114E-2</v>
      </c>
      <c r="L825" s="6">
        <f t="shared" si="98"/>
        <v>2.1199302367199691E-2</v>
      </c>
      <c r="M825" s="6">
        <f t="shared" si="99"/>
        <v>1.6893635838120518E-2</v>
      </c>
      <c r="N825" s="6">
        <f t="shared" si="100"/>
        <v>1.7562070451410991E-3</v>
      </c>
      <c r="O825" s="6">
        <f t="shared" si="101"/>
        <v>8.6543624724398135E-3</v>
      </c>
      <c r="P825" s="6">
        <f t="shared" si="102"/>
        <v>-1.1069779746311409E-2</v>
      </c>
      <c r="Q825" s="6">
        <f t="shared" si="103"/>
        <v>1.6428321760981714E-2</v>
      </c>
      <c r="R825" s="21">
        <f t="shared" si="104"/>
        <v>1.3427740996484137E-2</v>
      </c>
      <c r="U825" s="3"/>
    </row>
    <row r="826" spans="1:21" x14ac:dyDescent="0.3">
      <c r="A826" s="2">
        <v>44784</v>
      </c>
      <c r="B826" s="44">
        <v>296.47000000000003</v>
      </c>
      <c r="C826" s="44">
        <v>168.49</v>
      </c>
      <c r="D826" s="44">
        <v>287.02</v>
      </c>
      <c r="E826" s="44">
        <v>62.58</v>
      </c>
      <c r="F826" s="44">
        <v>93.19</v>
      </c>
      <c r="G826" s="44">
        <v>167.14</v>
      </c>
      <c r="H826" s="44">
        <v>120.14</v>
      </c>
      <c r="I826" s="45">
        <v>310.69</v>
      </c>
      <c r="J826" s="46">
        <v>2.52</v>
      </c>
      <c r="K826" s="6">
        <f t="shared" si="97"/>
        <v>4.5978646874695311E-3</v>
      </c>
      <c r="L826" s="6">
        <f t="shared" si="98"/>
        <v>-4.4414250015728943E-3</v>
      </c>
      <c r="M826" s="6">
        <f t="shared" si="99"/>
        <v>-7.4282683893107391E-3</v>
      </c>
      <c r="N826" s="6">
        <f t="shared" si="100"/>
        <v>-1.7562070451410108E-3</v>
      </c>
      <c r="O826" s="6">
        <f t="shared" si="101"/>
        <v>1.884804496068937E-2</v>
      </c>
      <c r="P826" s="6">
        <f t="shared" si="102"/>
        <v>-2.0900082857375588E-2</v>
      </c>
      <c r="Q826" s="6">
        <f t="shared" si="103"/>
        <v>1.4673469998470539E-2</v>
      </c>
      <c r="R826" s="21">
        <f t="shared" si="104"/>
        <v>-2.8604965910754127E-3</v>
      </c>
      <c r="U826" s="3"/>
    </row>
    <row r="827" spans="1:21" x14ac:dyDescent="0.3">
      <c r="A827" s="2">
        <v>44783</v>
      </c>
      <c r="B827" s="44">
        <v>295.11</v>
      </c>
      <c r="C827" s="44">
        <v>169.24</v>
      </c>
      <c r="D827" s="44">
        <v>289.16000000000003</v>
      </c>
      <c r="E827" s="44">
        <v>62.69</v>
      </c>
      <c r="F827" s="44">
        <v>91.45</v>
      </c>
      <c r="G827" s="44">
        <v>170.67</v>
      </c>
      <c r="H827" s="44">
        <v>118.39</v>
      </c>
      <c r="I827" s="45">
        <v>311.58</v>
      </c>
      <c r="J827" s="46">
        <v>2.56</v>
      </c>
      <c r="K827" s="6">
        <f t="shared" si="97"/>
        <v>7.9608503712969361E-3</v>
      </c>
      <c r="L827" s="6">
        <f t="shared" si="98"/>
        <v>2.5857318013167582E-2</v>
      </c>
      <c r="M827" s="6">
        <f t="shared" si="99"/>
        <v>2.4009832872652865E-2</v>
      </c>
      <c r="N827" s="6">
        <f t="shared" si="100"/>
        <v>-7.3109035106229733E-3</v>
      </c>
      <c r="O827" s="6">
        <f t="shared" si="101"/>
        <v>9.4485431556783385E-3</v>
      </c>
      <c r="P827" s="6">
        <f t="shared" si="102"/>
        <v>2.8751670092543023E-3</v>
      </c>
      <c r="Q827" s="6">
        <f t="shared" si="103"/>
        <v>2.5753230594801439E-2</v>
      </c>
      <c r="R827" s="21">
        <f t="shared" si="104"/>
        <v>2.0656062811016822E-2</v>
      </c>
      <c r="U827" s="3"/>
    </row>
    <row r="828" spans="1:21" x14ac:dyDescent="0.3">
      <c r="A828" s="2">
        <v>44782</v>
      </c>
      <c r="B828" s="44">
        <v>292.77</v>
      </c>
      <c r="C828" s="44">
        <v>164.92</v>
      </c>
      <c r="D828" s="44">
        <v>282.3</v>
      </c>
      <c r="E828" s="44">
        <v>63.15</v>
      </c>
      <c r="F828" s="44">
        <v>90.59</v>
      </c>
      <c r="G828" s="44">
        <v>170.18</v>
      </c>
      <c r="H828" s="44">
        <v>115.38</v>
      </c>
      <c r="I828" s="45">
        <v>305.20999999999998</v>
      </c>
      <c r="J828" s="46">
        <v>2.58</v>
      </c>
      <c r="K828" s="6">
        <f t="shared" si="97"/>
        <v>1.4698093603327956E-3</v>
      </c>
      <c r="L828" s="6">
        <f t="shared" si="98"/>
        <v>3.0322326561203414E-4</v>
      </c>
      <c r="M828" s="6">
        <f t="shared" si="99"/>
        <v>7.0385275114170451E-3</v>
      </c>
      <c r="N828" s="6">
        <f t="shared" si="100"/>
        <v>1.5847863855715451E-3</v>
      </c>
      <c r="O828" s="6">
        <f t="shared" si="101"/>
        <v>1.8269417569352308E-2</v>
      </c>
      <c r="P828" s="6">
        <f t="shared" si="102"/>
        <v>-1.1751571786235975E-4</v>
      </c>
      <c r="Q828" s="6">
        <f t="shared" si="103"/>
        <v>8.9671083599532145E-3</v>
      </c>
      <c r="R828" s="21">
        <f t="shared" si="104"/>
        <v>-2.190696506698547E-2</v>
      </c>
      <c r="U828" s="3"/>
    </row>
    <row r="829" spans="1:21" x14ac:dyDescent="0.3">
      <c r="A829" s="2">
        <v>44781</v>
      </c>
      <c r="B829" s="44">
        <v>292.33999999999997</v>
      </c>
      <c r="C829" s="44">
        <v>164.87</v>
      </c>
      <c r="D829" s="44">
        <v>280.32</v>
      </c>
      <c r="E829" s="44">
        <v>63.05</v>
      </c>
      <c r="F829" s="44">
        <v>88.95</v>
      </c>
      <c r="G829" s="44">
        <v>170.2</v>
      </c>
      <c r="H829" s="44">
        <v>114.35</v>
      </c>
      <c r="I829" s="45">
        <v>311.97000000000003</v>
      </c>
      <c r="J829" s="46">
        <v>2.57</v>
      </c>
      <c r="K829" s="6">
        <f t="shared" si="97"/>
        <v>9.2400889516019156E-4</v>
      </c>
      <c r="L829" s="6">
        <f t="shared" si="98"/>
        <v>-2.9071548547145764E-3</v>
      </c>
      <c r="M829" s="6">
        <f t="shared" si="99"/>
        <v>-9.1970181143315923E-3</v>
      </c>
      <c r="N829" s="6">
        <f t="shared" si="100"/>
        <v>-6.4817237441209923E-3</v>
      </c>
      <c r="O829" s="6">
        <f t="shared" si="101"/>
        <v>5.6369935060498286E-3</v>
      </c>
      <c r="P829" s="6">
        <f t="shared" si="102"/>
        <v>-5.3324084046054831E-3</v>
      </c>
      <c r="Q829" s="6">
        <f t="shared" si="103"/>
        <v>-1.2255161854438337E-2</v>
      </c>
      <c r="R829" s="21">
        <f t="shared" si="104"/>
        <v>7.3352321946427218E-3</v>
      </c>
      <c r="U829" s="3"/>
    </row>
    <row r="830" spans="1:21" x14ac:dyDescent="0.3">
      <c r="A830" s="2">
        <v>44778</v>
      </c>
      <c r="B830" s="44">
        <v>292.07</v>
      </c>
      <c r="C830" s="44">
        <v>165.35</v>
      </c>
      <c r="D830" s="44">
        <v>282.91000000000003</v>
      </c>
      <c r="E830" s="44">
        <v>63.46</v>
      </c>
      <c r="F830" s="44">
        <v>88.45</v>
      </c>
      <c r="G830" s="44">
        <v>171.11</v>
      </c>
      <c r="H830" s="44">
        <v>115.76</v>
      </c>
      <c r="I830" s="45">
        <v>309.69</v>
      </c>
      <c r="J830" s="46">
        <v>2.48</v>
      </c>
      <c r="K830" s="6">
        <f t="shared" si="97"/>
        <v>-2.8718950300681686E-3</v>
      </c>
      <c r="L830" s="6">
        <f t="shared" si="98"/>
        <v>-2.7781150854795243E-3</v>
      </c>
      <c r="M830" s="6">
        <f t="shared" si="99"/>
        <v>-2.6122579102179923E-3</v>
      </c>
      <c r="N830" s="6">
        <f t="shared" si="100"/>
        <v>-1.5745555134657186E-3</v>
      </c>
      <c r="O830" s="6">
        <f t="shared" si="101"/>
        <v>1.434777516607065E-2</v>
      </c>
      <c r="P830" s="6">
        <f t="shared" si="102"/>
        <v>-3.966176094474967E-3</v>
      </c>
      <c r="Q830" s="6">
        <f t="shared" si="103"/>
        <v>2.9811080087185554E-2</v>
      </c>
      <c r="R830" s="21">
        <f t="shared" si="104"/>
        <v>8.1704568907733002E-3</v>
      </c>
      <c r="U830" s="3"/>
    </row>
    <row r="831" spans="1:21" x14ac:dyDescent="0.3">
      <c r="A831" s="2">
        <v>44777</v>
      </c>
      <c r="B831" s="44">
        <v>292.91000000000003</v>
      </c>
      <c r="C831" s="44">
        <v>165.81</v>
      </c>
      <c r="D831" s="44">
        <v>283.64999999999998</v>
      </c>
      <c r="E831" s="44">
        <v>63.56</v>
      </c>
      <c r="F831" s="44">
        <v>87.19</v>
      </c>
      <c r="G831" s="44">
        <v>171.79</v>
      </c>
      <c r="H831" s="44">
        <v>112.36</v>
      </c>
      <c r="I831" s="45">
        <v>307.17</v>
      </c>
      <c r="J831" s="46">
        <v>2.41</v>
      </c>
      <c r="K831" s="6">
        <f t="shared" si="97"/>
        <v>-6.9743593298345957E-3</v>
      </c>
      <c r="L831" s="6">
        <f t="shared" si="98"/>
        <v>-1.9280598851060776E-3</v>
      </c>
      <c r="M831" s="6">
        <f t="shared" si="99"/>
        <v>4.1687335154011835E-3</v>
      </c>
      <c r="N831" s="6">
        <f t="shared" si="100"/>
        <v>-1.88619986761231E-3</v>
      </c>
      <c r="O831" s="6">
        <f t="shared" si="101"/>
        <v>-4.2989617148772148E-2</v>
      </c>
      <c r="P831" s="6">
        <f t="shared" si="102"/>
        <v>-1.616756735832886E-2</v>
      </c>
      <c r="Q831" s="6">
        <f t="shared" si="103"/>
        <v>-1.1063528345770238E-2</v>
      </c>
      <c r="R831" s="21">
        <f t="shared" si="104"/>
        <v>2.6078184091700928E-3</v>
      </c>
      <c r="U831" s="3"/>
    </row>
    <row r="832" spans="1:21" x14ac:dyDescent="0.3">
      <c r="A832" s="2">
        <v>44776</v>
      </c>
      <c r="B832" s="44">
        <v>294.95999999999998</v>
      </c>
      <c r="C832" s="44">
        <v>166.13</v>
      </c>
      <c r="D832" s="44">
        <v>282.47000000000003</v>
      </c>
      <c r="E832" s="44">
        <v>63.68</v>
      </c>
      <c r="F832" s="44">
        <v>91.02</v>
      </c>
      <c r="G832" s="44">
        <v>174.59</v>
      </c>
      <c r="H832" s="44">
        <v>113.61</v>
      </c>
      <c r="I832" s="45">
        <v>306.37</v>
      </c>
      <c r="J832" s="46">
        <v>2.44</v>
      </c>
      <c r="K832" s="6">
        <f t="shared" si="97"/>
        <v>9.5039292846714751E-3</v>
      </c>
      <c r="L832" s="6">
        <f t="shared" si="98"/>
        <v>3.7534301117603995E-2</v>
      </c>
      <c r="M832" s="6">
        <f t="shared" si="99"/>
        <v>2.7456012353546548E-2</v>
      </c>
      <c r="N832" s="6">
        <f t="shared" si="100"/>
        <v>-4.3873464296259575E-3</v>
      </c>
      <c r="O832" s="6">
        <f t="shared" si="101"/>
        <v>-3.2959923395364112E-2</v>
      </c>
      <c r="P832" s="6">
        <f t="shared" si="102"/>
        <v>9.6113081972519394E-3</v>
      </c>
      <c r="Q832" s="6">
        <f t="shared" si="103"/>
        <v>1.0440724820144858E-2</v>
      </c>
      <c r="R832" s="21">
        <f t="shared" si="104"/>
        <v>1.8647176667526893E-2</v>
      </c>
      <c r="U832" s="3"/>
    </row>
    <row r="833" spans="1:21" x14ac:dyDescent="0.3">
      <c r="A833" s="2">
        <v>44775</v>
      </c>
      <c r="B833" s="44">
        <v>292.17</v>
      </c>
      <c r="C833" s="44">
        <v>160.01</v>
      </c>
      <c r="D833" s="44">
        <v>274.82</v>
      </c>
      <c r="E833" s="44">
        <v>63.96</v>
      </c>
      <c r="F833" s="44">
        <v>94.07</v>
      </c>
      <c r="G833" s="44">
        <v>172.92</v>
      </c>
      <c r="H833" s="44">
        <v>112.43</v>
      </c>
      <c r="I833" s="45">
        <v>300.70999999999998</v>
      </c>
      <c r="J833" s="46">
        <v>2.48</v>
      </c>
      <c r="K833" s="6">
        <f t="shared" si="97"/>
        <v>-1.2550544822872127E-2</v>
      </c>
      <c r="L833" s="6">
        <f t="shared" si="98"/>
        <v>-9.3307469696385405E-3</v>
      </c>
      <c r="M833" s="6">
        <f t="shared" si="99"/>
        <v>-1.1540746363081363E-2</v>
      </c>
      <c r="N833" s="6">
        <f t="shared" si="100"/>
        <v>-1.4061403769897046E-3</v>
      </c>
      <c r="O833" s="6">
        <f t="shared" si="101"/>
        <v>-4.3489859052468589E-3</v>
      </c>
      <c r="P833" s="6">
        <f t="shared" si="102"/>
        <v>-5.708864220320204E-3</v>
      </c>
      <c r="Q833" s="6">
        <f t="shared" si="103"/>
        <v>-1.5708053300847371E-2</v>
      </c>
      <c r="R833" s="21">
        <f t="shared" si="104"/>
        <v>-1.6850348401867214E-2</v>
      </c>
      <c r="U833" s="3"/>
    </row>
    <row r="834" spans="1:21" x14ac:dyDescent="0.3">
      <c r="A834" s="2">
        <v>44774</v>
      </c>
      <c r="B834" s="44">
        <v>295.86</v>
      </c>
      <c r="C834" s="44">
        <v>161.51</v>
      </c>
      <c r="D834" s="44">
        <v>278.01</v>
      </c>
      <c r="E834" s="44">
        <v>64.05</v>
      </c>
      <c r="F834" s="44">
        <v>94.48</v>
      </c>
      <c r="G834" s="44">
        <v>173.91</v>
      </c>
      <c r="H834" s="44">
        <v>114.21</v>
      </c>
      <c r="I834" s="45">
        <v>305.82</v>
      </c>
      <c r="J834" s="46">
        <v>2.48</v>
      </c>
      <c r="K834" s="6">
        <f t="shared" si="97"/>
        <v>-1.5894107854784456E-2</v>
      </c>
      <c r="L834" s="6">
        <f t="shared" si="98"/>
        <v>-6.1724780874954453E-3</v>
      </c>
      <c r="M834" s="6">
        <f t="shared" si="99"/>
        <v>-9.7718898394702214E-3</v>
      </c>
      <c r="N834" s="6">
        <f t="shared" si="100"/>
        <v>1.5625003178914127E-3</v>
      </c>
      <c r="O834" s="6">
        <f t="shared" si="101"/>
        <v>-2.5600896615409735E-2</v>
      </c>
      <c r="P834" s="6">
        <f t="shared" si="102"/>
        <v>-3.5014242356577012E-3</v>
      </c>
      <c r="Q834" s="6">
        <f t="shared" si="103"/>
        <v>-1.0018814474123349E-2</v>
      </c>
      <c r="R834" s="21">
        <f t="shared" si="104"/>
        <v>1.6085784249273344E-2</v>
      </c>
      <c r="U834" s="3"/>
    </row>
    <row r="835" spans="1:21" x14ac:dyDescent="0.3">
      <c r="A835" s="2">
        <v>44771</v>
      </c>
      <c r="B835" s="44">
        <v>300.60000000000002</v>
      </c>
      <c r="C835" s="44">
        <v>162.51</v>
      </c>
      <c r="D835" s="44">
        <v>280.74</v>
      </c>
      <c r="E835" s="44">
        <v>63.95</v>
      </c>
      <c r="F835" s="44">
        <v>96.93</v>
      </c>
      <c r="G835" s="44">
        <v>174.52</v>
      </c>
      <c r="H835" s="44">
        <v>115.36</v>
      </c>
      <c r="I835" s="45">
        <v>300.94</v>
      </c>
      <c r="J835" s="46">
        <v>2.34</v>
      </c>
      <c r="K835" s="6">
        <f t="shared" si="97"/>
        <v>2.2540903894002692E-2</v>
      </c>
      <c r="L835" s="6">
        <f t="shared" si="98"/>
        <v>3.2266914827501381E-2</v>
      </c>
      <c r="M835" s="6">
        <f t="shared" si="99"/>
        <v>1.5543703417053157E-2</v>
      </c>
      <c r="N835" s="6">
        <f t="shared" si="100"/>
        <v>1.5649455463035084E-3</v>
      </c>
      <c r="O835" s="6">
        <f t="shared" si="101"/>
        <v>4.5268054679831624E-2</v>
      </c>
      <c r="P835" s="6">
        <f t="shared" si="102"/>
        <v>1.8352838370064878E-3</v>
      </c>
      <c r="Q835" s="6">
        <f t="shared" si="103"/>
        <v>4.7790854309183511E-3</v>
      </c>
      <c r="R835" s="21">
        <f t="shared" si="104"/>
        <v>4.3625291893444867E-3</v>
      </c>
      <c r="U835" s="3"/>
    </row>
    <row r="836" spans="1:21" x14ac:dyDescent="0.3">
      <c r="A836" s="2">
        <v>44770</v>
      </c>
      <c r="B836" s="44">
        <v>293.89999999999998</v>
      </c>
      <c r="C836" s="44">
        <v>157.35</v>
      </c>
      <c r="D836" s="44">
        <v>276.41000000000003</v>
      </c>
      <c r="E836" s="44">
        <v>63.85</v>
      </c>
      <c r="F836" s="44">
        <v>92.64</v>
      </c>
      <c r="G836" s="44">
        <v>174.2</v>
      </c>
      <c r="H836" s="44">
        <v>114.81</v>
      </c>
      <c r="I836" s="45">
        <v>299.63</v>
      </c>
      <c r="J836" s="46">
        <v>2.35</v>
      </c>
      <c r="K836" s="6">
        <f t="shared" ref="K836:K899" si="105">LN(B836/B837)</f>
        <v>1.2324702394287325E-2</v>
      </c>
      <c r="L836" s="6">
        <f t="shared" ref="L836:L899" si="106">LN(C836/C837)</f>
        <v>3.5652931380568201E-3</v>
      </c>
      <c r="M836" s="6">
        <f t="shared" ref="M836:M899" si="107">LN(D836/D837)</f>
        <v>2.8140901241863057E-2</v>
      </c>
      <c r="N836" s="6">
        <f t="shared" ref="N836:N899" si="108">LN(E836/E837)</f>
        <v>4.7095848430853881E-3</v>
      </c>
      <c r="O836" s="6">
        <f t="shared" ref="O836:O899" si="109">LN(F836/F837)</f>
        <v>1.161730670504447E-2</v>
      </c>
      <c r="P836" s="6">
        <f t="shared" ref="P836:P899" si="110">LN(G836/G837)</f>
        <v>5.7570682900677239E-3</v>
      </c>
      <c r="Q836" s="6">
        <f t="shared" ref="Q836:Q899" si="111">LN(H836/H837)</f>
        <v>-3.7383221106071039E-3</v>
      </c>
      <c r="R836" s="21">
        <f t="shared" ref="R836:R899" si="112">LN(I836/I837)</f>
        <v>2.4058554057819815E-3</v>
      </c>
      <c r="U836" s="3"/>
    </row>
    <row r="837" spans="1:21" x14ac:dyDescent="0.3">
      <c r="A837" s="2">
        <v>44769</v>
      </c>
      <c r="B837" s="44">
        <v>290.3</v>
      </c>
      <c r="C837" s="44">
        <v>156.79</v>
      </c>
      <c r="D837" s="44">
        <v>268.74</v>
      </c>
      <c r="E837" s="44">
        <v>63.55</v>
      </c>
      <c r="F837" s="44">
        <v>91.57</v>
      </c>
      <c r="G837" s="44">
        <v>173.2</v>
      </c>
      <c r="H837" s="44">
        <v>115.24</v>
      </c>
      <c r="I837" s="45">
        <v>298.91000000000003</v>
      </c>
      <c r="J837" s="46">
        <v>2.37</v>
      </c>
      <c r="K837" s="6">
        <f t="shared" si="105"/>
        <v>1.733856260170126E-2</v>
      </c>
      <c r="L837" s="6">
        <f t="shared" si="106"/>
        <v>3.3661857164087886E-2</v>
      </c>
      <c r="M837" s="6">
        <f t="shared" si="107"/>
        <v>6.4712186088699289E-2</v>
      </c>
      <c r="N837" s="6">
        <f t="shared" si="108"/>
        <v>-2.0435439006645929E-3</v>
      </c>
      <c r="O837" s="6">
        <f t="shared" si="109"/>
        <v>2.1413621750370523E-2</v>
      </c>
      <c r="P837" s="6">
        <f t="shared" si="110"/>
        <v>-2.7675294417017294E-3</v>
      </c>
      <c r="Q837" s="6">
        <f t="shared" si="111"/>
        <v>1.5919167630445662E-2</v>
      </c>
      <c r="R837" s="21">
        <f t="shared" si="112"/>
        <v>2.4451937353525081E-3</v>
      </c>
      <c r="U837" s="3"/>
    </row>
    <row r="838" spans="1:21" x14ac:dyDescent="0.3">
      <c r="A838" s="2">
        <v>44768</v>
      </c>
      <c r="B838" s="44">
        <v>285.31</v>
      </c>
      <c r="C838" s="44">
        <v>151.6</v>
      </c>
      <c r="D838" s="44">
        <v>251.9</v>
      </c>
      <c r="E838" s="44">
        <v>63.68</v>
      </c>
      <c r="F838" s="44">
        <v>89.63</v>
      </c>
      <c r="G838" s="44">
        <v>173.68</v>
      </c>
      <c r="H838" s="44">
        <v>113.42</v>
      </c>
      <c r="I838" s="45">
        <v>298.18</v>
      </c>
      <c r="J838" s="46">
        <v>2.48</v>
      </c>
      <c r="K838" s="6">
        <f t="shared" si="105"/>
        <v>-9.3494488820104801E-3</v>
      </c>
      <c r="L838" s="6">
        <f t="shared" si="106"/>
        <v>-8.8655973886411672E-3</v>
      </c>
      <c r="M838" s="6">
        <f t="shared" si="107"/>
        <v>-2.7139292179077037E-2</v>
      </c>
      <c r="N838" s="6">
        <f t="shared" si="108"/>
        <v>-7.3535495255179946E-3</v>
      </c>
      <c r="O838" s="6">
        <f t="shared" si="109"/>
        <v>-3.8973380437559556E-3</v>
      </c>
      <c r="P838" s="6">
        <f t="shared" si="110"/>
        <v>7.0492000458579149E-3</v>
      </c>
      <c r="Q838" s="6">
        <f t="shared" si="111"/>
        <v>-1.5745601718355071E-2</v>
      </c>
      <c r="R838" s="21">
        <f t="shared" si="112"/>
        <v>-2.6377846923710355E-2</v>
      </c>
      <c r="U838" s="3"/>
    </row>
    <row r="839" spans="1:21" x14ac:dyDescent="0.3">
      <c r="A839" s="2">
        <v>44767</v>
      </c>
      <c r="B839" s="44">
        <v>287.99</v>
      </c>
      <c r="C839" s="44">
        <v>152.94999999999999</v>
      </c>
      <c r="D839" s="44">
        <v>258.83</v>
      </c>
      <c r="E839" s="44">
        <v>64.150000000000006</v>
      </c>
      <c r="F839" s="44">
        <v>89.98</v>
      </c>
      <c r="G839" s="44">
        <v>172.46</v>
      </c>
      <c r="H839" s="44">
        <v>115.22</v>
      </c>
      <c r="I839" s="45">
        <v>306.14999999999998</v>
      </c>
      <c r="J839" s="46">
        <v>2.5499999999999998</v>
      </c>
      <c r="K839" s="6">
        <f t="shared" si="105"/>
        <v>7.1787316932492478E-3</v>
      </c>
      <c r="L839" s="6">
        <f t="shared" si="106"/>
        <v>-7.4257766968496503E-3</v>
      </c>
      <c r="M839" s="6">
        <f t="shared" si="107"/>
        <v>-5.8938131665450463E-3</v>
      </c>
      <c r="N839" s="6">
        <f t="shared" si="108"/>
        <v>-2.3355401819281866E-3</v>
      </c>
      <c r="O839" s="6">
        <f t="shared" si="109"/>
        <v>3.2760187046679601E-2</v>
      </c>
      <c r="P839" s="6">
        <f t="shared" si="110"/>
        <v>1.973417553779624E-3</v>
      </c>
      <c r="Q839" s="6">
        <f t="shared" si="111"/>
        <v>4.0003531910729169E-3</v>
      </c>
      <c r="R839" s="21">
        <f t="shared" si="112"/>
        <v>-1.4361721958034413E-3</v>
      </c>
      <c r="U839" s="3"/>
    </row>
    <row r="840" spans="1:21" x14ac:dyDescent="0.3">
      <c r="A840" s="2">
        <v>44764</v>
      </c>
      <c r="B840" s="44">
        <v>285.93</v>
      </c>
      <c r="C840" s="44">
        <v>154.09</v>
      </c>
      <c r="D840" s="44">
        <v>260.36</v>
      </c>
      <c r="E840" s="44">
        <v>64.3</v>
      </c>
      <c r="F840" s="44">
        <v>87.08</v>
      </c>
      <c r="G840" s="44">
        <v>172.12</v>
      </c>
      <c r="H840" s="44">
        <v>114.76</v>
      </c>
      <c r="I840" s="45">
        <v>306.58999999999997</v>
      </c>
      <c r="J840" s="46">
        <v>2.41</v>
      </c>
      <c r="K840" s="6">
        <f t="shared" si="105"/>
        <v>-3.2124054302359486E-3</v>
      </c>
      <c r="L840" s="6">
        <f t="shared" si="106"/>
        <v>-8.1437885452943191E-3</v>
      </c>
      <c r="M840" s="6">
        <f t="shared" si="107"/>
        <v>-1.7060581352458623E-2</v>
      </c>
      <c r="N840" s="6">
        <f t="shared" si="108"/>
        <v>4.5203100896615955E-3</v>
      </c>
      <c r="O840" s="6">
        <f t="shared" si="109"/>
        <v>-7.6646259796285705E-3</v>
      </c>
      <c r="P840" s="6">
        <f t="shared" si="110"/>
        <v>4.7171272280317799E-3</v>
      </c>
      <c r="Q840" s="6">
        <f t="shared" si="111"/>
        <v>-4.867881657037311E-3</v>
      </c>
      <c r="R840" s="21">
        <f t="shared" si="112"/>
        <v>5.1995735123553663E-3</v>
      </c>
      <c r="U840" s="3"/>
    </row>
    <row r="841" spans="1:21" x14ac:dyDescent="0.3">
      <c r="A841" s="2">
        <v>44763</v>
      </c>
      <c r="B841" s="44">
        <v>286.85000000000002</v>
      </c>
      <c r="C841" s="44">
        <v>155.35</v>
      </c>
      <c r="D841" s="44">
        <v>264.83999999999997</v>
      </c>
      <c r="E841" s="44">
        <v>64.010000000000005</v>
      </c>
      <c r="F841" s="44">
        <v>87.75</v>
      </c>
      <c r="G841" s="44">
        <v>171.31</v>
      </c>
      <c r="H841" s="44">
        <v>115.32</v>
      </c>
      <c r="I841" s="45">
        <v>305</v>
      </c>
      <c r="J841" s="46">
        <v>2.4</v>
      </c>
      <c r="K841" s="6">
        <f t="shared" si="105"/>
        <v>2.8277698676849499E-3</v>
      </c>
      <c r="L841" s="6">
        <f t="shared" si="106"/>
        <v>1.4981310707059077E-2</v>
      </c>
      <c r="M841" s="6">
        <f t="shared" si="107"/>
        <v>9.7513625803999828E-3</v>
      </c>
      <c r="N841" s="6">
        <f t="shared" si="108"/>
        <v>5.6399961504966364E-3</v>
      </c>
      <c r="O841" s="6">
        <f t="shared" si="109"/>
        <v>-1.683750721835657E-2</v>
      </c>
      <c r="P841" s="6">
        <f t="shared" si="110"/>
        <v>3.508570349705668E-3</v>
      </c>
      <c r="Q841" s="6">
        <f t="shared" si="111"/>
        <v>6.7867658044901084E-3</v>
      </c>
      <c r="R841" s="21">
        <f t="shared" si="112"/>
        <v>8.8918748219992769E-3</v>
      </c>
      <c r="U841" s="3"/>
    </row>
    <row r="842" spans="1:21" x14ac:dyDescent="0.3">
      <c r="A842" s="2">
        <v>44762</v>
      </c>
      <c r="B842" s="44">
        <v>286.04000000000002</v>
      </c>
      <c r="C842" s="44">
        <v>153.04</v>
      </c>
      <c r="D842" s="44">
        <v>262.27</v>
      </c>
      <c r="E842" s="44">
        <v>63.65</v>
      </c>
      <c r="F842" s="44">
        <v>89.24</v>
      </c>
      <c r="G842" s="44">
        <v>170.71</v>
      </c>
      <c r="H842" s="44">
        <v>114.54</v>
      </c>
      <c r="I842" s="45">
        <v>302.3</v>
      </c>
      <c r="J842" s="46">
        <v>2.44</v>
      </c>
      <c r="K842" s="6">
        <f t="shared" si="105"/>
        <v>8.7431867201581415E-3</v>
      </c>
      <c r="L842" s="6">
        <f t="shared" si="106"/>
        <v>1.3419488317073009E-2</v>
      </c>
      <c r="M842" s="6">
        <f t="shared" si="107"/>
        <v>1.050220461585271E-2</v>
      </c>
      <c r="N842" s="6">
        <f t="shared" si="108"/>
        <v>-1.0991600384322052E-3</v>
      </c>
      <c r="O842" s="6">
        <f t="shared" si="109"/>
        <v>1.092907053219023E-2</v>
      </c>
      <c r="P842" s="6">
        <f t="shared" si="110"/>
        <v>-5.7243146964590713E-3</v>
      </c>
      <c r="Q842" s="6">
        <f t="shared" si="111"/>
        <v>-1.7459624662418362E-4</v>
      </c>
      <c r="R842" s="21">
        <f t="shared" si="112"/>
        <v>8.2042544121136585E-3</v>
      </c>
      <c r="U842" s="3"/>
    </row>
    <row r="843" spans="1:21" x14ac:dyDescent="0.3">
      <c r="A843" s="2">
        <v>44761</v>
      </c>
      <c r="B843" s="44">
        <v>283.55</v>
      </c>
      <c r="C843" s="44">
        <v>151</v>
      </c>
      <c r="D843" s="44">
        <v>259.52999999999997</v>
      </c>
      <c r="E843" s="44">
        <v>63.72</v>
      </c>
      <c r="F843" s="44">
        <v>88.27</v>
      </c>
      <c r="G843" s="44">
        <v>171.69</v>
      </c>
      <c r="H843" s="44">
        <v>114.56</v>
      </c>
      <c r="I843" s="45">
        <v>299.83</v>
      </c>
      <c r="J843" s="46">
        <v>2.46</v>
      </c>
      <c r="K843" s="6">
        <f t="shared" si="105"/>
        <v>2.6046023188223268E-2</v>
      </c>
      <c r="L843" s="6">
        <f t="shared" si="106"/>
        <v>2.6371172902702068E-2</v>
      </c>
      <c r="M843" s="6">
        <f t="shared" si="107"/>
        <v>2.0554267931723158E-2</v>
      </c>
      <c r="N843" s="6">
        <f t="shared" si="108"/>
        <v>-4.6970494998691556E-3</v>
      </c>
      <c r="O843" s="6">
        <f t="shared" si="109"/>
        <v>2.489088759845633E-2</v>
      </c>
      <c r="P843" s="6">
        <f t="shared" si="110"/>
        <v>-1.4685740345693291E-2</v>
      </c>
      <c r="Q843" s="6">
        <f t="shared" si="111"/>
        <v>2.4476591930101037E-2</v>
      </c>
      <c r="R843" s="21">
        <f t="shared" si="112"/>
        <v>2.28724044508604E-2</v>
      </c>
      <c r="U843" s="3"/>
    </row>
    <row r="844" spans="1:21" x14ac:dyDescent="0.3">
      <c r="A844" s="2">
        <v>44760</v>
      </c>
      <c r="B844" s="44">
        <v>276.26</v>
      </c>
      <c r="C844" s="44">
        <v>147.07</v>
      </c>
      <c r="D844" s="44">
        <v>254.25</v>
      </c>
      <c r="E844" s="44">
        <v>64.02</v>
      </c>
      <c r="F844" s="44">
        <v>86.1</v>
      </c>
      <c r="G844" s="44">
        <v>174.23</v>
      </c>
      <c r="H844" s="44">
        <v>111.79</v>
      </c>
      <c r="I844" s="45">
        <v>293.05</v>
      </c>
      <c r="J844" s="46">
        <v>2.44</v>
      </c>
      <c r="K844" s="6">
        <f t="shared" si="105"/>
        <v>-8.0037922313698339E-3</v>
      </c>
      <c r="L844" s="6">
        <f t="shared" si="106"/>
        <v>-2.0859321779966928E-2</v>
      </c>
      <c r="M844" s="6">
        <f t="shared" si="107"/>
        <v>-9.6679618729322448E-3</v>
      </c>
      <c r="N844" s="6">
        <f t="shared" si="108"/>
        <v>1.5632330836977755E-3</v>
      </c>
      <c r="O844" s="6">
        <f t="shared" si="109"/>
        <v>1.8284616295041196E-2</v>
      </c>
      <c r="P844" s="6">
        <f t="shared" si="110"/>
        <v>-2.2698585600945773E-2</v>
      </c>
      <c r="Q844" s="6">
        <f t="shared" si="111"/>
        <v>-1.0323131631777836E-2</v>
      </c>
      <c r="R844" s="21">
        <f t="shared" si="112"/>
        <v>2.1863159052098471E-3</v>
      </c>
      <c r="U844" s="3"/>
    </row>
    <row r="845" spans="1:21" x14ac:dyDescent="0.3">
      <c r="A845" s="2">
        <v>44757</v>
      </c>
      <c r="B845" s="44">
        <v>278.48</v>
      </c>
      <c r="C845" s="44">
        <v>150.16999999999999</v>
      </c>
      <c r="D845" s="44">
        <v>256.72000000000003</v>
      </c>
      <c r="E845" s="44">
        <v>63.92</v>
      </c>
      <c r="F845" s="44">
        <v>84.54</v>
      </c>
      <c r="G845" s="44">
        <v>178.23</v>
      </c>
      <c r="H845" s="44">
        <v>112.95</v>
      </c>
      <c r="I845" s="45">
        <v>292.41000000000003</v>
      </c>
      <c r="J845" s="46">
        <v>2.29</v>
      </c>
      <c r="K845" s="6">
        <f t="shared" si="105"/>
        <v>1.4722905166800531E-2</v>
      </c>
      <c r="L845" s="6">
        <f t="shared" si="106"/>
        <v>1.1385068060284869E-2</v>
      </c>
      <c r="M845" s="6">
        <f t="shared" si="107"/>
        <v>1.0336818742830604E-2</v>
      </c>
      <c r="N845" s="6">
        <f t="shared" si="108"/>
        <v>8.3261811619441736E-3</v>
      </c>
      <c r="O845" s="6">
        <f t="shared" si="109"/>
        <v>1.6698861314152547E-2</v>
      </c>
      <c r="P845" s="6">
        <f t="shared" si="110"/>
        <v>1.4410692714593751E-2</v>
      </c>
      <c r="Q845" s="6">
        <f t="shared" si="111"/>
        <v>4.481401578979264E-2</v>
      </c>
      <c r="R845" s="21">
        <f t="shared" si="112"/>
        <v>1.0070717019301449E-2</v>
      </c>
      <c r="U845" s="3"/>
    </row>
    <row r="846" spans="1:21" x14ac:dyDescent="0.3">
      <c r="A846" s="2">
        <v>44756</v>
      </c>
      <c r="B846" s="44">
        <v>274.41000000000003</v>
      </c>
      <c r="C846" s="44">
        <v>148.47</v>
      </c>
      <c r="D846" s="44">
        <v>254.08</v>
      </c>
      <c r="E846" s="44">
        <v>63.39</v>
      </c>
      <c r="F846" s="44">
        <v>83.14</v>
      </c>
      <c r="G846" s="44">
        <v>175.68</v>
      </c>
      <c r="H846" s="44">
        <v>108</v>
      </c>
      <c r="I846" s="45">
        <v>289.48</v>
      </c>
      <c r="J846" s="46">
        <v>2.33</v>
      </c>
      <c r="K846" s="6">
        <f t="shared" si="105"/>
        <v>-1.1089480897895547E-2</v>
      </c>
      <c r="L846" s="6">
        <f t="shared" si="106"/>
        <v>2.0275561904607046E-2</v>
      </c>
      <c r="M846" s="6">
        <f t="shared" si="107"/>
        <v>5.3670215649412687E-3</v>
      </c>
      <c r="N846" s="6">
        <f t="shared" si="108"/>
        <v>-1.7337856025708977E-3</v>
      </c>
      <c r="O846" s="6">
        <f t="shared" si="109"/>
        <v>-2.0241195871990362E-2</v>
      </c>
      <c r="P846" s="6">
        <f t="shared" si="110"/>
        <v>1.3670542115330967E-3</v>
      </c>
      <c r="Q846" s="6">
        <f t="shared" si="111"/>
        <v>-3.5563749705716026E-2</v>
      </c>
      <c r="R846" s="21">
        <f t="shared" si="112"/>
        <v>7.9770131316960688E-3</v>
      </c>
      <c r="U846" s="3"/>
    </row>
    <row r="847" spans="1:21" x14ac:dyDescent="0.3">
      <c r="A847" s="2">
        <v>44755</v>
      </c>
      <c r="B847" s="44">
        <v>277.47000000000003</v>
      </c>
      <c r="C847" s="44">
        <v>145.49</v>
      </c>
      <c r="D847" s="44">
        <v>252.72</v>
      </c>
      <c r="E847" s="44">
        <v>63.5</v>
      </c>
      <c r="F847" s="44">
        <v>84.84</v>
      </c>
      <c r="G847" s="44">
        <v>175.44</v>
      </c>
      <c r="H847" s="44">
        <v>111.91</v>
      </c>
      <c r="I847" s="45">
        <v>287.18</v>
      </c>
      <c r="J847" s="46">
        <v>2.33</v>
      </c>
      <c r="K847" s="6">
        <f t="shared" si="105"/>
        <v>6.8499326698258508E-4</v>
      </c>
      <c r="L847" s="6">
        <f t="shared" si="106"/>
        <v>-2.5399018287897129E-3</v>
      </c>
      <c r="M847" s="6">
        <f t="shared" si="107"/>
        <v>-3.7520532178771529E-3</v>
      </c>
      <c r="N847" s="6">
        <f t="shared" si="108"/>
        <v>-5.6532813879899887E-3</v>
      </c>
      <c r="O847" s="6">
        <f t="shared" si="109"/>
        <v>4.0155953333536271E-3</v>
      </c>
      <c r="P847" s="6">
        <f t="shared" si="110"/>
        <v>-2.3342548103587051E-3</v>
      </c>
      <c r="Q847" s="6">
        <f t="shared" si="111"/>
        <v>-9.4273199089015738E-3</v>
      </c>
      <c r="R847" s="21">
        <f t="shared" si="112"/>
        <v>7.1990525837863804E-3</v>
      </c>
      <c r="U847" s="3"/>
    </row>
    <row r="848" spans="1:21" x14ac:dyDescent="0.3">
      <c r="A848" s="2">
        <v>44754</v>
      </c>
      <c r="B848" s="44">
        <v>277.27999999999997</v>
      </c>
      <c r="C848" s="44">
        <v>145.86000000000001</v>
      </c>
      <c r="D848" s="44">
        <v>253.67</v>
      </c>
      <c r="E848" s="44">
        <v>63.86</v>
      </c>
      <c r="F848" s="44">
        <v>84.5</v>
      </c>
      <c r="G848" s="44">
        <v>175.85</v>
      </c>
      <c r="H848" s="44">
        <v>112.97</v>
      </c>
      <c r="I848" s="45">
        <v>285.12</v>
      </c>
      <c r="J848" s="46">
        <v>2.16</v>
      </c>
      <c r="K848" s="6">
        <f t="shared" si="105"/>
        <v>-4.4261393981436864E-3</v>
      </c>
      <c r="L848" s="6">
        <f t="shared" si="106"/>
        <v>6.8104690025268793E-3</v>
      </c>
      <c r="M848" s="6">
        <f t="shared" si="107"/>
        <v>-4.1844848055338411E-2</v>
      </c>
      <c r="N848" s="6">
        <f t="shared" si="108"/>
        <v>-3.9071707125300295E-3</v>
      </c>
      <c r="O848" s="6">
        <f t="shared" si="109"/>
        <v>-1.340092935835388E-2</v>
      </c>
      <c r="P848" s="6">
        <f t="shared" si="110"/>
        <v>-1.4116552884909121E-2</v>
      </c>
      <c r="Q848" s="6">
        <f t="shared" si="111"/>
        <v>9.7418419784341429E-4</v>
      </c>
      <c r="R848" s="21">
        <f t="shared" si="112"/>
        <v>-4.444373993343958E-3</v>
      </c>
      <c r="U848" s="3"/>
    </row>
    <row r="849" spans="1:21" x14ac:dyDescent="0.3">
      <c r="A849" s="2">
        <v>44753</v>
      </c>
      <c r="B849" s="44">
        <v>278.51</v>
      </c>
      <c r="C849" s="44">
        <v>144.87</v>
      </c>
      <c r="D849" s="44">
        <v>264.51</v>
      </c>
      <c r="E849" s="44">
        <v>64.11</v>
      </c>
      <c r="F849" s="44">
        <v>85.64</v>
      </c>
      <c r="G849" s="44">
        <v>178.35</v>
      </c>
      <c r="H849" s="44">
        <v>112.86</v>
      </c>
      <c r="I849" s="45">
        <v>286.39</v>
      </c>
      <c r="J849" s="46">
        <v>2.13</v>
      </c>
      <c r="K849" s="6">
        <f t="shared" si="105"/>
        <v>-8.2955386863234077E-3</v>
      </c>
      <c r="L849" s="6">
        <f t="shared" si="106"/>
        <v>-1.4867870053816581E-2</v>
      </c>
      <c r="M849" s="6">
        <f t="shared" si="107"/>
        <v>-1.1838460601183144E-2</v>
      </c>
      <c r="N849" s="6">
        <f t="shared" si="108"/>
        <v>2.6552143674704798E-3</v>
      </c>
      <c r="O849" s="6">
        <f t="shared" si="109"/>
        <v>-5.1246326919922123E-3</v>
      </c>
      <c r="P849" s="6">
        <f t="shared" si="110"/>
        <v>3.9256372654552694E-4</v>
      </c>
      <c r="Q849" s="6">
        <f t="shared" si="111"/>
        <v>-1.3203254913117014E-2</v>
      </c>
      <c r="R849" s="21">
        <f t="shared" si="112"/>
        <v>-2.7930035443252186E-4</v>
      </c>
      <c r="U849" s="3"/>
    </row>
    <row r="850" spans="1:21" x14ac:dyDescent="0.3">
      <c r="A850" s="2">
        <v>44750</v>
      </c>
      <c r="B850" s="44">
        <v>280.83</v>
      </c>
      <c r="C850" s="44">
        <v>147.04</v>
      </c>
      <c r="D850" s="44">
        <v>267.66000000000003</v>
      </c>
      <c r="E850" s="44">
        <v>63.94</v>
      </c>
      <c r="F850" s="44">
        <v>86.08</v>
      </c>
      <c r="G850" s="44">
        <v>178.28</v>
      </c>
      <c r="H850" s="44">
        <v>114.36</v>
      </c>
      <c r="I850" s="45">
        <v>286.47000000000003</v>
      </c>
      <c r="J850" s="46">
        <v>1.91</v>
      </c>
      <c r="K850" s="6">
        <f t="shared" si="105"/>
        <v>5.5346412549824413E-3</v>
      </c>
      <c r="L850" s="6">
        <f t="shared" si="106"/>
        <v>4.7036454694819856E-3</v>
      </c>
      <c r="M850" s="6">
        <f t="shared" si="107"/>
        <v>-2.7608867292982044E-3</v>
      </c>
      <c r="N850" s="6">
        <f t="shared" si="108"/>
        <v>1.1324436844223599E-2</v>
      </c>
      <c r="O850" s="6">
        <f t="shared" si="109"/>
        <v>1.6277180666252875E-3</v>
      </c>
      <c r="P850" s="6">
        <f t="shared" si="110"/>
        <v>-1.2332531413386694E-3</v>
      </c>
      <c r="Q850" s="6">
        <f t="shared" si="111"/>
        <v>-3.1430093971991399E-3</v>
      </c>
      <c r="R850" s="21">
        <f t="shared" si="112"/>
        <v>-7.6767398563833459E-4</v>
      </c>
      <c r="U850" s="3"/>
    </row>
    <row r="851" spans="1:21" x14ac:dyDescent="0.3">
      <c r="A851" s="2">
        <v>44749</v>
      </c>
      <c r="B851" s="44">
        <v>279.27999999999997</v>
      </c>
      <c r="C851" s="44">
        <v>146.35</v>
      </c>
      <c r="D851" s="44">
        <v>268.39999999999998</v>
      </c>
      <c r="E851" s="44">
        <v>63.22</v>
      </c>
      <c r="F851" s="44">
        <v>85.94</v>
      </c>
      <c r="G851" s="44">
        <v>178.5</v>
      </c>
      <c r="H851" s="44">
        <v>114.72</v>
      </c>
      <c r="I851" s="45">
        <v>286.69</v>
      </c>
      <c r="J851" s="46">
        <v>1.89</v>
      </c>
      <c r="K851" s="6">
        <f t="shared" si="105"/>
        <v>1.3082917761087916E-2</v>
      </c>
      <c r="L851" s="6">
        <f t="shared" si="106"/>
        <v>2.3715979982685924E-2</v>
      </c>
      <c r="M851" s="6">
        <f t="shared" si="107"/>
        <v>8.192934102045038E-3</v>
      </c>
      <c r="N851" s="6">
        <f t="shared" si="108"/>
        <v>1.1078579909714536E-3</v>
      </c>
      <c r="O851" s="6">
        <f t="shared" si="109"/>
        <v>3.1440954040135485E-2</v>
      </c>
      <c r="P851" s="6">
        <f t="shared" si="110"/>
        <v>1.1210763505990883E-3</v>
      </c>
      <c r="Q851" s="6">
        <f t="shared" si="111"/>
        <v>2.4978131031680315E-2</v>
      </c>
      <c r="R851" s="21">
        <f t="shared" si="112"/>
        <v>1.0907222306447454E-2</v>
      </c>
      <c r="U851" s="3"/>
    </row>
    <row r="852" spans="1:21" x14ac:dyDescent="0.3">
      <c r="A852" s="2">
        <v>44748</v>
      </c>
      <c r="B852" s="44">
        <v>275.64999999999998</v>
      </c>
      <c r="C852" s="44">
        <v>142.91999999999999</v>
      </c>
      <c r="D852" s="44">
        <v>266.20999999999998</v>
      </c>
      <c r="E852" s="44">
        <v>63.15</v>
      </c>
      <c r="F852" s="44">
        <v>83.28</v>
      </c>
      <c r="G852" s="44">
        <v>178.3</v>
      </c>
      <c r="H852" s="44">
        <v>111.89</v>
      </c>
      <c r="I852" s="45">
        <v>283.58</v>
      </c>
      <c r="J852" s="46">
        <v>1.85</v>
      </c>
      <c r="K852" s="6">
        <f t="shared" si="105"/>
        <v>-1.451010268444655E-4</v>
      </c>
      <c r="L852" s="6">
        <f t="shared" si="106"/>
        <v>9.5613776779463096E-3</v>
      </c>
      <c r="M852" s="6">
        <f t="shared" si="107"/>
        <v>1.2701943730024361E-2</v>
      </c>
      <c r="N852" s="6">
        <f t="shared" si="108"/>
        <v>5.5577753223472045E-3</v>
      </c>
      <c r="O852" s="6">
        <f t="shared" si="109"/>
        <v>-1.8205036066895251E-2</v>
      </c>
      <c r="P852" s="6">
        <f t="shared" si="110"/>
        <v>8.9776686537136521E-4</v>
      </c>
      <c r="Q852" s="6">
        <f t="shared" si="111"/>
        <v>-6.5030740068426508E-3</v>
      </c>
      <c r="R852" s="21">
        <f t="shared" si="112"/>
        <v>-5.2881142054805766E-4</v>
      </c>
      <c r="U852" s="3"/>
    </row>
    <row r="853" spans="1:21" x14ac:dyDescent="0.3">
      <c r="A853" s="2">
        <v>44747</v>
      </c>
      <c r="B853" s="44">
        <v>275.69</v>
      </c>
      <c r="C853" s="44">
        <v>141.56</v>
      </c>
      <c r="D853" s="44">
        <v>262.85000000000002</v>
      </c>
      <c r="E853" s="44">
        <v>62.8</v>
      </c>
      <c r="F853" s="44">
        <v>84.81</v>
      </c>
      <c r="G853" s="44">
        <v>178.14</v>
      </c>
      <c r="H853" s="44">
        <v>112.62</v>
      </c>
      <c r="I853" s="45">
        <v>283.73</v>
      </c>
      <c r="J853" s="46">
        <v>1.86</v>
      </c>
      <c r="K853" s="6">
        <f t="shared" si="105"/>
        <v>-6.5438871239522399E-3</v>
      </c>
      <c r="L853" s="6">
        <f t="shared" si="106"/>
        <v>1.8753446316492256E-2</v>
      </c>
      <c r="M853" s="6">
        <f t="shared" si="107"/>
        <v>1.2518587005844331E-2</v>
      </c>
      <c r="N853" s="6">
        <f t="shared" si="108"/>
        <v>-4.7759294070266083E-4</v>
      </c>
      <c r="O853" s="6">
        <f t="shared" si="109"/>
        <v>-3.1796598358252125E-2</v>
      </c>
      <c r="P853" s="6">
        <f t="shared" si="110"/>
        <v>-7.716864330608174E-3</v>
      </c>
      <c r="Q853" s="6">
        <f t="shared" si="111"/>
        <v>-1.2617628903924556E-2</v>
      </c>
      <c r="R853" s="21">
        <f t="shared" si="112"/>
        <v>1.6524602658924057E-2</v>
      </c>
      <c r="U853" s="3"/>
    </row>
    <row r="854" spans="1:21" x14ac:dyDescent="0.3">
      <c r="A854" s="2">
        <v>44743</v>
      </c>
      <c r="B854" s="44">
        <v>277.5</v>
      </c>
      <c r="C854" s="44">
        <v>138.93</v>
      </c>
      <c r="D854" s="44">
        <v>259.58</v>
      </c>
      <c r="E854" s="44">
        <v>62.83</v>
      </c>
      <c r="F854" s="44">
        <v>87.55</v>
      </c>
      <c r="G854" s="44">
        <v>179.52</v>
      </c>
      <c r="H854" s="44">
        <v>114.05</v>
      </c>
      <c r="I854" s="45">
        <v>279.08</v>
      </c>
      <c r="J854" s="46">
        <v>1.66</v>
      </c>
      <c r="K854" s="6">
        <f t="shared" si="105"/>
        <v>1.6275880611657571E-2</v>
      </c>
      <c r="L854" s="6">
        <f t="shared" si="106"/>
        <v>1.6035170353434821E-2</v>
      </c>
      <c r="M854" s="6">
        <f t="shared" si="107"/>
        <v>1.0650552837108888E-2</v>
      </c>
      <c r="N854" s="6">
        <f t="shared" si="108"/>
        <v>2.1232903194578798E-2</v>
      </c>
      <c r="O854" s="6">
        <f t="shared" si="109"/>
        <v>2.2057595010378808E-2</v>
      </c>
      <c r="P854" s="6">
        <f t="shared" si="110"/>
        <v>1.1259676977619183E-2</v>
      </c>
      <c r="Q854" s="6">
        <f t="shared" si="111"/>
        <v>1.270642702146273E-2</v>
      </c>
      <c r="R854" s="21">
        <f t="shared" si="112"/>
        <v>1.7385456412418801E-2</v>
      </c>
      <c r="U854" s="3"/>
    </row>
    <row r="855" spans="1:21" x14ac:dyDescent="0.3">
      <c r="A855" s="2">
        <v>44742</v>
      </c>
      <c r="B855" s="44">
        <v>273.02</v>
      </c>
      <c r="C855" s="44">
        <v>136.72</v>
      </c>
      <c r="D855" s="44">
        <v>256.83</v>
      </c>
      <c r="E855" s="44">
        <v>61.51</v>
      </c>
      <c r="F855" s="44">
        <v>85.64</v>
      </c>
      <c r="G855" s="44">
        <v>177.51</v>
      </c>
      <c r="H855" s="44">
        <v>112.61</v>
      </c>
      <c r="I855" s="45">
        <v>274.27</v>
      </c>
      <c r="J855" s="46">
        <v>1.66</v>
      </c>
      <c r="K855" s="6">
        <f t="shared" si="105"/>
        <v>-1.7200055474609131E-3</v>
      </c>
      <c r="L855" s="6">
        <f t="shared" si="106"/>
        <v>-1.8192203113858621E-2</v>
      </c>
      <c r="M855" s="6">
        <f t="shared" si="107"/>
        <v>-1.3266743926107254E-2</v>
      </c>
      <c r="N855" s="6">
        <f t="shared" si="108"/>
        <v>1.7899280671801918E-3</v>
      </c>
      <c r="O855" s="6">
        <f t="shared" si="109"/>
        <v>-2.8547058212660317E-2</v>
      </c>
      <c r="P855" s="6">
        <f t="shared" si="110"/>
        <v>2.9337115540498675E-3</v>
      </c>
      <c r="Q855" s="6">
        <f t="shared" si="111"/>
        <v>-2.3606905566079146E-2</v>
      </c>
      <c r="R855" s="21">
        <f t="shared" si="112"/>
        <v>1.4594814135179726E-3</v>
      </c>
      <c r="U855" s="3"/>
    </row>
    <row r="856" spans="1:21" x14ac:dyDescent="0.3">
      <c r="A856" s="2">
        <v>44741</v>
      </c>
      <c r="B856" s="44">
        <v>273.49</v>
      </c>
      <c r="C856" s="44">
        <v>139.22999999999999</v>
      </c>
      <c r="D856" s="44">
        <v>260.26</v>
      </c>
      <c r="E856" s="44">
        <v>61.4</v>
      </c>
      <c r="F856" s="44">
        <v>88.12</v>
      </c>
      <c r="G856" s="44">
        <v>176.99</v>
      </c>
      <c r="H856" s="44">
        <v>115.3</v>
      </c>
      <c r="I856" s="45">
        <v>273.87</v>
      </c>
      <c r="J856" s="46">
        <v>1.73</v>
      </c>
      <c r="K856" s="6">
        <f t="shared" si="105"/>
        <v>-1.3519687817950634E-3</v>
      </c>
      <c r="L856" s="6">
        <f t="shared" si="106"/>
        <v>1.2939783685248842E-2</v>
      </c>
      <c r="M856" s="6">
        <f t="shared" si="107"/>
        <v>1.4630442487368323E-2</v>
      </c>
      <c r="N856" s="6">
        <f t="shared" si="108"/>
        <v>8.5051215996664251E-3</v>
      </c>
      <c r="O856" s="6">
        <f t="shared" si="109"/>
        <v>-3.763945034733325E-2</v>
      </c>
      <c r="P856" s="6">
        <f t="shared" si="110"/>
        <v>2.8254174742262805E-4</v>
      </c>
      <c r="Q856" s="6">
        <f t="shared" si="111"/>
        <v>-4.4998345226303161E-3</v>
      </c>
      <c r="R856" s="21">
        <f t="shared" si="112"/>
        <v>1.3676180955024391E-2</v>
      </c>
      <c r="U856" s="3"/>
    </row>
    <row r="857" spans="1:21" x14ac:dyDescent="0.3">
      <c r="A857" s="2">
        <v>44740</v>
      </c>
      <c r="B857" s="44">
        <v>273.86</v>
      </c>
      <c r="C857" s="44">
        <v>137.44</v>
      </c>
      <c r="D857" s="44">
        <v>256.48</v>
      </c>
      <c r="E857" s="44">
        <v>60.88</v>
      </c>
      <c r="F857" s="44">
        <v>91.5</v>
      </c>
      <c r="G857" s="44">
        <v>176.94</v>
      </c>
      <c r="H857" s="44">
        <v>115.82</v>
      </c>
      <c r="I857" s="45">
        <v>270.14999999999998</v>
      </c>
      <c r="J857" s="46">
        <v>1.75</v>
      </c>
      <c r="K857" s="6">
        <f t="shared" si="105"/>
        <v>-1.6441901556176874E-2</v>
      </c>
      <c r="L857" s="6">
        <f t="shared" si="106"/>
        <v>-3.0242362089531329E-2</v>
      </c>
      <c r="M857" s="6">
        <f t="shared" si="107"/>
        <v>-3.2263956609853053E-2</v>
      </c>
      <c r="N857" s="6">
        <f t="shared" si="108"/>
        <v>7.750059402780572E-3</v>
      </c>
      <c r="O857" s="6">
        <f t="shared" si="109"/>
        <v>2.736558069589571E-2</v>
      </c>
      <c r="P857" s="6">
        <f t="shared" si="110"/>
        <v>-2.8855118411341484E-2</v>
      </c>
      <c r="Q857" s="6">
        <f t="shared" si="111"/>
        <v>-4.8234374308801422E-3</v>
      </c>
      <c r="R857" s="21">
        <f t="shared" si="112"/>
        <v>-4.537353059669981E-2</v>
      </c>
      <c r="U857" s="3"/>
    </row>
    <row r="858" spans="1:21" x14ac:dyDescent="0.3">
      <c r="A858" s="2">
        <v>44739</v>
      </c>
      <c r="B858" s="44">
        <v>278.39999999999998</v>
      </c>
      <c r="C858" s="44">
        <v>141.66</v>
      </c>
      <c r="D858" s="44">
        <v>264.89</v>
      </c>
      <c r="E858" s="44">
        <v>60.41</v>
      </c>
      <c r="F858" s="44">
        <v>89.03</v>
      </c>
      <c r="G858" s="44">
        <v>182.12</v>
      </c>
      <c r="H858" s="44">
        <v>116.38</v>
      </c>
      <c r="I858" s="45">
        <v>282.69</v>
      </c>
      <c r="J858" s="46">
        <v>1.75</v>
      </c>
      <c r="K858" s="6">
        <f t="shared" si="105"/>
        <v>4.3112740482406615E-4</v>
      </c>
      <c r="L858" s="6">
        <f t="shared" si="106"/>
        <v>0</v>
      </c>
      <c r="M858" s="6">
        <f t="shared" si="107"/>
        <v>-1.0552305055210758E-2</v>
      </c>
      <c r="N858" s="6">
        <f t="shared" si="108"/>
        <v>2.486120448494597E-3</v>
      </c>
      <c r="O858" s="6">
        <f t="shared" si="109"/>
        <v>2.4215359314233388E-2</v>
      </c>
      <c r="P858" s="6">
        <f t="shared" si="110"/>
        <v>-9.3301507824869673E-4</v>
      </c>
      <c r="Q858" s="6">
        <f t="shared" si="111"/>
        <v>-8.0445448807263883E-3</v>
      </c>
      <c r="R858" s="21">
        <f t="shared" si="112"/>
        <v>-1.0960067564630806E-3</v>
      </c>
      <c r="U858" s="3"/>
    </row>
    <row r="859" spans="1:21" x14ac:dyDescent="0.3">
      <c r="A859" s="2">
        <v>44736</v>
      </c>
      <c r="B859" s="44">
        <v>278.27999999999997</v>
      </c>
      <c r="C859" s="44">
        <v>141.66</v>
      </c>
      <c r="D859" s="44">
        <v>267.7</v>
      </c>
      <c r="E859" s="44">
        <v>60.26</v>
      </c>
      <c r="F859" s="44">
        <v>86.9</v>
      </c>
      <c r="G859" s="44">
        <v>182.29</v>
      </c>
      <c r="H859" s="44">
        <v>117.32</v>
      </c>
      <c r="I859" s="45">
        <v>283</v>
      </c>
      <c r="J859" s="46">
        <v>1.66</v>
      </c>
      <c r="K859" s="6">
        <f t="shared" si="105"/>
        <v>3.9433471159103825E-2</v>
      </c>
      <c r="L859" s="6">
        <f t="shared" si="106"/>
        <v>2.4221524924949889E-2</v>
      </c>
      <c r="M859" s="6">
        <f t="shared" si="107"/>
        <v>3.3579575512014549E-2</v>
      </c>
      <c r="N859" s="6">
        <f t="shared" si="108"/>
        <v>7.9973768463633844E-3</v>
      </c>
      <c r="O859" s="6">
        <f t="shared" si="109"/>
        <v>1.9639234431481953E-2</v>
      </c>
      <c r="P859" s="6">
        <f t="shared" si="110"/>
        <v>1.4532649743769499E-2</v>
      </c>
      <c r="Q859" s="6">
        <f t="shared" si="111"/>
        <v>2.9408796445584511E-2</v>
      </c>
      <c r="R859" s="21">
        <f t="shared" si="112"/>
        <v>2.7149692344257789E-2</v>
      </c>
      <c r="U859" s="3"/>
    </row>
    <row r="860" spans="1:21" x14ac:dyDescent="0.3">
      <c r="A860" s="2">
        <v>44735</v>
      </c>
      <c r="B860" s="44">
        <v>267.52</v>
      </c>
      <c r="C860" s="44">
        <v>138.27000000000001</v>
      </c>
      <c r="D860" s="44">
        <v>258.86</v>
      </c>
      <c r="E860" s="44">
        <v>59.78</v>
      </c>
      <c r="F860" s="44">
        <v>85.21</v>
      </c>
      <c r="G860" s="44">
        <v>179.66</v>
      </c>
      <c r="H860" s="44">
        <v>113.92</v>
      </c>
      <c r="I860" s="45">
        <v>275.42</v>
      </c>
      <c r="J860" s="46">
        <v>1.59</v>
      </c>
      <c r="K860" s="6">
        <f t="shared" si="105"/>
        <v>-8.4495486981971454E-3</v>
      </c>
      <c r="L860" s="6">
        <f t="shared" si="106"/>
        <v>2.1344279340216425E-2</v>
      </c>
      <c r="M860" s="6">
        <f t="shared" si="107"/>
        <v>2.2384184262158456E-2</v>
      </c>
      <c r="N860" s="6">
        <f t="shared" si="108"/>
        <v>2.0093777691893295E-3</v>
      </c>
      <c r="O860" s="6">
        <f t="shared" si="109"/>
        <v>-3.0625840707768921E-2</v>
      </c>
      <c r="P860" s="6">
        <f t="shared" si="110"/>
        <v>2.2060545733363367E-2</v>
      </c>
      <c r="Q860" s="6">
        <f t="shared" si="111"/>
        <v>-1.0999674414860773E-2</v>
      </c>
      <c r="R860" s="21">
        <f t="shared" si="112"/>
        <v>2.3660177903576649E-2</v>
      </c>
      <c r="U860" s="3"/>
    </row>
    <row r="861" spans="1:21" x14ac:dyDescent="0.3">
      <c r="A861" s="2">
        <v>44734</v>
      </c>
      <c r="B861" s="44">
        <v>269.79000000000002</v>
      </c>
      <c r="C861" s="44">
        <v>135.35</v>
      </c>
      <c r="D861" s="44">
        <v>253.13</v>
      </c>
      <c r="E861" s="44">
        <v>59.66</v>
      </c>
      <c r="F861" s="44">
        <v>87.86</v>
      </c>
      <c r="G861" s="44">
        <v>175.74</v>
      </c>
      <c r="H861" s="44">
        <v>115.18</v>
      </c>
      <c r="I861" s="45">
        <v>268.98</v>
      </c>
      <c r="J861" s="46">
        <v>1.57</v>
      </c>
      <c r="K861" s="6">
        <f t="shared" si="105"/>
        <v>-7.312241754772175E-3</v>
      </c>
      <c r="L861" s="6">
        <f t="shared" si="106"/>
        <v>-3.8345301759220973E-3</v>
      </c>
      <c r="M861" s="6">
        <f t="shared" si="107"/>
        <v>-2.4069299603185837E-3</v>
      </c>
      <c r="N861" s="6">
        <f t="shared" si="108"/>
        <v>-5.6827831354982683E-3</v>
      </c>
      <c r="O861" s="6">
        <f t="shared" si="109"/>
        <v>-4.0375730606946894E-2</v>
      </c>
      <c r="P861" s="6">
        <f t="shared" si="110"/>
        <v>1.5656233772266194E-2</v>
      </c>
      <c r="Q861" s="6">
        <f t="shared" si="111"/>
        <v>-5.6274768657283364E-3</v>
      </c>
      <c r="R861" s="21">
        <f t="shared" si="112"/>
        <v>-8.1757037516949724E-4</v>
      </c>
      <c r="U861" s="3"/>
    </row>
    <row r="862" spans="1:21" x14ac:dyDescent="0.3">
      <c r="A862" s="2">
        <v>44733</v>
      </c>
      <c r="B862" s="44">
        <v>271.77</v>
      </c>
      <c r="C862" s="44">
        <v>135.87</v>
      </c>
      <c r="D862" s="44">
        <v>253.74</v>
      </c>
      <c r="E862" s="44">
        <v>60</v>
      </c>
      <c r="F862" s="44">
        <v>91.48</v>
      </c>
      <c r="G862" s="44">
        <v>173.01</v>
      </c>
      <c r="H862" s="44">
        <v>115.83</v>
      </c>
      <c r="I862" s="45">
        <v>269.2</v>
      </c>
      <c r="J862" s="46">
        <v>1.66</v>
      </c>
      <c r="K862" s="6">
        <f t="shared" si="105"/>
        <v>1.3670676920251092E-2</v>
      </c>
      <c r="L862" s="6">
        <f t="shared" si="106"/>
        <v>3.2235524915375943E-2</v>
      </c>
      <c r="M862" s="6">
        <f t="shared" si="107"/>
        <v>2.4293661678205607E-2</v>
      </c>
      <c r="N862" s="6">
        <f t="shared" si="108"/>
        <v>-1.9148818838760788E-2</v>
      </c>
      <c r="O862" s="6">
        <f t="shared" si="109"/>
        <v>6.0378696658418177E-2</v>
      </c>
      <c r="P862" s="6">
        <f t="shared" si="110"/>
        <v>2.0732485525112851E-2</v>
      </c>
      <c r="Q862" s="6">
        <f t="shared" si="111"/>
        <v>2.4470328741615015E-2</v>
      </c>
      <c r="R862" s="21">
        <f t="shared" si="112"/>
        <v>-5.6674164993539191E-3</v>
      </c>
      <c r="U862" s="3"/>
    </row>
    <row r="863" spans="1:21" x14ac:dyDescent="0.3">
      <c r="A863" s="2">
        <v>44729</v>
      </c>
      <c r="B863" s="44">
        <v>268.08</v>
      </c>
      <c r="C863" s="44">
        <v>131.56</v>
      </c>
      <c r="D863" s="44">
        <v>247.65</v>
      </c>
      <c r="E863" s="44">
        <v>61.16</v>
      </c>
      <c r="F863" s="44">
        <v>86.12</v>
      </c>
      <c r="G863" s="44">
        <v>169.46</v>
      </c>
      <c r="H863" s="44">
        <v>113.03</v>
      </c>
      <c r="I863" s="45">
        <v>270.73</v>
      </c>
      <c r="J863" s="46">
        <v>1.58</v>
      </c>
      <c r="K863" s="6">
        <f t="shared" si="105"/>
        <v>-1.7889092427245995E-3</v>
      </c>
      <c r="L863" s="6">
        <f t="shared" si="106"/>
        <v>1.1467138879850552E-2</v>
      </c>
      <c r="M863" s="6">
        <f t="shared" si="107"/>
        <v>1.0880704966600031E-2</v>
      </c>
      <c r="N863" s="6">
        <f t="shared" si="108"/>
        <v>6.7262988402037411E-3</v>
      </c>
      <c r="O863" s="6">
        <f t="shared" si="109"/>
        <v>-5.9394390787947962E-2</v>
      </c>
      <c r="P863" s="6">
        <f t="shared" si="110"/>
        <v>-3.6520038233198177E-3</v>
      </c>
      <c r="Q863" s="6">
        <f t="shared" si="111"/>
        <v>-3.5326363683114998E-3</v>
      </c>
      <c r="R863" s="21">
        <f t="shared" si="112"/>
        <v>-1.003334461100888E-2</v>
      </c>
      <c r="U863" s="3"/>
    </row>
    <row r="864" spans="1:21" x14ac:dyDescent="0.3">
      <c r="A864" s="2">
        <v>44728</v>
      </c>
      <c r="B864" s="44">
        <v>268.56</v>
      </c>
      <c r="C864" s="44">
        <v>130.06</v>
      </c>
      <c r="D864" s="44">
        <v>244.97</v>
      </c>
      <c r="E864" s="44">
        <v>60.75</v>
      </c>
      <c r="F864" s="44">
        <v>91.39</v>
      </c>
      <c r="G864" s="44">
        <v>170.08</v>
      </c>
      <c r="H864" s="44">
        <v>113.43</v>
      </c>
      <c r="I864" s="45">
        <v>273.45999999999998</v>
      </c>
      <c r="J864" s="46">
        <v>1.54</v>
      </c>
      <c r="K864" s="6">
        <f t="shared" si="105"/>
        <v>-3.7886501612557216E-2</v>
      </c>
      <c r="L864" s="6">
        <f t="shared" si="106"/>
        <v>-4.0459019226274213E-2</v>
      </c>
      <c r="M864" s="6">
        <f t="shared" si="107"/>
        <v>-2.7340498688504637E-2</v>
      </c>
      <c r="N864" s="6">
        <f t="shared" si="108"/>
        <v>7.2691547577624039E-3</v>
      </c>
      <c r="O864" s="6">
        <f t="shared" si="109"/>
        <v>-3.7582262701556922E-2</v>
      </c>
      <c r="P864" s="6">
        <f t="shared" si="110"/>
        <v>5.2930280295947478E-4</v>
      </c>
      <c r="Q864" s="6">
        <f t="shared" si="111"/>
        <v>-1.7305098861362177E-2</v>
      </c>
      <c r="R864" s="21">
        <f t="shared" si="112"/>
        <v>-2.2669493351463305E-2</v>
      </c>
      <c r="U864" s="3"/>
    </row>
    <row r="865" spans="1:21" x14ac:dyDescent="0.3">
      <c r="A865" s="2">
        <v>44727</v>
      </c>
      <c r="B865" s="44">
        <v>278.93</v>
      </c>
      <c r="C865" s="44">
        <v>135.43</v>
      </c>
      <c r="D865" s="44">
        <v>251.76</v>
      </c>
      <c r="E865" s="44">
        <v>60.31</v>
      </c>
      <c r="F865" s="44">
        <v>94.89</v>
      </c>
      <c r="G865" s="44">
        <v>169.99</v>
      </c>
      <c r="H865" s="44">
        <v>115.41</v>
      </c>
      <c r="I865" s="45">
        <v>279.73</v>
      </c>
      <c r="J865" s="46">
        <v>1.69</v>
      </c>
      <c r="K865" s="6">
        <f t="shared" si="105"/>
        <v>4.6355438129536903E-3</v>
      </c>
      <c r="L865" s="6">
        <f t="shared" si="106"/>
        <v>1.9911914815506283E-2</v>
      </c>
      <c r="M865" s="6">
        <f t="shared" si="107"/>
        <v>2.9301844473145128E-2</v>
      </c>
      <c r="N865" s="6">
        <f t="shared" si="108"/>
        <v>1.4934044093076128E-3</v>
      </c>
      <c r="O865" s="6">
        <f t="shared" si="109"/>
        <v>-1.2670989990579562E-2</v>
      </c>
      <c r="P865" s="6">
        <f t="shared" si="110"/>
        <v>1.0645319051337036E-2</v>
      </c>
      <c r="Q865" s="6">
        <f t="shared" si="111"/>
        <v>1.1766379703920558E-2</v>
      </c>
      <c r="R865" s="21">
        <f t="shared" si="112"/>
        <v>3.7965661648597365E-3</v>
      </c>
      <c r="U865" s="3"/>
    </row>
    <row r="866" spans="1:21" x14ac:dyDescent="0.3">
      <c r="A866" s="2">
        <v>44726</v>
      </c>
      <c r="B866" s="44">
        <v>277.64</v>
      </c>
      <c r="C866" s="44">
        <v>132.76</v>
      </c>
      <c r="D866" s="44">
        <v>244.49</v>
      </c>
      <c r="E866" s="44">
        <v>60.22</v>
      </c>
      <c r="F866" s="44">
        <v>96.1</v>
      </c>
      <c r="G866" s="44">
        <v>168.19</v>
      </c>
      <c r="H866" s="44">
        <v>114.06</v>
      </c>
      <c r="I866" s="45">
        <v>278.67</v>
      </c>
      <c r="J866" s="46">
        <v>1.78</v>
      </c>
      <c r="K866" s="6">
        <f t="shared" si="105"/>
        <v>-1.4020258268547917E-2</v>
      </c>
      <c r="L866" s="6">
        <f t="shared" si="106"/>
        <v>6.6505686482434302E-3</v>
      </c>
      <c r="M866" s="6">
        <f t="shared" si="107"/>
        <v>9.1628786943501132E-3</v>
      </c>
      <c r="N866" s="6">
        <f t="shared" si="108"/>
        <v>-2.4877697547469962E-3</v>
      </c>
      <c r="O866" s="6">
        <f t="shared" si="109"/>
        <v>2.6048464845931955E-3</v>
      </c>
      <c r="P866" s="6">
        <f t="shared" si="110"/>
        <v>-1.5457534910627919E-2</v>
      </c>
      <c r="Q866" s="6">
        <f t="shared" si="111"/>
        <v>-1.6779354765392038E-2</v>
      </c>
      <c r="R866" s="21">
        <f t="shared" si="112"/>
        <v>-1.5983822838449419E-2</v>
      </c>
      <c r="U866" s="3"/>
    </row>
    <row r="867" spans="1:21" x14ac:dyDescent="0.3">
      <c r="A867" s="2">
        <v>44725</v>
      </c>
      <c r="B867" s="44">
        <v>281.56</v>
      </c>
      <c r="C867" s="44">
        <v>131.88</v>
      </c>
      <c r="D867" s="44">
        <v>242.26</v>
      </c>
      <c r="E867" s="44">
        <v>60.37</v>
      </c>
      <c r="F867" s="44">
        <v>95.85</v>
      </c>
      <c r="G867" s="44">
        <v>170.81</v>
      </c>
      <c r="H867" s="44">
        <v>115.99</v>
      </c>
      <c r="I867" s="45">
        <v>283.16000000000003</v>
      </c>
      <c r="J867" s="46">
        <v>1.69</v>
      </c>
      <c r="K867" s="6">
        <f t="shared" si="105"/>
        <v>-3.541458934250355E-2</v>
      </c>
      <c r="L867" s="6">
        <f t="shared" si="106"/>
        <v>-3.9036962808232351E-2</v>
      </c>
      <c r="M867" s="6">
        <f t="shared" si="107"/>
        <v>-4.3338432666003839E-2</v>
      </c>
      <c r="N867" s="6">
        <f t="shared" si="108"/>
        <v>-1.6550814767867443E-3</v>
      </c>
      <c r="O867" s="6">
        <f t="shared" si="109"/>
        <v>-4.697516883024519E-2</v>
      </c>
      <c r="P867" s="6">
        <f t="shared" si="110"/>
        <v>-1.0135221894043129E-2</v>
      </c>
      <c r="Q867" s="6">
        <f t="shared" si="111"/>
        <v>-3.02307134105489E-2</v>
      </c>
      <c r="R867" s="21">
        <f t="shared" si="112"/>
        <v>-2.1244684400762551E-2</v>
      </c>
      <c r="U867" s="3"/>
    </row>
    <row r="868" spans="1:21" x14ac:dyDescent="0.3">
      <c r="A868" s="2">
        <v>44722</v>
      </c>
      <c r="B868" s="44">
        <v>291.70999999999998</v>
      </c>
      <c r="C868" s="44">
        <v>137.13</v>
      </c>
      <c r="D868" s="44">
        <v>252.99</v>
      </c>
      <c r="E868" s="44">
        <v>60.47</v>
      </c>
      <c r="F868" s="44">
        <v>100.46</v>
      </c>
      <c r="G868" s="44">
        <v>172.55</v>
      </c>
      <c r="H868" s="44">
        <v>119.55</v>
      </c>
      <c r="I868" s="45">
        <v>289.24</v>
      </c>
      <c r="J868" s="46">
        <v>1.34</v>
      </c>
      <c r="K868" s="6">
        <f t="shared" si="105"/>
        <v>-3.0685433993250352E-2</v>
      </c>
      <c r="L868" s="6">
        <f t="shared" si="106"/>
        <v>-3.9394592543122227E-2</v>
      </c>
      <c r="M868" s="6">
        <f t="shared" si="107"/>
        <v>-4.5587096744649072E-2</v>
      </c>
      <c r="N868" s="6">
        <f t="shared" si="108"/>
        <v>4.3089228087650677E-3</v>
      </c>
      <c r="O868" s="6">
        <f t="shared" si="109"/>
        <v>-1.8443246776765485E-2</v>
      </c>
      <c r="P868" s="6">
        <f t="shared" si="110"/>
        <v>-6.700192569819562E-3</v>
      </c>
      <c r="Q868" s="6">
        <f t="shared" si="111"/>
        <v>-4.7055973272859992E-2</v>
      </c>
      <c r="R868" s="21">
        <f t="shared" si="112"/>
        <v>-3.6058905760005984E-2</v>
      </c>
      <c r="U868" s="3"/>
    </row>
    <row r="869" spans="1:21" x14ac:dyDescent="0.3">
      <c r="A869" s="2">
        <v>44721</v>
      </c>
      <c r="B869" s="44">
        <v>300.8</v>
      </c>
      <c r="C869" s="44">
        <v>142.63999999999999</v>
      </c>
      <c r="D869" s="44">
        <v>264.79000000000002</v>
      </c>
      <c r="E869" s="44">
        <v>60.21</v>
      </c>
      <c r="F869" s="44">
        <v>102.33</v>
      </c>
      <c r="G869" s="44">
        <v>173.71</v>
      </c>
      <c r="H869" s="44">
        <v>125.31</v>
      </c>
      <c r="I869" s="45">
        <v>299.86</v>
      </c>
      <c r="J869" s="46">
        <v>1.26</v>
      </c>
      <c r="K869" s="6">
        <f t="shared" si="105"/>
        <v>-2.6053906678010424E-2</v>
      </c>
      <c r="L869" s="6">
        <f t="shared" si="106"/>
        <v>-3.6617993409368471E-2</v>
      </c>
      <c r="M869" s="6">
        <f t="shared" si="107"/>
        <v>-2.1002266734194364E-2</v>
      </c>
      <c r="N869" s="6">
        <f t="shared" si="108"/>
        <v>-3.9781255844452083E-3</v>
      </c>
      <c r="O869" s="6">
        <f t="shared" si="109"/>
        <v>-2.1845059667512771E-2</v>
      </c>
      <c r="P869" s="6">
        <f t="shared" si="110"/>
        <v>-2.0343161445086931E-2</v>
      </c>
      <c r="Q869" s="6">
        <f t="shared" si="111"/>
        <v>-2.123959674242349E-2</v>
      </c>
      <c r="R869" s="21">
        <f t="shared" si="112"/>
        <v>7.8006388289833068E-3</v>
      </c>
      <c r="U869" s="3"/>
    </row>
    <row r="870" spans="1:21" x14ac:dyDescent="0.3">
      <c r="A870" s="2">
        <v>44720</v>
      </c>
      <c r="B870" s="44">
        <v>308.74</v>
      </c>
      <c r="C870" s="44">
        <v>147.96</v>
      </c>
      <c r="D870" s="44">
        <v>270.41000000000003</v>
      </c>
      <c r="E870" s="44">
        <v>60.45</v>
      </c>
      <c r="F870" s="44">
        <v>104.59</v>
      </c>
      <c r="G870" s="44">
        <v>177.28</v>
      </c>
      <c r="H870" s="44">
        <v>128</v>
      </c>
      <c r="I870" s="45">
        <v>297.52999999999997</v>
      </c>
      <c r="J870" s="46">
        <v>1.25</v>
      </c>
      <c r="K870" s="6">
        <f t="shared" si="105"/>
        <v>-1.5778215789056971E-2</v>
      </c>
      <c r="L870" s="6">
        <f t="shared" si="106"/>
        <v>-5.0561337363389247E-3</v>
      </c>
      <c r="M870" s="6">
        <f t="shared" si="107"/>
        <v>-7.6992883697954151E-3</v>
      </c>
      <c r="N870" s="6">
        <f t="shared" si="108"/>
        <v>-6.7595674080232733E-3</v>
      </c>
      <c r="O870" s="6">
        <f t="shared" si="109"/>
        <v>1.1733160185783425E-2</v>
      </c>
      <c r="P870" s="6">
        <f t="shared" si="110"/>
        <v>-5.961437147814384E-3</v>
      </c>
      <c r="Q870" s="6">
        <f t="shared" si="111"/>
        <v>-1.6042503156032145E-2</v>
      </c>
      <c r="R870" s="21">
        <f t="shared" si="112"/>
        <v>-1.4150077576582567E-2</v>
      </c>
      <c r="U870" s="3"/>
    </row>
    <row r="871" spans="1:21" x14ac:dyDescent="0.3">
      <c r="A871" s="2">
        <v>44719</v>
      </c>
      <c r="B871" s="44">
        <v>313.64999999999998</v>
      </c>
      <c r="C871" s="44">
        <v>148.71</v>
      </c>
      <c r="D871" s="44">
        <v>272.5</v>
      </c>
      <c r="E871" s="44">
        <v>60.86</v>
      </c>
      <c r="F871" s="44">
        <v>103.37</v>
      </c>
      <c r="G871" s="44">
        <v>178.34</v>
      </c>
      <c r="H871" s="44">
        <v>130.07</v>
      </c>
      <c r="I871" s="45">
        <v>301.77</v>
      </c>
      <c r="J871" s="46">
        <v>1.24</v>
      </c>
      <c r="K871" s="6">
        <f t="shared" si="105"/>
        <v>4.7938730349992202E-3</v>
      </c>
      <c r="L871" s="6">
        <f t="shared" si="106"/>
        <v>1.7433034337520525E-2</v>
      </c>
      <c r="M871" s="6">
        <f t="shared" si="107"/>
        <v>1.3857034661426281E-2</v>
      </c>
      <c r="N871" s="6">
        <f t="shared" si="108"/>
        <v>-6.0611210210380463E-3</v>
      </c>
      <c r="O871" s="6">
        <f t="shared" si="109"/>
        <v>4.4812403459984045E-2</v>
      </c>
      <c r="P871" s="6">
        <f t="shared" si="110"/>
        <v>1.0937697134042352E-2</v>
      </c>
      <c r="Q871" s="6">
        <f t="shared" si="111"/>
        <v>2.6173994927284304E-3</v>
      </c>
      <c r="R871" s="21">
        <f t="shared" si="112"/>
        <v>-7.0006560059512196E-3</v>
      </c>
      <c r="U871" s="3"/>
    </row>
    <row r="872" spans="1:21" x14ac:dyDescent="0.3">
      <c r="A872" s="2">
        <v>44718</v>
      </c>
      <c r="B872" s="44">
        <v>312.14999999999998</v>
      </c>
      <c r="C872" s="44">
        <v>146.13999999999999</v>
      </c>
      <c r="D872" s="44">
        <v>268.75</v>
      </c>
      <c r="E872" s="44">
        <v>61.23</v>
      </c>
      <c r="F872" s="44">
        <v>98.84</v>
      </c>
      <c r="G872" s="44">
        <v>176.4</v>
      </c>
      <c r="H872" s="44">
        <v>129.72999999999999</v>
      </c>
      <c r="I872" s="45">
        <v>303.89</v>
      </c>
      <c r="J872" s="46">
        <v>1.23</v>
      </c>
      <c r="K872" s="6">
        <f t="shared" si="105"/>
        <v>3.8838739861584387E-3</v>
      </c>
      <c r="L872" s="6">
        <f t="shared" si="106"/>
        <v>5.2140623065823188E-3</v>
      </c>
      <c r="M872" s="6">
        <f t="shared" si="107"/>
        <v>-4.7144508872274992E-3</v>
      </c>
      <c r="N872" s="6">
        <f t="shared" si="108"/>
        <v>-7.1603235135383921E-3</v>
      </c>
      <c r="O872" s="6">
        <f t="shared" si="109"/>
        <v>-2.5261469503986425E-3</v>
      </c>
      <c r="P872" s="6">
        <f t="shared" si="110"/>
        <v>-1.1337225792988818E-4</v>
      </c>
      <c r="Q872" s="6">
        <f t="shared" si="111"/>
        <v>-3.3090953278613181E-3</v>
      </c>
      <c r="R872" s="21">
        <f t="shared" si="112"/>
        <v>-3.9082434757300973E-3</v>
      </c>
      <c r="U872" s="3"/>
    </row>
    <row r="873" spans="1:21" x14ac:dyDescent="0.3">
      <c r="A873" s="2">
        <v>44715</v>
      </c>
      <c r="B873" s="44">
        <v>310.94</v>
      </c>
      <c r="C873" s="44">
        <v>145.38</v>
      </c>
      <c r="D873" s="44">
        <v>270.02</v>
      </c>
      <c r="E873" s="44">
        <v>61.67</v>
      </c>
      <c r="F873" s="44">
        <v>99.09</v>
      </c>
      <c r="G873" s="44">
        <v>176.42</v>
      </c>
      <c r="H873" s="44">
        <v>130.16</v>
      </c>
      <c r="I873" s="45">
        <v>305.08</v>
      </c>
      <c r="J873" s="46">
        <v>1.17</v>
      </c>
      <c r="K873" s="6">
        <f t="shared" si="105"/>
        <v>-1.2813928546343296E-2</v>
      </c>
      <c r="L873" s="6">
        <f t="shared" si="106"/>
        <v>-3.9318595068088519E-2</v>
      </c>
      <c r="M873" s="6">
        <f t="shared" si="107"/>
        <v>-1.6746627140358794E-2</v>
      </c>
      <c r="N873" s="6">
        <f t="shared" si="108"/>
        <v>6.6704875987722923E-3</v>
      </c>
      <c r="O873" s="6">
        <f t="shared" si="109"/>
        <v>1.443407861142241E-2</v>
      </c>
      <c r="P873" s="6">
        <f t="shared" si="110"/>
        <v>-4.1293154808601787E-3</v>
      </c>
      <c r="Q873" s="6">
        <f t="shared" si="111"/>
        <v>-1.4037459675588474E-2</v>
      </c>
      <c r="R873" s="21">
        <f t="shared" si="112"/>
        <v>-2.5861377863997778E-3</v>
      </c>
      <c r="U873" s="3"/>
    </row>
    <row r="874" spans="1:21" x14ac:dyDescent="0.3">
      <c r="A874" s="2">
        <v>44714</v>
      </c>
      <c r="B874" s="44">
        <v>314.95</v>
      </c>
      <c r="C874" s="44">
        <v>151.21</v>
      </c>
      <c r="D874" s="44">
        <v>274.58</v>
      </c>
      <c r="E874" s="44">
        <v>61.26</v>
      </c>
      <c r="F874" s="44">
        <v>97.67</v>
      </c>
      <c r="G874" s="44">
        <v>177.15</v>
      </c>
      <c r="H874" s="44">
        <v>132</v>
      </c>
      <c r="I874" s="45">
        <v>305.87</v>
      </c>
      <c r="J874" s="46">
        <v>1.1299999999999999</v>
      </c>
      <c r="K874" s="6">
        <f t="shared" si="105"/>
        <v>8.7378577500602794E-3</v>
      </c>
      <c r="L874" s="6">
        <f t="shared" si="106"/>
        <v>1.6671498423985562E-2</v>
      </c>
      <c r="M874" s="6">
        <f t="shared" si="107"/>
        <v>7.8976644502631813E-3</v>
      </c>
      <c r="N874" s="6">
        <f t="shared" si="108"/>
        <v>-2.7712137712069163E-3</v>
      </c>
      <c r="O874" s="6">
        <f t="shared" si="109"/>
        <v>-1.73904191953131E-3</v>
      </c>
      <c r="P874" s="6">
        <f t="shared" si="110"/>
        <v>-3.1561768859139226E-3</v>
      </c>
      <c r="Q874" s="6">
        <f t="shared" si="111"/>
        <v>1.5960019578729306E-2</v>
      </c>
      <c r="R874" s="21">
        <f t="shared" si="112"/>
        <v>2.8788510180423756E-2</v>
      </c>
      <c r="U874" s="3"/>
    </row>
    <row r="875" spans="1:21" x14ac:dyDescent="0.3">
      <c r="A875" s="2">
        <v>44713</v>
      </c>
      <c r="B875" s="44">
        <v>312.20999999999998</v>
      </c>
      <c r="C875" s="44">
        <v>148.71</v>
      </c>
      <c r="D875" s="44">
        <v>272.42</v>
      </c>
      <c r="E875" s="44">
        <v>61.43</v>
      </c>
      <c r="F875" s="44">
        <v>97.84</v>
      </c>
      <c r="G875" s="44">
        <v>177.71</v>
      </c>
      <c r="H875" s="44">
        <v>129.91</v>
      </c>
      <c r="I875" s="45">
        <v>297.19</v>
      </c>
      <c r="J875" s="46">
        <v>1.1200000000000001</v>
      </c>
      <c r="K875" s="6">
        <f t="shared" si="105"/>
        <v>-1.2002882126825293E-2</v>
      </c>
      <c r="L875" s="6">
        <f t="shared" si="106"/>
        <v>-8.7380277782946481E-4</v>
      </c>
      <c r="M875" s="6">
        <f t="shared" si="107"/>
        <v>2.0209821499577903E-3</v>
      </c>
      <c r="N875" s="6">
        <f t="shared" si="108"/>
        <v>-6.8137836626608545E-3</v>
      </c>
      <c r="O875" s="6">
        <f t="shared" si="109"/>
        <v>1.8985299911080784E-2</v>
      </c>
      <c r="P875" s="6">
        <f t="shared" si="110"/>
        <v>-1.0189316685342531E-2</v>
      </c>
      <c r="Q875" s="6">
        <f t="shared" si="111"/>
        <v>-1.7700927561089926E-2</v>
      </c>
      <c r="R875" s="21">
        <f t="shared" si="112"/>
        <v>-1.8535717531187903E-2</v>
      </c>
      <c r="U875" s="3"/>
    </row>
    <row r="876" spans="1:21" x14ac:dyDescent="0.3">
      <c r="A876" s="2">
        <v>44712</v>
      </c>
      <c r="B876" s="44">
        <v>315.98</v>
      </c>
      <c r="C876" s="44">
        <v>148.84</v>
      </c>
      <c r="D876" s="44">
        <v>271.87</v>
      </c>
      <c r="E876" s="44">
        <v>61.85</v>
      </c>
      <c r="F876" s="44">
        <v>96</v>
      </c>
      <c r="G876" s="44">
        <v>179.53</v>
      </c>
      <c r="H876" s="44">
        <v>132.22999999999999</v>
      </c>
      <c r="I876" s="45">
        <v>302.75</v>
      </c>
      <c r="J876" s="46">
        <v>1.1299999999999999</v>
      </c>
      <c r="K876" s="6">
        <f t="shared" si="105"/>
        <v>-9.8569504869802701E-3</v>
      </c>
      <c r="L876" s="6">
        <f t="shared" si="106"/>
        <v>-5.3605060015234768E-3</v>
      </c>
      <c r="M876" s="6">
        <f t="shared" si="107"/>
        <v>-5.0265189944106543E-3</v>
      </c>
      <c r="N876" s="6">
        <f t="shared" si="108"/>
        <v>1.056490932021647E-2</v>
      </c>
      <c r="O876" s="6">
        <f t="shared" si="109"/>
        <v>-1.6426837685533588E-2</v>
      </c>
      <c r="P876" s="6">
        <f t="shared" si="110"/>
        <v>-8.6518203705135566E-3</v>
      </c>
      <c r="Q876" s="6">
        <f t="shared" si="111"/>
        <v>7.2865597534153117E-3</v>
      </c>
      <c r="R876" s="21">
        <f t="shared" si="112"/>
        <v>-1.8684792862266566E-2</v>
      </c>
      <c r="U876" s="3"/>
    </row>
    <row r="877" spans="1:21" x14ac:dyDescent="0.3">
      <c r="A877" s="2">
        <v>44708</v>
      </c>
      <c r="B877" s="44">
        <v>319.11</v>
      </c>
      <c r="C877" s="44">
        <v>149.63999999999999</v>
      </c>
      <c r="D877" s="44">
        <v>273.24</v>
      </c>
      <c r="E877" s="44">
        <v>61.2</v>
      </c>
      <c r="F877" s="44">
        <v>97.59</v>
      </c>
      <c r="G877" s="44">
        <v>181.09</v>
      </c>
      <c r="H877" s="44">
        <v>131.27000000000001</v>
      </c>
      <c r="I877" s="45">
        <v>308.45999999999998</v>
      </c>
      <c r="J877" s="46">
        <v>1.06</v>
      </c>
      <c r="K877" s="6">
        <f t="shared" si="105"/>
        <v>2.0931401755227064E-2</v>
      </c>
      <c r="L877" s="6">
        <f t="shared" si="106"/>
        <v>3.9948055924219711E-2</v>
      </c>
      <c r="M877" s="6">
        <f t="shared" si="107"/>
        <v>2.7230231614674538E-2</v>
      </c>
      <c r="N877" s="6">
        <f t="shared" si="108"/>
        <v>-3.2674399898601077E-4</v>
      </c>
      <c r="O877" s="6">
        <f t="shared" si="109"/>
        <v>9.7822949668649045E-3</v>
      </c>
      <c r="P877" s="6">
        <f t="shared" si="110"/>
        <v>9.0418033833394602E-3</v>
      </c>
      <c r="Q877" s="6">
        <f t="shared" si="111"/>
        <v>1.4038817505134577E-2</v>
      </c>
      <c r="R877" s="21">
        <f t="shared" si="112"/>
        <v>1.8486629178415724E-2</v>
      </c>
      <c r="U877" s="3"/>
    </row>
    <row r="878" spans="1:21" x14ac:dyDescent="0.3">
      <c r="A878" s="2">
        <v>44707</v>
      </c>
      <c r="B878" s="44">
        <v>312.5</v>
      </c>
      <c r="C878" s="44">
        <v>143.78</v>
      </c>
      <c r="D878" s="44">
        <v>265.89999999999998</v>
      </c>
      <c r="E878" s="44">
        <v>61.22</v>
      </c>
      <c r="F878" s="44">
        <v>96.64</v>
      </c>
      <c r="G878" s="44">
        <v>179.46</v>
      </c>
      <c r="H878" s="44">
        <v>129.44</v>
      </c>
      <c r="I878" s="45">
        <v>302.81</v>
      </c>
      <c r="J878" s="46">
        <v>1.06</v>
      </c>
      <c r="K878" s="6">
        <f t="shared" si="105"/>
        <v>1.2428920019037231E-2</v>
      </c>
      <c r="L878" s="6">
        <f t="shared" si="106"/>
        <v>2.2934526158099194E-2</v>
      </c>
      <c r="M878" s="6">
        <f t="shared" si="107"/>
        <v>1.2793028643452147E-2</v>
      </c>
      <c r="N878" s="6">
        <f t="shared" si="108"/>
        <v>2.1257468555907293E-3</v>
      </c>
      <c r="O878" s="6">
        <f t="shared" si="109"/>
        <v>3.5244153824250859E-3</v>
      </c>
      <c r="P878" s="6">
        <f t="shared" si="110"/>
        <v>-8.9116637289198203E-4</v>
      </c>
      <c r="Q878" s="6">
        <f t="shared" si="111"/>
        <v>1.714238642923829E-2</v>
      </c>
      <c r="R878" s="21">
        <f t="shared" si="112"/>
        <v>3.0989434433919445E-2</v>
      </c>
      <c r="U878" s="3"/>
    </row>
    <row r="879" spans="1:21" x14ac:dyDescent="0.3">
      <c r="A879" s="2">
        <v>44706</v>
      </c>
      <c r="B879" s="44">
        <v>308.64</v>
      </c>
      <c r="C879" s="44">
        <v>140.52000000000001</v>
      </c>
      <c r="D879" s="44">
        <v>262.52</v>
      </c>
      <c r="E879" s="44">
        <v>61.09</v>
      </c>
      <c r="F879" s="44">
        <v>96.3</v>
      </c>
      <c r="G879" s="44">
        <v>179.62</v>
      </c>
      <c r="H879" s="44">
        <v>127.24</v>
      </c>
      <c r="I879" s="45">
        <v>293.57</v>
      </c>
      <c r="J879" s="46">
        <v>1.05</v>
      </c>
      <c r="K879" s="6">
        <f t="shared" si="105"/>
        <v>-1.7157382690989216E-3</v>
      </c>
      <c r="L879" s="6">
        <f t="shared" si="106"/>
        <v>1.1392766826118835E-3</v>
      </c>
      <c r="M879" s="6">
        <f t="shared" si="107"/>
        <v>1.1108246140673522E-2</v>
      </c>
      <c r="N879" s="6">
        <f t="shared" si="108"/>
        <v>9.3742977415203817E-3</v>
      </c>
      <c r="O879" s="6">
        <f t="shared" si="109"/>
        <v>1.9927245652624759E-2</v>
      </c>
      <c r="P879" s="6">
        <f t="shared" si="110"/>
        <v>-9.861029438232612E-3</v>
      </c>
      <c r="Q879" s="6">
        <f t="shared" si="111"/>
        <v>6.9400909470588509E-3</v>
      </c>
      <c r="R879" s="21">
        <f t="shared" si="112"/>
        <v>1.9433447912357859E-2</v>
      </c>
      <c r="U879" s="3"/>
    </row>
    <row r="880" spans="1:21" x14ac:dyDescent="0.3">
      <c r="A880" s="2">
        <v>44705</v>
      </c>
      <c r="B880" s="44">
        <v>309.17</v>
      </c>
      <c r="C880" s="44">
        <v>140.36000000000001</v>
      </c>
      <c r="D880" s="44">
        <v>259.62</v>
      </c>
      <c r="E880" s="44">
        <v>60.52</v>
      </c>
      <c r="F880" s="44">
        <v>94.4</v>
      </c>
      <c r="G880" s="44">
        <v>181.4</v>
      </c>
      <c r="H880" s="44">
        <v>126.36</v>
      </c>
      <c r="I880" s="45">
        <v>287.92</v>
      </c>
      <c r="J880" s="46">
        <v>1.05</v>
      </c>
      <c r="K880" s="6">
        <f t="shared" si="105"/>
        <v>-3.3259633159205796E-3</v>
      </c>
      <c r="L880" s="6">
        <f t="shared" si="106"/>
        <v>-1.9403014607770126E-2</v>
      </c>
      <c r="M880" s="6">
        <f t="shared" si="107"/>
        <v>-3.9594877492664347E-3</v>
      </c>
      <c r="N880" s="6">
        <f t="shared" si="108"/>
        <v>8.296048907934039E-3</v>
      </c>
      <c r="O880" s="6">
        <f t="shared" si="109"/>
        <v>5.4171888809990375E-3</v>
      </c>
      <c r="P880" s="6">
        <f t="shared" si="110"/>
        <v>1.0863647469083412E-2</v>
      </c>
      <c r="Q880" s="6">
        <f t="shared" si="111"/>
        <v>1.402636958053179E-2</v>
      </c>
      <c r="R880" s="21">
        <f t="shared" si="112"/>
        <v>6.5859633471344534E-3</v>
      </c>
      <c r="U880" s="3"/>
    </row>
    <row r="881" spans="1:21" x14ac:dyDescent="0.3">
      <c r="A881" s="2">
        <v>44704</v>
      </c>
      <c r="B881" s="44">
        <v>310.2</v>
      </c>
      <c r="C881" s="44">
        <v>143.11000000000001</v>
      </c>
      <c r="D881" s="44">
        <v>260.64999999999998</v>
      </c>
      <c r="E881" s="44">
        <v>60.02</v>
      </c>
      <c r="F881" s="44">
        <v>93.89</v>
      </c>
      <c r="G881" s="44">
        <v>179.44</v>
      </c>
      <c r="H881" s="44">
        <v>124.6</v>
      </c>
      <c r="I881" s="45">
        <v>286.02999999999997</v>
      </c>
      <c r="J881" s="46">
        <v>1.07</v>
      </c>
      <c r="K881" s="6">
        <f t="shared" si="105"/>
        <v>2.0025089176319663E-2</v>
      </c>
      <c r="L881" s="6">
        <f t="shared" si="106"/>
        <v>3.9335316883059419E-2</v>
      </c>
      <c r="M881" s="6">
        <f t="shared" si="107"/>
        <v>3.15296669643787E-2</v>
      </c>
      <c r="N881" s="6">
        <f t="shared" si="108"/>
        <v>-3.3266830413666202E-3</v>
      </c>
      <c r="O881" s="6">
        <f t="shared" si="109"/>
        <v>2.1858205372808609E-2</v>
      </c>
      <c r="P881" s="6">
        <f t="shared" si="110"/>
        <v>1.3804158372748808E-2</v>
      </c>
      <c r="Q881" s="6">
        <f t="shared" si="111"/>
        <v>6.0032902855638774E-2</v>
      </c>
      <c r="R881" s="21">
        <f t="shared" si="112"/>
        <v>-4.0473172027307176E-3</v>
      </c>
      <c r="U881" s="3"/>
    </row>
    <row r="882" spans="1:21" x14ac:dyDescent="0.3">
      <c r="A882" s="2">
        <v>44701</v>
      </c>
      <c r="B882" s="44">
        <v>304.05</v>
      </c>
      <c r="C882" s="44">
        <v>137.59</v>
      </c>
      <c r="D882" s="44">
        <v>252.56</v>
      </c>
      <c r="E882" s="44">
        <v>60.22</v>
      </c>
      <c r="F882" s="44">
        <v>91.86</v>
      </c>
      <c r="G882" s="44">
        <v>176.98</v>
      </c>
      <c r="H882" s="44">
        <v>117.34</v>
      </c>
      <c r="I882" s="45">
        <v>287.19</v>
      </c>
      <c r="J882" s="46">
        <v>1.01</v>
      </c>
      <c r="K882" s="6">
        <f t="shared" si="105"/>
        <v>-3.2883920059555285E-4</v>
      </c>
      <c r="L882" s="6">
        <f t="shared" si="106"/>
        <v>1.745835898442212E-3</v>
      </c>
      <c r="M882" s="6">
        <f t="shared" si="107"/>
        <v>-2.2938511145660259E-3</v>
      </c>
      <c r="N882" s="6">
        <f t="shared" si="108"/>
        <v>-5.9602825455035147E-3</v>
      </c>
      <c r="O882" s="6">
        <f t="shared" si="109"/>
        <v>7.8688930619108637E-3</v>
      </c>
      <c r="P882" s="6">
        <f t="shared" si="110"/>
        <v>1.7326319677585005E-2</v>
      </c>
      <c r="Q882" s="6">
        <f t="shared" si="111"/>
        <v>-8.2325947678575755E-3</v>
      </c>
      <c r="R882" s="21">
        <f t="shared" si="112"/>
        <v>-1.9827817609969121E-3</v>
      </c>
      <c r="U882" s="3"/>
    </row>
    <row r="883" spans="1:21" x14ac:dyDescent="0.3">
      <c r="A883" s="2">
        <v>44700</v>
      </c>
      <c r="B883" s="44">
        <v>304.14999999999998</v>
      </c>
      <c r="C883" s="44">
        <v>137.35</v>
      </c>
      <c r="D883" s="44">
        <v>253.14</v>
      </c>
      <c r="E883" s="44">
        <v>60.58</v>
      </c>
      <c r="F883" s="44">
        <v>91.14</v>
      </c>
      <c r="G883" s="44">
        <v>173.94</v>
      </c>
      <c r="H883" s="44">
        <v>118.31</v>
      </c>
      <c r="I883" s="45">
        <v>287.76</v>
      </c>
      <c r="J883" s="46">
        <v>1.04</v>
      </c>
      <c r="K883" s="6">
        <f t="shared" si="105"/>
        <v>-8.1534203055853138E-3</v>
      </c>
      <c r="L883" s="6">
        <f t="shared" si="106"/>
        <v>-2.495006654970432E-2</v>
      </c>
      <c r="M883" s="6">
        <f t="shared" si="107"/>
        <v>-3.70648269446872E-3</v>
      </c>
      <c r="N883" s="6">
        <f t="shared" si="108"/>
        <v>-7.4007409573124145E-3</v>
      </c>
      <c r="O883" s="6">
        <f t="shared" si="109"/>
        <v>5.390848634876373E-3</v>
      </c>
      <c r="P883" s="6">
        <f t="shared" si="110"/>
        <v>-8.9286307443014312E-3</v>
      </c>
      <c r="Q883" s="6">
        <f t="shared" si="111"/>
        <v>-1.4933163407020476E-2</v>
      </c>
      <c r="R883" s="21">
        <f t="shared" si="112"/>
        <v>9.0062395333953046E-3</v>
      </c>
      <c r="U883" s="3"/>
    </row>
    <row r="884" spans="1:21" x14ac:dyDescent="0.3">
      <c r="A884" s="2">
        <v>44699</v>
      </c>
      <c r="B884" s="44">
        <v>306.64</v>
      </c>
      <c r="C884" s="44">
        <v>140.82</v>
      </c>
      <c r="D884" s="44">
        <v>254.08</v>
      </c>
      <c r="E884" s="44">
        <v>61.03</v>
      </c>
      <c r="F884" s="44">
        <v>90.65</v>
      </c>
      <c r="G884" s="44">
        <v>175.5</v>
      </c>
      <c r="H884" s="44">
        <v>120.09</v>
      </c>
      <c r="I884" s="45">
        <v>285.18</v>
      </c>
      <c r="J884" s="46">
        <v>1.02</v>
      </c>
      <c r="K884" s="6">
        <f t="shared" si="105"/>
        <v>-2.5627569551877893E-2</v>
      </c>
      <c r="L884" s="6">
        <f t="shared" si="106"/>
        <v>-5.8073269261970054E-2</v>
      </c>
      <c r="M884" s="6">
        <f t="shared" si="107"/>
        <v>-4.8925095691889069E-2</v>
      </c>
      <c r="N884" s="6">
        <f t="shared" si="108"/>
        <v>7.7309374272102839E-3</v>
      </c>
      <c r="O884" s="6">
        <f t="shared" si="109"/>
        <v>-1.5977577799284055E-2</v>
      </c>
      <c r="P884" s="6">
        <f t="shared" si="110"/>
        <v>-1.874067040125146E-2</v>
      </c>
      <c r="Q884" s="6">
        <f t="shared" si="111"/>
        <v>-1.7253905549028947E-2</v>
      </c>
      <c r="R884" s="21">
        <f t="shared" si="112"/>
        <v>-5.3823578139806705E-2</v>
      </c>
      <c r="U884" s="3"/>
    </row>
    <row r="885" spans="1:21" x14ac:dyDescent="0.3">
      <c r="A885" s="2">
        <v>44698</v>
      </c>
      <c r="B885" s="44">
        <v>314.60000000000002</v>
      </c>
      <c r="C885" s="44">
        <v>149.24</v>
      </c>
      <c r="D885" s="44">
        <v>266.82</v>
      </c>
      <c r="E885" s="44">
        <v>60.56</v>
      </c>
      <c r="F885" s="44">
        <v>92.11</v>
      </c>
      <c r="G885" s="44">
        <v>178.82</v>
      </c>
      <c r="H885" s="44">
        <v>122.18</v>
      </c>
      <c r="I885" s="45">
        <v>300.95</v>
      </c>
      <c r="J885" s="46">
        <v>1.06</v>
      </c>
      <c r="K885" s="6">
        <f t="shared" si="105"/>
        <v>1.7022642525972329E-2</v>
      </c>
      <c r="L885" s="6">
        <f t="shared" si="106"/>
        <v>2.5104785434016844E-2</v>
      </c>
      <c r="M885" s="6">
        <f t="shared" si="107"/>
        <v>2.0139990245682513E-2</v>
      </c>
      <c r="N885" s="6">
        <f t="shared" si="108"/>
        <v>1.3298068304631634E-2</v>
      </c>
      <c r="O885" s="6">
        <f t="shared" si="109"/>
        <v>1.2673610036012946E-2</v>
      </c>
      <c r="P885" s="6">
        <f t="shared" si="110"/>
        <v>4.1468257799372552E-3</v>
      </c>
      <c r="Q885" s="6">
        <f t="shared" si="111"/>
        <v>3.2609776828937051E-2</v>
      </c>
      <c r="R885" s="21">
        <f t="shared" si="112"/>
        <v>1.6618468024188024E-2</v>
      </c>
      <c r="U885" s="3"/>
    </row>
    <row r="886" spans="1:21" x14ac:dyDescent="0.3">
      <c r="A886" s="2">
        <v>44697</v>
      </c>
      <c r="B886" s="44">
        <v>309.29000000000002</v>
      </c>
      <c r="C886" s="44">
        <v>145.54</v>
      </c>
      <c r="D886" s="44">
        <v>261.5</v>
      </c>
      <c r="E886" s="44">
        <v>59.76</v>
      </c>
      <c r="F886" s="44">
        <v>90.95</v>
      </c>
      <c r="G886" s="44">
        <v>178.08</v>
      </c>
      <c r="H886" s="44">
        <v>118.26</v>
      </c>
      <c r="I886" s="45">
        <v>295.99</v>
      </c>
      <c r="J886" s="46">
        <v>1.07</v>
      </c>
      <c r="K886" s="6">
        <f t="shared" si="105"/>
        <v>-3.4535659275432761E-3</v>
      </c>
      <c r="L886" s="6">
        <f t="shared" si="106"/>
        <v>-1.0729643343180209E-2</v>
      </c>
      <c r="M886" s="6">
        <f t="shared" si="107"/>
        <v>1.4542117292354118E-3</v>
      </c>
      <c r="N886" s="6">
        <f t="shared" si="108"/>
        <v>7.5586149739266242E-3</v>
      </c>
      <c r="O886" s="6">
        <f t="shared" si="109"/>
        <v>2.3247807456368976E-2</v>
      </c>
      <c r="P886" s="6">
        <f t="shared" si="110"/>
        <v>6.9309718757451918E-3</v>
      </c>
      <c r="Q886" s="6">
        <f t="shared" si="111"/>
        <v>-6.993919387220604E-3</v>
      </c>
      <c r="R886" s="21">
        <f t="shared" si="112"/>
        <v>-1.3513057011865415E-4</v>
      </c>
      <c r="U886" s="3"/>
    </row>
    <row r="887" spans="1:21" x14ac:dyDescent="0.3">
      <c r="A887" s="2">
        <v>44694</v>
      </c>
      <c r="B887" s="44">
        <v>310.36</v>
      </c>
      <c r="C887" s="44">
        <v>147.11000000000001</v>
      </c>
      <c r="D887" s="44">
        <v>261.12</v>
      </c>
      <c r="E887" s="44">
        <v>59.31</v>
      </c>
      <c r="F887" s="44">
        <v>88.86</v>
      </c>
      <c r="G887" s="44">
        <v>176.85</v>
      </c>
      <c r="H887" s="44">
        <v>119.09</v>
      </c>
      <c r="I887" s="45">
        <v>296.02999999999997</v>
      </c>
      <c r="J887" s="46">
        <v>1.01</v>
      </c>
      <c r="K887" s="6">
        <f t="shared" si="105"/>
        <v>7.4383448294370108E-3</v>
      </c>
      <c r="L887" s="6">
        <f t="shared" si="106"/>
        <v>3.141764253962142E-2</v>
      </c>
      <c r="M887" s="6">
        <f t="shared" si="107"/>
        <v>2.23449186820893E-2</v>
      </c>
      <c r="N887" s="6">
        <f t="shared" si="108"/>
        <v>-3.5344646742012024E-3</v>
      </c>
      <c r="O887" s="6">
        <f t="shared" si="109"/>
        <v>2.9232499418380166E-2</v>
      </c>
      <c r="P887" s="6">
        <f t="shared" si="110"/>
        <v>-5.7510307358965077E-3</v>
      </c>
      <c r="Q887" s="6">
        <f t="shared" si="111"/>
        <v>8.8559597051656776E-3</v>
      </c>
      <c r="R887" s="21">
        <f t="shared" si="112"/>
        <v>2.1649414827561851E-2</v>
      </c>
      <c r="U887" s="3"/>
    </row>
    <row r="888" spans="1:21" x14ac:dyDescent="0.3">
      <c r="A888" s="2">
        <v>44693</v>
      </c>
      <c r="B888" s="44">
        <v>308.06</v>
      </c>
      <c r="C888" s="44">
        <v>142.56</v>
      </c>
      <c r="D888" s="44">
        <v>255.35</v>
      </c>
      <c r="E888" s="44">
        <v>59.52</v>
      </c>
      <c r="F888" s="44">
        <v>86.3</v>
      </c>
      <c r="G888" s="44">
        <v>177.87</v>
      </c>
      <c r="H888" s="44">
        <v>118.04</v>
      </c>
      <c r="I888" s="45">
        <v>289.69</v>
      </c>
      <c r="J888" s="46">
        <v>0.95</v>
      </c>
      <c r="K888" s="6">
        <f t="shared" si="105"/>
        <v>-1.1233171702148293E-2</v>
      </c>
      <c r="L888" s="6">
        <f t="shared" si="106"/>
        <v>-2.7262464734622755E-2</v>
      </c>
      <c r="M888" s="6">
        <f t="shared" si="107"/>
        <v>-2.0159628261570754E-2</v>
      </c>
      <c r="N888" s="6">
        <f t="shared" si="108"/>
        <v>-5.3619431413853991E-3</v>
      </c>
      <c r="O888" s="6">
        <f t="shared" si="109"/>
        <v>-5.6618095667712292E-3</v>
      </c>
      <c r="P888" s="6">
        <f t="shared" si="110"/>
        <v>9.8305876431819261E-3</v>
      </c>
      <c r="Q888" s="6">
        <f t="shared" si="111"/>
        <v>-8.4681180435044459E-4</v>
      </c>
      <c r="R888" s="21">
        <f t="shared" si="112"/>
        <v>2.3505840814923577E-2</v>
      </c>
      <c r="U888" s="3"/>
    </row>
    <row r="889" spans="1:21" x14ac:dyDescent="0.3">
      <c r="A889" s="2">
        <v>44692</v>
      </c>
      <c r="B889" s="44">
        <v>311.54000000000002</v>
      </c>
      <c r="C889" s="44">
        <v>146.5</v>
      </c>
      <c r="D889" s="44">
        <v>260.55</v>
      </c>
      <c r="E889" s="44">
        <v>59.84</v>
      </c>
      <c r="F889" s="44">
        <v>86.79</v>
      </c>
      <c r="G889" s="44">
        <v>176.13</v>
      </c>
      <c r="H889" s="44">
        <v>118.14</v>
      </c>
      <c r="I889" s="45">
        <v>282.95999999999998</v>
      </c>
      <c r="J889" s="46">
        <v>0.9</v>
      </c>
      <c r="K889" s="6">
        <f t="shared" si="105"/>
        <v>-3.1727236702911586E-3</v>
      </c>
      <c r="L889" s="6">
        <f t="shared" si="106"/>
        <v>-5.3233390705204775E-2</v>
      </c>
      <c r="M889" s="6">
        <f t="shared" si="107"/>
        <v>-3.3773608993828134E-2</v>
      </c>
      <c r="N889" s="6">
        <f t="shared" si="108"/>
        <v>-8.4866138773186939E-3</v>
      </c>
      <c r="O889" s="6">
        <f t="shared" si="109"/>
        <v>2.0604884725509486E-2</v>
      </c>
      <c r="P889" s="6">
        <f t="shared" si="110"/>
        <v>-5.4357191765035031E-3</v>
      </c>
      <c r="Q889" s="6">
        <f t="shared" si="111"/>
        <v>-6.3283339913641559E-3</v>
      </c>
      <c r="R889" s="21">
        <f t="shared" si="112"/>
        <v>-2.8567399352832146E-2</v>
      </c>
      <c r="U889" s="3"/>
    </row>
    <row r="890" spans="1:21" x14ac:dyDescent="0.3">
      <c r="A890" s="2">
        <v>44691</v>
      </c>
      <c r="B890" s="44">
        <v>312.52999999999997</v>
      </c>
      <c r="C890" s="44">
        <v>154.51</v>
      </c>
      <c r="D890" s="44">
        <v>269.5</v>
      </c>
      <c r="E890" s="44">
        <v>60.35</v>
      </c>
      <c r="F890" s="44">
        <v>85.02</v>
      </c>
      <c r="G890" s="44">
        <v>177.09</v>
      </c>
      <c r="H890" s="44">
        <v>118.89</v>
      </c>
      <c r="I890" s="45">
        <v>291.16000000000003</v>
      </c>
      <c r="J890" s="46">
        <v>0.89</v>
      </c>
      <c r="K890" s="6">
        <f t="shared" si="105"/>
        <v>-1.3749222777014378E-3</v>
      </c>
      <c r="L890" s="6">
        <f t="shared" si="106"/>
        <v>1.5983639362036096E-2</v>
      </c>
      <c r="M890" s="6">
        <f t="shared" si="107"/>
        <v>1.8424727314817872E-2</v>
      </c>
      <c r="N890" s="6">
        <f t="shared" si="108"/>
        <v>-9.072227172310765E-3</v>
      </c>
      <c r="O890" s="6">
        <f t="shared" si="109"/>
        <v>6.6084734248465929E-3</v>
      </c>
      <c r="P890" s="6">
        <f t="shared" si="110"/>
        <v>-1.3543255836801474E-3</v>
      </c>
      <c r="Q890" s="6">
        <f t="shared" si="111"/>
        <v>-2.4674148949895024E-2</v>
      </c>
      <c r="R890" s="21">
        <f t="shared" si="112"/>
        <v>-1.9960199552475587E-2</v>
      </c>
      <c r="U890" s="3"/>
    </row>
    <row r="891" spans="1:21" x14ac:dyDescent="0.3">
      <c r="A891" s="2">
        <v>44690</v>
      </c>
      <c r="B891" s="44">
        <v>312.95999999999998</v>
      </c>
      <c r="C891" s="44">
        <v>152.06</v>
      </c>
      <c r="D891" s="44">
        <v>264.58</v>
      </c>
      <c r="E891" s="44">
        <v>60.9</v>
      </c>
      <c r="F891" s="44">
        <v>84.46</v>
      </c>
      <c r="G891" s="44">
        <v>177.33</v>
      </c>
      <c r="H891" s="44">
        <v>121.86</v>
      </c>
      <c r="I891" s="45">
        <v>297.02999999999997</v>
      </c>
      <c r="J891" s="46">
        <v>0.92</v>
      </c>
      <c r="K891" s="6">
        <f t="shared" si="105"/>
        <v>-1.8739469618032072E-2</v>
      </c>
      <c r="L891" s="6">
        <f t="shared" si="106"/>
        <v>-3.3752476598565784E-2</v>
      </c>
      <c r="M891" s="6">
        <f t="shared" si="107"/>
        <v>-3.7645134151335587E-2</v>
      </c>
      <c r="N891" s="6">
        <f t="shared" si="108"/>
        <v>1.4789255838329929E-3</v>
      </c>
      <c r="O891" s="6">
        <f t="shared" si="109"/>
        <v>-8.2135272556011968E-2</v>
      </c>
      <c r="P891" s="6">
        <f t="shared" si="110"/>
        <v>5.4283424221145578E-3</v>
      </c>
      <c r="Q891" s="6">
        <f t="shared" si="111"/>
        <v>-1.5148102996520595E-2</v>
      </c>
      <c r="R891" s="21">
        <f t="shared" si="112"/>
        <v>9.1995102073151348E-3</v>
      </c>
      <c r="U891" s="3"/>
    </row>
    <row r="892" spans="1:21" x14ac:dyDescent="0.3">
      <c r="A892" s="2">
        <v>44687</v>
      </c>
      <c r="B892" s="44">
        <v>318.88</v>
      </c>
      <c r="C892" s="44">
        <v>157.28</v>
      </c>
      <c r="D892" s="44">
        <v>274.73</v>
      </c>
      <c r="E892" s="44">
        <v>60.81</v>
      </c>
      <c r="F892" s="44">
        <v>91.69</v>
      </c>
      <c r="G892" s="44">
        <v>176.37</v>
      </c>
      <c r="H892" s="44">
        <v>123.72</v>
      </c>
      <c r="I892" s="45">
        <v>294.31</v>
      </c>
      <c r="J892" s="46">
        <v>0.84</v>
      </c>
      <c r="K892" s="6">
        <f t="shared" si="105"/>
        <v>6.2739195231919088E-4</v>
      </c>
      <c r="L892" s="6">
        <f t="shared" si="106"/>
        <v>3.2478933184167747E-3</v>
      </c>
      <c r="M892" s="6">
        <f t="shared" si="107"/>
        <v>-9.4914493156740519E-3</v>
      </c>
      <c r="N892" s="6">
        <f t="shared" si="108"/>
        <v>3.9545281391625258E-3</v>
      </c>
      <c r="O892" s="6">
        <f t="shared" si="109"/>
        <v>1.5165125799101913E-2</v>
      </c>
      <c r="P892" s="6">
        <f t="shared" si="110"/>
        <v>-2.2088191802658286E-3</v>
      </c>
      <c r="Q892" s="6">
        <f t="shared" si="111"/>
        <v>-1.6152482917443833E-3</v>
      </c>
      <c r="R892" s="21">
        <f t="shared" si="112"/>
        <v>-1.6177765116029221E-2</v>
      </c>
      <c r="U892" s="3"/>
    </row>
    <row r="893" spans="1:21" x14ac:dyDescent="0.3">
      <c r="A893" s="2">
        <v>44686</v>
      </c>
      <c r="B893" s="44">
        <v>318.68</v>
      </c>
      <c r="C893" s="44">
        <v>156.77000000000001</v>
      </c>
      <c r="D893" s="44">
        <v>277.35000000000002</v>
      </c>
      <c r="E893" s="44">
        <v>60.57</v>
      </c>
      <c r="F893" s="44">
        <v>90.31</v>
      </c>
      <c r="G893" s="44">
        <v>176.76</v>
      </c>
      <c r="H893" s="44">
        <v>123.92</v>
      </c>
      <c r="I893" s="45">
        <v>299.11</v>
      </c>
      <c r="J893" s="46">
        <v>0.84</v>
      </c>
      <c r="K893" s="6">
        <f t="shared" si="105"/>
        <v>-2.5160898473682511E-2</v>
      </c>
      <c r="L893" s="6">
        <f t="shared" si="106"/>
        <v>-5.7328499946449896E-2</v>
      </c>
      <c r="M893" s="6">
        <f t="shared" si="107"/>
        <v>-4.4531708583804119E-2</v>
      </c>
      <c r="N893" s="6">
        <f t="shared" si="108"/>
        <v>-1.7511289459059134E-2</v>
      </c>
      <c r="O893" s="6">
        <f t="shared" si="109"/>
        <v>-1.5274182999711772E-2</v>
      </c>
      <c r="P893" s="6">
        <f t="shared" si="110"/>
        <v>-1.9274464911698302E-2</v>
      </c>
      <c r="Q893" s="6">
        <f t="shared" si="111"/>
        <v>-2.5337982086795066E-2</v>
      </c>
      <c r="R893" s="21">
        <f t="shared" si="112"/>
        <v>-5.2744883163029242E-2</v>
      </c>
      <c r="U893" s="3"/>
    </row>
    <row r="894" spans="1:21" x14ac:dyDescent="0.3">
      <c r="A894" s="2">
        <v>44685</v>
      </c>
      <c r="B894" s="44">
        <v>326.8</v>
      </c>
      <c r="C894" s="44">
        <v>166.02</v>
      </c>
      <c r="D894" s="44">
        <v>289.98</v>
      </c>
      <c r="E894" s="44">
        <v>61.64</v>
      </c>
      <c r="F894" s="44">
        <v>91.7</v>
      </c>
      <c r="G894" s="44">
        <v>180.2</v>
      </c>
      <c r="H894" s="44">
        <v>127.1</v>
      </c>
      <c r="I894" s="45">
        <v>315.31</v>
      </c>
      <c r="J894" s="46">
        <v>0.88</v>
      </c>
      <c r="K894" s="6">
        <f t="shared" si="105"/>
        <v>2.4188608654743267E-2</v>
      </c>
      <c r="L894" s="6">
        <f t="shared" si="106"/>
        <v>4.0189740513735431E-2</v>
      </c>
      <c r="M894" s="6">
        <f t="shared" si="107"/>
        <v>2.8685330459917238E-2</v>
      </c>
      <c r="N894" s="6">
        <f t="shared" si="108"/>
        <v>-1.2093995670780016E-2</v>
      </c>
      <c r="O894" s="6">
        <f t="shared" si="109"/>
        <v>3.9028801362329869E-2</v>
      </c>
      <c r="P894" s="6">
        <f t="shared" si="110"/>
        <v>1.0655907127558682E-2</v>
      </c>
      <c r="Q894" s="6">
        <f t="shared" si="111"/>
        <v>3.254595012333069E-2</v>
      </c>
      <c r="R894" s="21">
        <f t="shared" si="112"/>
        <v>3.3375661408438909E-2</v>
      </c>
      <c r="U894" s="3"/>
    </row>
    <row r="895" spans="1:21" x14ac:dyDescent="0.3">
      <c r="A895" s="2">
        <v>44684</v>
      </c>
      <c r="B895" s="44">
        <v>318.99</v>
      </c>
      <c r="C895" s="44">
        <v>159.47999999999999</v>
      </c>
      <c r="D895" s="44">
        <v>281.77999999999997</v>
      </c>
      <c r="E895" s="44">
        <v>62.39</v>
      </c>
      <c r="F895" s="44">
        <v>88.19</v>
      </c>
      <c r="G895" s="44">
        <v>178.29</v>
      </c>
      <c r="H895" s="44">
        <v>123.03</v>
      </c>
      <c r="I895" s="45">
        <v>304.95999999999998</v>
      </c>
      <c r="J895" s="46">
        <v>0.9</v>
      </c>
      <c r="K895" s="6">
        <f t="shared" si="105"/>
        <v>2.5110656968623303E-3</v>
      </c>
      <c r="L895" s="6">
        <f t="shared" si="106"/>
        <v>9.5766860947054007E-3</v>
      </c>
      <c r="M895" s="6">
        <f t="shared" si="107"/>
        <v>-9.5011752265503104E-3</v>
      </c>
      <c r="N895" s="6">
        <f t="shared" si="108"/>
        <v>-8.0108952453626159E-4</v>
      </c>
      <c r="O895" s="6">
        <f t="shared" si="109"/>
        <v>2.0390168046781537E-2</v>
      </c>
      <c r="P895" s="6">
        <f t="shared" si="110"/>
        <v>-1.9611694852234326E-3</v>
      </c>
      <c r="Q895" s="6">
        <f t="shared" si="111"/>
        <v>2.1193499011197159E-2</v>
      </c>
      <c r="R895" s="21">
        <f t="shared" si="112"/>
        <v>-6.5694024767556491E-3</v>
      </c>
      <c r="U895" s="3"/>
    </row>
    <row r="896" spans="1:21" x14ac:dyDescent="0.3">
      <c r="A896" s="2">
        <v>44683</v>
      </c>
      <c r="B896" s="44">
        <v>318.19</v>
      </c>
      <c r="C896" s="44">
        <v>157.96</v>
      </c>
      <c r="D896" s="44">
        <v>284.47000000000003</v>
      </c>
      <c r="E896" s="44">
        <v>62.44</v>
      </c>
      <c r="F896" s="44">
        <v>86.41</v>
      </c>
      <c r="G896" s="44">
        <v>178.64</v>
      </c>
      <c r="H896" s="44">
        <v>120.45</v>
      </c>
      <c r="I896" s="45">
        <v>306.97000000000003</v>
      </c>
      <c r="J896" s="46">
        <v>0.9</v>
      </c>
      <c r="K896" s="6">
        <f t="shared" si="105"/>
        <v>-1.4477180246168356E-2</v>
      </c>
      <c r="L896" s="6">
        <f t="shared" si="106"/>
        <v>1.9644504273789369E-3</v>
      </c>
      <c r="M896" s="6">
        <f t="shared" si="107"/>
        <v>2.4734797190186706E-2</v>
      </c>
      <c r="N896" s="6">
        <f t="shared" si="108"/>
        <v>-3.2025620770129398E-4</v>
      </c>
      <c r="O896" s="6">
        <f t="shared" si="109"/>
        <v>1.3515293689681804E-2</v>
      </c>
      <c r="P896" s="6">
        <f t="shared" si="110"/>
        <v>-1.0136539034452304E-2</v>
      </c>
      <c r="Q896" s="6">
        <f t="shared" si="111"/>
        <v>9.0905926054295812E-3</v>
      </c>
      <c r="R896" s="21">
        <f t="shared" si="112"/>
        <v>2.1635103052613187E-2</v>
      </c>
      <c r="U896" s="3"/>
    </row>
    <row r="897" spans="1:21" x14ac:dyDescent="0.3">
      <c r="A897" s="2">
        <v>44680</v>
      </c>
      <c r="B897" s="44">
        <v>322.83</v>
      </c>
      <c r="C897" s="44">
        <v>157.65</v>
      </c>
      <c r="D897" s="44">
        <v>277.52</v>
      </c>
      <c r="E897" s="44">
        <v>62.46</v>
      </c>
      <c r="F897" s="44">
        <v>85.25</v>
      </c>
      <c r="G897" s="44">
        <v>180.46</v>
      </c>
      <c r="H897" s="44">
        <v>119.36</v>
      </c>
      <c r="I897" s="45">
        <v>300.39999999999998</v>
      </c>
      <c r="J897" s="46">
        <v>0.83</v>
      </c>
      <c r="K897" s="6">
        <f t="shared" si="105"/>
        <v>-2.580788395587259E-2</v>
      </c>
      <c r="L897" s="6">
        <f t="shared" si="106"/>
        <v>-3.7291507070127863E-2</v>
      </c>
      <c r="M897" s="6">
        <f t="shared" si="107"/>
        <v>-4.2711243645094404E-2</v>
      </c>
      <c r="N897" s="6">
        <f t="shared" si="108"/>
        <v>3.3678165101154916E-3</v>
      </c>
      <c r="O897" s="6">
        <f t="shared" si="109"/>
        <v>-2.2616214751307765E-2</v>
      </c>
      <c r="P897" s="6">
        <f t="shared" si="110"/>
        <v>-1.648751351515489E-2</v>
      </c>
      <c r="Q897" s="6">
        <f t="shared" si="111"/>
        <v>-3.2800633107896049E-2</v>
      </c>
      <c r="R897" s="21">
        <f t="shared" si="112"/>
        <v>-3.7118741140474143E-2</v>
      </c>
      <c r="U897" s="3"/>
    </row>
    <row r="898" spans="1:21" x14ac:dyDescent="0.3">
      <c r="A898" s="2">
        <v>44679</v>
      </c>
      <c r="B898" s="44">
        <v>331.27</v>
      </c>
      <c r="C898" s="44">
        <v>163.63999999999999</v>
      </c>
      <c r="D898" s="44">
        <v>289.63</v>
      </c>
      <c r="E898" s="44">
        <v>62.25</v>
      </c>
      <c r="F898" s="44">
        <v>87.2</v>
      </c>
      <c r="G898" s="44">
        <v>183.46</v>
      </c>
      <c r="H898" s="44">
        <v>123.34</v>
      </c>
      <c r="I898" s="45">
        <v>311.76</v>
      </c>
      <c r="J898" s="46">
        <v>0.81</v>
      </c>
      <c r="K898" s="6">
        <f t="shared" si="105"/>
        <v>5.1146362536991776E-3</v>
      </c>
      <c r="L898" s="6">
        <f t="shared" si="106"/>
        <v>4.4165698737766164E-2</v>
      </c>
      <c r="M898" s="6">
        <f t="shared" si="107"/>
        <v>2.2380265511675688E-2</v>
      </c>
      <c r="N898" s="6">
        <f t="shared" si="108"/>
        <v>-1.2769527066111524E-2</v>
      </c>
      <c r="O898" s="6">
        <f t="shared" si="109"/>
        <v>2.9797362804944758E-2</v>
      </c>
      <c r="P898" s="6">
        <f t="shared" si="110"/>
        <v>7.4406733479473143E-3</v>
      </c>
      <c r="Q898" s="6">
        <f t="shared" si="111"/>
        <v>1.5689159861058715E-2</v>
      </c>
      <c r="R898" s="21">
        <f t="shared" si="112"/>
        <v>3.3132024896652672E-2</v>
      </c>
      <c r="U898" s="3"/>
    </row>
    <row r="899" spans="1:21" x14ac:dyDescent="0.3">
      <c r="A899" s="2">
        <v>44678</v>
      </c>
      <c r="B899" s="44">
        <v>329.58</v>
      </c>
      <c r="C899" s="44">
        <v>156.57</v>
      </c>
      <c r="D899" s="44">
        <v>283.22000000000003</v>
      </c>
      <c r="E899" s="44">
        <v>63.05</v>
      </c>
      <c r="F899" s="44">
        <v>84.64</v>
      </c>
      <c r="G899" s="44">
        <v>182.1</v>
      </c>
      <c r="H899" s="44">
        <v>121.42</v>
      </c>
      <c r="I899" s="45">
        <v>301.60000000000002</v>
      </c>
      <c r="J899" s="46">
        <v>0.82</v>
      </c>
      <c r="K899" s="6">
        <f t="shared" si="105"/>
        <v>-3.2412975380872937E-3</v>
      </c>
      <c r="L899" s="6">
        <f t="shared" si="106"/>
        <v>-1.4679135928759824E-3</v>
      </c>
      <c r="M899" s="6">
        <f t="shared" si="107"/>
        <v>4.6987538763099565E-2</v>
      </c>
      <c r="N899" s="6">
        <f t="shared" si="108"/>
        <v>9.7219667636973175E-3</v>
      </c>
      <c r="O899" s="6">
        <f t="shared" si="109"/>
        <v>2.8157374492367604E-2</v>
      </c>
      <c r="P899" s="6">
        <f t="shared" si="110"/>
        <v>-1.4068610905225926E-2</v>
      </c>
      <c r="Q899" s="6">
        <f t="shared" si="111"/>
        <v>-1.3091334077934173E-2</v>
      </c>
      <c r="R899" s="21">
        <f t="shared" si="112"/>
        <v>5.4525037006124535E-3</v>
      </c>
      <c r="U899" s="3"/>
    </row>
    <row r="900" spans="1:21" x14ac:dyDescent="0.3">
      <c r="A900" s="2">
        <v>44677</v>
      </c>
      <c r="B900" s="44">
        <v>330.65</v>
      </c>
      <c r="C900" s="44">
        <v>156.80000000000001</v>
      </c>
      <c r="D900" s="44">
        <v>270.22000000000003</v>
      </c>
      <c r="E900" s="44">
        <v>62.44</v>
      </c>
      <c r="F900" s="44">
        <v>82.29</v>
      </c>
      <c r="G900" s="44">
        <v>184.68</v>
      </c>
      <c r="H900" s="44">
        <v>123.02</v>
      </c>
      <c r="I900" s="45">
        <v>299.95999999999998</v>
      </c>
      <c r="J900" s="46">
        <v>0.84</v>
      </c>
      <c r="K900" s="6">
        <f t="shared" ref="K900:K963" si="113">LN(B900/B901)</f>
        <v>-1.887413727155466E-2</v>
      </c>
      <c r="L900" s="6">
        <f t="shared" ref="L900:L963" si="114">LN(C900/C901)</f>
        <v>-3.8042625445850319E-2</v>
      </c>
      <c r="M900" s="6">
        <f t="shared" ref="M900:M963" si="115">LN(D900/D901)</f>
        <v>-3.8121289243146617E-2</v>
      </c>
      <c r="N900" s="6">
        <f t="shared" ref="N900:N963" si="116">LN(E900/E901)</f>
        <v>-6.4040988419916981E-4</v>
      </c>
      <c r="O900" s="6">
        <f t="shared" ref="O900:O963" si="117">LN(F900/F901)</f>
        <v>3.6463081534345232E-4</v>
      </c>
      <c r="P900" s="6">
        <f t="shared" ref="P900:P963" si="118">LN(G900/G901)</f>
        <v>-7.1758380700712018E-3</v>
      </c>
      <c r="Q900" s="6">
        <f t="shared" ref="Q900:Q963" si="119">LN(H900/H901)</f>
        <v>-3.0027477170413111E-2</v>
      </c>
      <c r="R900" s="21">
        <f t="shared" ref="R900:R963" si="120">LN(I900/I901)</f>
        <v>-1.6465903510572425E-2</v>
      </c>
      <c r="U900" s="3"/>
    </row>
    <row r="901" spans="1:21" x14ac:dyDescent="0.3">
      <c r="A901" s="2">
        <v>44676</v>
      </c>
      <c r="B901" s="44">
        <v>336.95</v>
      </c>
      <c r="C901" s="44">
        <v>162.88</v>
      </c>
      <c r="D901" s="44">
        <v>280.72000000000003</v>
      </c>
      <c r="E901" s="44">
        <v>62.48</v>
      </c>
      <c r="F901" s="44">
        <v>82.26</v>
      </c>
      <c r="G901" s="44">
        <v>186.01</v>
      </c>
      <c r="H901" s="44">
        <v>126.77</v>
      </c>
      <c r="I901" s="45">
        <v>304.94</v>
      </c>
      <c r="J901" s="46">
        <v>0.93</v>
      </c>
      <c r="K901" s="6">
        <f t="shared" si="113"/>
        <v>4.1337734141322193E-3</v>
      </c>
      <c r="L901" s="6">
        <f t="shared" si="114"/>
        <v>6.7145353449125896E-3</v>
      </c>
      <c r="M901" s="6">
        <f t="shared" si="115"/>
        <v>2.4120141829283414E-2</v>
      </c>
      <c r="N901" s="6">
        <f t="shared" si="116"/>
        <v>8.8417905814610117E-3</v>
      </c>
      <c r="O901" s="6">
        <f t="shared" si="117"/>
        <v>-3.4294537093687544E-2</v>
      </c>
      <c r="P901" s="6">
        <f t="shared" si="118"/>
        <v>2.4324420610378268E-2</v>
      </c>
      <c r="Q901" s="6">
        <f t="shared" si="119"/>
        <v>-3.1548229617301299E-4</v>
      </c>
      <c r="R901" s="21">
        <f t="shared" si="120"/>
        <v>1.5965961826687844E-2</v>
      </c>
      <c r="U901" s="3"/>
    </row>
    <row r="902" spans="1:21" x14ac:dyDescent="0.3">
      <c r="A902" s="2">
        <v>44673</v>
      </c>
      <c r="B902" s="44">
        <v>335.56</v>
      </c>
      <c r="C902" s="44">
        <v>161.79</v>
      </c>
      <c r="D902" s="44">
        <v>274.02999999999997</v>
      </c>
      <c r="E902" s="44">
        <v>61.93</v>
      </c>
      <c r="F902" s="44">
        <v>85.13</v>
      </c>
      <c r="G902" s="44">
        <v>181.54</v>
      </c>
      <c r="H902" s="44">
        <v>126.81</v>
      </c>
      <c r="I902" s="45">
        <v>300.11</v>
      </c>
      <c r="J902" s="46">
        <v>0.82</v>
      </c>
      <c r="K902" s="6">
        <f t="shared" si="113"/>
        <v>-2.3677412132006564E-2</v>
      </c>
      <c r="L902" s="6">
        <f t="shared" si="114"/>
        <v>-2.821551545503849E-2</v>
      </c>
      <c r="M902" s="6">
        <f t="shared" si="115"/>
        <v>-2.4440694607481002E-2</v>
      </c>
      <c r="N902" s="6">
        <f t="shared" si="116"/>
        <v>2.5869052421616705E-3</v>
      </c>
      <c r="O902" s="6">
        <f t="shared" si="117"/>
        <v>-2.2073386905456779E-2</v>
      </c>
      <c r="P902" s="6">
        <f t="shared" si="118"/>
        <v>-9.9754184278936439E-3</v>
      </c>
      <c r="Q902" s="6">
        <f t="shared" si="119"/>
        <v>-2.9142987968988614E-2</v>
      </c>
      <c r="R902" s="21">
        <f t="shared" si="120"/>
        <v>-3.358383990867541E-2</v>
      </c>
      <c r="U902" s="3"/>
    </row>
    <row r="903" spans="1:21" x14ac:dyDescent="0.3">
      <c r="A903" s="2">
        <v>44672</v>
      </c>
      <c r="B903" s="44">
        <v>343.6</v>
      </c>
      <c r="C903" s="44">
        <v>166.42</v>
      </c>
      <c r="D903" s="44">
        <v>280.81</v>
      </c>
      <c r="E903" s="44">
        <v>61.77</v>
      </c>
      <c r="F903" s="44">
        <v>87.03</v>
      </c>
      <c r="G903" s="44">
        <v>183.36</v>
      </c>
      <c r="H903" s="44">
        <v>130.56</v>
      </c>
      <c r="I903" s="45">
        <v>310.36</v>
      </c>
      <c r="J903" s="46">
        <v>0.82</v>
      </c>
      <c r="K903" s="6">
        <f t="shared" si="113"/>
        <v>-1.5077839730422067E-2</v>
      </c>
      <c r="L903" s="6">
        <f t="shared" si="114"/>
        <v>-4.855396920747667E-3</v>
      </c>
      <c r="M903" s="6">
        <f t="shared" si="115"/>
        <v>-1.9571476474826953E-2</v>
      </c>
      <c r="N903" s="6">
        <f t="shared" si="116"/>
        <v>-3.0712058408601229E-3</v>
      </c>
      <c r="O903" s="6">
        <f t="shared" si="117"/>
        <v>-1.0629278885137988E-2</v>
      </c>
      <c r="P903" s="6">
        <f t="shared" si="118"/>
        <v>-2.8863192263869578E-3</v>
      </c>
      <c r="Q903" s="6">
        <f t="shared" si="119"/>
        <v>-7.7821404420550747E-3</v>
      </c>
      <c r="R903" s="21">
        <f t="shared" si="120"/>
        <v>-1.5284070508150935E-2</v>
      </c>
      <c r="U903" s="3"/>
    </row>
    <row r="904" spans="1:21" x14ac:dyDescent="0.3">
      <c r="A904" s="2">
        <v>44671</v>
      </c>
      <c r="B904" s="44">
        <v>348.82</v>
      </c>
      <c r="C904" s="44">
        <v>167.23</v>
      </c>
      <c r="D904" s="44">
        <v>286.36</v>
      </c>
      <c r="E904" s="44">
        <v>61.96</v>
      </c>
      <c r="F904" s="44">
        <v>87.96</v>
      </c>
      <c r="G904" s="44">
        <v>183.89</v>
      </c>
      <c r="H904" s="44">
        <v>131.58000000000001</v>
      </c>
      <c r="I904" s="45">
        <v>315.14</v>
      </c>
      <c r="J904" s="46">
        <v>0.82</v>
      </c>
      <c r="K904" s="6">
        <f t="shared" si="113"/>
        <v>9.1779963994392702E-4</v>
      </c>
      <c r="L904" s="6">
        <f t="shared" si="114"/>
        <v>-1.016047662343538E-3</v>
      </c>
      <c r="M904" s="6">
        <f t="shared" si="115"/>
        <v>3.7085023085299436E-3</v>
      </c>
      <c r="N904" s="6">
        <f t="shared" si="116"/>
        <v>5.1780050967528473E-3</v>
      </c>
      <c r="O904" s="6">
        <f t="shared" si="117"/>
        <v>2.2763497195855001E-3</v>
      </c>
      <c r="P904" s="6">
        <f t="shared" si="118"/>
        <v>4.4145369673203585E-3</v>
      </c>
      <c r="Q904" s="6">
        <f t="shared" si="119"/>
        <v>3.5020972222775753E-3</v>
      </c>
      <c r="R904" s="21">
        <f t="shared" si="120"/>
        <v>2.3566763129120535E-2</v>
      </c>
      <c r="U904" s="3"/>
    </row>
    <row r="905" spans="1:21" x14ac:dyDescent="0.3">
      <c r="A905" s="2">
        <v>44670</v>
      </c>
      <c r="B905" s="44">
        <v>348.5</v>
      </c>
      <c r="C905" s="44">
        <v>167.4</v>
      </c>
      <c r="D905" s="44">
        <v>285.3</v>
      </c>
      <c r="E905" s="44">
        <v>61.64</v>
      </c>
      <c r="F905" s="44">
        <v>87.76</v>
      </c>
      <c r="G905" s="44">
        <v>183.08</v>
      </c>
      <c r="H905" s="44">
        <v>131.12</v>
      </c>
      <c r="I905" s="45">
        <v>307.8</v>
      </c>
      <c r="J905" s="46">
        <v>0.82</v>
      </c>
      <c r="K905" s="6">
        <f t="shared" si="113"/>
        <v>5.3226048120791998E-3</v>
      </c>
      <c r="L905" s="6">
        <f t="shared" si="114"/>
        <v>1.4016531695925443E-2</v>
      </c>
      <c r="M905" s="6">
        <f t="shared" si="115"/>
        <v>1.6896234550744696E-2</v>
      </c>
      <c r="N905" s="6">
        <f t="shared" si="116"/>
        <v>1.5202581309572367E-2</v>
      </c>
      <c r="O905" s="6">
        <f t="shared" si="117"/>
        <v>-8.9615482618677043E-3</v>
      </c>
      <c r="P905" s="6">
        <f t="shared" si="118"/>
        <v>3.0051604443886517E-2</v>
      </c>
      <c r="Q905" s="6">
        <f t="shared" si="119"/>
        <v>2.0495362605927738E-2</v>
      </c>
      <c r="R905" s="21">
        <f t="shared" si="120"/>
        <v>2.4967991634304462E-2</v>
      </c>
      <c r="U905" s="3"/>
    </row>
    <row r="906" spans="1:21" x14ac:dyDescent="0.3">
      <c r="A906" s="2">
        <v>44669</v>
      </c>
      <c r="B906" s="44">
        <v>346.65</v>
      </c>
      <c r="C906" s="44">
        <v>165.07</v>
      </c>
      <c r="D906" s="44">
        <v>280.52</v>
      </c>
      <c r="E906" s="44">
        <v>60.71</v>
      </c>
      <c r="F906" s="44">
        <v>88.55</v>
      </c>
      <c r="G906" s="44">
        <v>177.66</v>
      </c>
      <c r="H906" s="44">
        <v>128.46</v>
      </c>
      <c r="I906" s="45">
        <v>300.20999999999998</v>
      </c>
      <c r="J906" s="46">
        <v>0.82</v>
      </c>
      <c r="K906" s="6">
        <f t="shared" si="113"/>
        <v>6.7151255259377115E-3</v>
      </c>
      <c r="L906" s="6">
        <f t="shared" si="114"/>
        <v>-1.3318805698123541E-3</v>
      </c>
      <c r="M906" s="6">
        <f t="shared" si="115"/>
        <v>2.4627477424636591E-3</v>
      </c>
      <c r="N906" s="6">
        <f t="shared" si="116"/>
        <v>-7.8753483321063866E-3</v>
      </c>
      <c r="O906" s="6">
        <f t="shared" si="117"/>
        <v>8.1642362998165345E-3</v>
      </c>
      <c r="P906" s="6">
        <f t="shared" si="118"/>
        <v>-1.252952961493258E-2</v>
      </c>
      <c r="Q906" s="6">
        <f t="shared" si="119"/>
        <v>1.8383737152786496E-2</v>
      </c>
      <c r="R906" s="21">
        <f t="shared" si="120"/>
        <v>-1.4254536667537463E-2</v>
      </c>
      <c r="U906" s="3"/>
    </row>
    <row r="907" spans="1:21" x14ac:dyDescent="0.3">
      <c r="A907" s="2">
        <v>44665</v>
      </c>
      <c r="B907" s="44">
        <v>344.33</v>
      </c>
      <c r="C907" s="44">
        <v>165.29</v>
      </c>
      <c r="D907" s="44">
        <v>279.83</v>
      </c>
      <c r="E907" s="44">
        <v>61.19</v>
      </c>
      <c r="F907" s="44">
        <v>87.83</v>
      </c>
      <c r="G907" s="44">
        <v>179.9</v>
      </c>
      <c r="H907" s="44">
        <v>126.12</v>
      </c>
      <c r="I907" s="45">
        <v>304.52</v>
      </c>
      <c r="J907" s="46">
        <v>0.78</v>
      </c>
      <c r="K907" s="6">
        <f t="shared" si="113"/>
        <v>-5.4739112860218622E-3</v>
      </c>
      <c r="L907" s="6">
        <f t="shared" si="114"/>
        <v>-3.0447107465953395E-2</v>
      </c>
      <c r="M907" s="6">
        <f t="shared" si="115"/>
        <v>-2.7457888531987582E-2</v>
      </c>
      <c r="N907" s="6">
        <f t="shared" si="116"/>
        <v>4.4222494474880124E-3</v>
      </c>
      <c r="O907" s="6">
        <f t="shared" si="117"/>
        <v>1.168130552530945E-2</v>
      </c>
      <c r="P907" s="6">
        <f t="shared" si="118"/>
        <v>-4.2156707652099825E-3</v>
      </c>
      <c r="Q907" s="6">
        <f t="shared" si="119"/>
        <v>-9.3126708865006701E-3</v>
      </c>
      <c r="R907" s="21">
        <f t="shared" si="120"/>
        <v>-1.9189452785026779E-2</v>
      </c>
      <c r="U907" s="3"/>
    </row>
    <row r="908" spans="1:21" x14ac:dyDescent="0.3">
      <c r="A908" s="2">
        <v>44664</v>
      </c>
      <c r="B908" s="44">
        <v>346.22</v>
      </c>
      <c r="C908" s="44">
        <v>170.4</v>
      </c>
      <c r="D908" s="44">
        <v>287.62</v>
      </c>
      <c r="E908" s="44">
        <v>60.92</v>
      </c>
      <c r="F908" s="44">
        <v>86.81</v>
      </c>
      <c r="G908" s="44">
        <v>180.66</v>
      </c>
      <c r="H908" s="44">
        <v>127.3</v>
      </c>
      <c r="I908" s="45">
        <v>310.42</v>
      </c>
      <c r="J908" s="46">
        <v>0.75</v>
      </c>
      <c r="K908" s="6">
        <f t="shared" si="113"/>
        <v>-1.0115610136929874E-2</v>
      </c>
      <c r="L908" s="6">
        <f t="shared" si="114"/>
        <v>1.6210495185504031E-2</v>
      </c>
      <c r="M908" s="6">
        <f t="shared" si="115"/>
        <v>1.9520350194139325E-2</v>
      </c>
      <c r="N908" s="6">
        <f t="shared" si="116"/>
        <v>-2.2954592797707397E-3</v>
      </c>
      <c r="O908" s="6">
        <f t="shared" si="117"/>
        <v>1.4036539256020221E-2</v>
      </c>
      <c r="P908" s="6">
        <f t="shared" si="118"/>
        <v>4.2156707652100285E-3</v>
      </c>
      <c r="Q908" s="6">
        <f t="shared" si="119"/>
        <v>-3.2764482309844072E-2</v>
      </c>
      <c r="R908" s="21">
        <f t="shared" si="120"/>
        <v>1.3393853648240282E-2</v>
      </c>
      <c r="U908" s="3"/>
    </row>
    <row r="909" spans="1:21" x14ac:dyDescent="0.3">
      <c r="A909" s="2">
        <v>44663</v>
      </c>
      <c r="B909" s="44">
        <v>349.74</v>
      </c>
      <c r="C909" s="44">
        <v>167.66</v>
      </c>
      <c r="D909" s="44">
        <v>282.06</v>
      </c>
      <c r="E909" s="44">
        <v>61.06</v>
      </c>
      <c r="F909" s="44">
        <v>85.6</v>
      </c>
      <c r="G909" s="44">
        <v>179.9</v>
      </c>
      <c r="H909" s="44">
        <v>131.54</v>
      </c>
      <c r="I909" s="45">
        <v>306.29000000000002</v>
      </c>
      <c r="J909" s="46">
        <v>0.74</v>
      </c>
      <c r="K909" s="6">
        <f t="shared" si="113"/>
        <v>-6.4979708803100189E-3</v>
      </c>
      <c r="L909" s="6">
        <f t="shared" si="114"/>
        <v>1.1457490143739299E-2</v>
      </c>
      <c r="M909" s="6">
        <f t="shared" si="115"/>
        <v>-1.1281230831182052E-2</v>
      </c>
      <c r="N909" s="6">
        <f t="shared" si="116"/>
        <v>2.2954592797708303E-3</v>
      </c>
      <c r="O909" s="6">
        <f t="shared" si="117"/>
        <v>2.0655794878478514E-2</v>
      </c>
      <c r="P909" s="6">
        <f t="shared" si="118"/>
        <v>3.335742511611058E-4</v>
      </c>
      <c r="Q909" s="6">
        <f t="shared" si="119"/>
        <v>-1.1038140348548891E-2</v>
      </c>
      <c r="R909" s="21">
        <f t="shared" si="120"/>
        <v>-1.4029137225363389E-3</v>
      </c>
      <c r="U909" s="3"/>
    </row>
    <row r="910" spans="1:21" x14ac:dyDescent="0.3">
      <c r="A910" s="2">
        <v>44662</v>
      </c>
      <c r="B910" s="44">
        <v>352.02</v>
      </c>
      <c r="C910" s="44">
        <v>165.75</v>
      </c>
      <c r="D910" s="44">
        <v>285.26</v>
      </c>
      <c r="E910" s="44">
        <v>60.92</v>
      </c>
      <c r="F910" s="44">
        <v>83.85</v>
      </c>
      <c r="G910" s="44">
        <v>179.84</v>
      </c>
      <c r="H910" s="44">
        <v>133</v>
      </c>
      <c r="I910" s="45">
        <v>306.72000000000003</v>
      </c>
      <c r="J910" s="46">
        <v>0.78</v>
      </c>
      <c r="K910" s="6">
        <f t="shared" si="113"/>
        <v>-3.063310768517292E-3</v>
      </c>
      <c r="L910" s="6">
        <f t="shared" si="114"/>
        <v>-2.584707966002851E-2</v>
      </c>
      <c r="M910" s="6">
        <f t="shared" si="115"/>
        <v>-4.023007850454962E-2</v>
      </c>
      <c r="N910" s="6">
        <f t="shared" si="116"/>
        <v>-4.0953452275123911E-3</v>
      </c>
      <c r="O910" s="6">
        <f t="shared" si="117"/>
        <v>-3.5037856740873313E-2</v>
      </c>
      <c r="P910" s="6">
        <f t="shared" si="118"/>
        <v>-1.259824376125511E-2</v>
      </c>
      <c r="Q910" s="6">
        <f t="shared" si="119"/>
        <v>-3.6774404458873051E-3</v>
      </c>
      <c r="R910" s="21">
        <f t="shared" si="120"/>
        <v>-1.4211268094792461E-2</v>
      </c>
      <c r="U910" s="3"/>
    </row>
    <row r="911" spans="1:21" x14ac:dyDescent="0.3">
      <c r="A911" s="2">
        <v>44659</v>
      </c>
      <c r="B911" s="44">
        <v>353.1</v>
      </c>
      <c r="C911" s="44">
        <v>170.09</v>
      </c>
      <c r="D911" s="44">
        <v>296.97000000000003</v>
      </c>
      <c r="E911" s="44">
        <v>61.17</v>
      </c>
      <c r="F911" s="44">
        <v>86.84</v>
      </c>
      <c r="G911" s="44">
        <v>182.12</v>
      </c>
      <c r="H911" s="44">
        <v>133.49</v>
      </c>
      <c r="I911" s="45">
        <v>311.11</v>
      </c>
      <c r="J911" s="46">
        <v>0.69</v>
      </c>
      <c r="K911" s="6">
        <f t="shared" si="113"/>
        <v>1.8839624691965495E-2</v>
      </c>
      <c r="L911" s="6">
        <f t="shared" si="114"/>
        <v>-1.1980390495327974E-2</v>
      </c>
      <c r="M911" s="6">
        <f t="shared" si="115"/>
        <v>-1.4707622137587195E-2</v>
      </c>
      <c r="N911" s="6">
        <f t="shared" si="116"/>
        <v>4.7521597010430801E-3</v>
      </c>
      <c r="O911" s="6">
        <f t="shared" si="117"/>
        <v>2.0828026168220503E-2</v>
      </c>
      <c r="P911" s="6">
        <f t="shared" si="118"/>
        <v>1.978674933794894E-3</v>
      </c>
      <c r="Q911" s="6">
        <f t="shared" si="119"/>
        <v>1.8142458457923262E-2</v>
      </c>
      <c r="R911" s="21">
        <f t="shared" si="120"/>
        <v>2.72391649589253E-2</v>
      </c>
      <c r="U911" s="3"/>
    </row>
    <row r="912" spans="1:21" x14ac:dyDescent="0.3">
      <c r="A912" s="2">
        <v>44658</v>
      </c>
      <c r="B912" s="44">
        <v>346.51</v>
      </c>
      <c r="C912" s="44">
        <v>172.14</v>
      </c>
      <c r="D912" s="44">
        <v>301.37</v>
      </c>
      <c r="E912" s="44">
        <v>60.88</v>
      </c>
      <c r="F912" s="44">
        <v>85.05</v>
      </c>
      <c r="G912" s="44">
        <v>181.76</v>
      </c>
      <c r="H912" s="44">
        <v>131.09</v>
      </c>
      <c r="I912" s="45">
        <v>302.75</v>
      </c>
      <c r="J912" s="46">
        <v>0.68</v>
      </c>
      <c r="K912" s="6">
        <f t="shared" si="113"/>
        <v>5.2081944063873207E-3</v>
      </c>
      <c r="L912" s="6">
        <f t="shared" si="114"/>
        <v>1.8024832626744912E-3</v>
      </c>
      <c r="M912" s="6">
        <f t="shared" si="115"/>
        <v>6.2243281819088902E-3</v>
      </c>
      <c r="N912" s="6">
        <f t="shared" si="116"/>
        <v>6.7573392683088805E-3</v>
      </c>
      <c r="O912" s="6">
        <f t="shared" si="117"/>
        <v>1.6597891409037613E-2</v>
      </c>
      <c r="P912" s="6">
        <f t="shared" si="118"/>
        <v>-2.582489965177231E-3</v>
      </c>
      <c r="Q912" s="6">
        <f t="shared" si="119"/>
        <v>-3.0466928891096237E-3</v>
      </c>
      <c r="R912" s="21">
        <f t="shared" si="120"/>
        <v>1.4003455228107848E-2</v>
      </c>
      <c r="U912" s="3"/>
    </row>
    <row r="913" spans="1:21" x14ac:dyDescent="0.3">
      <c r="A913" s="2">
        <v>44657</v>
      </c>
      <c r="B913" s="44">
        <v>344.71</v>
      </c>
      <c r="C913" s="44">
        <v>171.83</v>
      </c>
      <c r="D913" s="44">
        <v>299.5</v>
      </c>
      <c r="E913" s="44">
        <v>60.47</v>
      </c>
      <c r="F913" s="44">
        <v>83.65</v>
      </c>
      <c r="G913" s="44">
        <v>182.23</v>
      </c>
      <c r="H913" s="44">
        <v>131.49</v>
      </c>
      <c r="I913" s="45">
        <v>298.54000000000002</v>
      </c>
      <c r="J913" s="46">
        <v>0.67</v>
      </c>
      <c r="K913" s="6">
        <f t="shared" si="113"/>
        <v>-2.6105495355001497E-4</v>
      </c>
      <c r="L913" s="6">
        <f t="shared" si="114"/>
        <v>-1.8623156345638079E-2</v>
      </c>
      <c r="M913" s="6">
        <f t="shared" si="115"/>
        <v>-3.729256807362593E-2</v>
      </c>
      <c r="N913" s="6">
        <f t="shared" si="116"/>
        <v>-1.6535758615595587E-4</v>
      </c>
      <c r="O913" s="6">
        <f t="shared" si="117"/>
        <v>1.105913423074154E-2</v>
      </c>
      <c r="P913" s="6">
        <f t="shared" si="118"/>
        <v>2.5679490218728201E-2</v>
      </c>
      <c r="Q913" s="6">
        <f t="shared" si="119"/>
        <v>-1.3971454091086476E-2</v>
      </c>
      <c r="R913" s="21">
        <f t="shared" si="120"/>
        <v>-2.0948727628601921E-2</v>
      </c>
      <c r="U913" s="3"/>
    </row>
    <row r="914" spans="1:21" x14ac:dyDescent="0.3">
      <c r="A914" s="2">
        <v>44656</v>
      </c>
      <c r="B914" s="44">
        <v>344.8</v>
      </c>
      <c r="C914" s="44">
        <v>175.06</v>
      </c>
      <c r="D914" s="44">
        <v>310.88</v>
      </c>
      <c r="E914" s="44">
        <v>60.48</v>
      </c>
      <c r="F914" s="44">
        <v>82.73</v>
      </c>
      <c r="G914" s="44">
        <v>177.61</v>
      </c>
      <c r="H914" s="44">
        <v>133.34</v>
      </c>
      <c r="I914" s="45">
        <v>304.86</v>
      </c>
      <c r="J914" s="46">
        <v>0.65</v>
      </c>
      <c r="K914" s="6">
        <f t="shared" si="113"/>
        <v>-1.8254789706318132E-3</v>
      </c>
      <c r="L914" s="6">
        <f t="shared" si="114"/>
        <v>-1.9123637955772054E-2</v>
      </c>
      <c r="M914" s="6">
        <f t="shared" si="115"/>
        <v>-1.3070410565829757E-2</v>
      </c>
      <c r="N914" s="6">
        <f t="shared" si="116"/>
        <v>-2.1471640919161162E-3</v>
      </c>
      <c r="O914" s="6">
        <f t="shared" si="117"/>
        <v>-5.1841697877205248E-3</v>
      </c>
      <c r="P914" s="6">
        <f t="shared" si="118"/>
        <v>6.4392450240937501E-3</v>
      </c>
      <c r="Q914" s="6">
        <f t="shared" si="119"/>
        <v>-1.9090644777341931E-2</v>
      </c>
      <c r="R914" s="21">
        <f t="shared" si="120"/>
        <v>-2.3589552908726773E-3</v>
      </c>
      <c r="U914" s="3"/>
    </row>
    <row r="915" spans="1:21" x14ac:dyDescent="0.3">
      <c r="A915" s="2">
        <v>44655</v>
      </c>
      <c r="B915" s="44">
        <v>345.43</v>
      </c>
      <c r="C915" s="44">
        <v>178.44</v>
      </c>
      <c r="D915" s="44">
        <v>314.97000000000003</v>
      </c>
      <c r="E915" s="44">
        <v>60.61</v>
      </c>
      <c r="F915" s="44">
        <v>83.16</v>
      </c>
      <c r="G915" s="44">
        <v>176.47</v>
      </c>
      <c r="H915" s="44">
        <v>135.91</v>
      </c>
      <c r="I915" s="45">
        <v>305.58</v>
      </c>
      <c r="J915" s="46">
        <v>0.67</v>
      </c>
      <c r="K915" s="6">
        <f t="shared" si="113"/>
        <v>-1.8500190624303952E-2</v>
      </c>
      <c r="L915" s="6">
        <f t="shared" si="114"/>
        <v>2.341708703328987E-2</v>
      </c>
      <c r="M915" s="6">
        <f t="shared" si="115"/>
        <v>1.7777818904037113E-2</v>
      </c>
      <c r="N915" s="6">
        <f t="shared" si="116"/>
        <v>-5.5939599640868866E-3</v>
      </c>
      <c r="O915" s="6">
        <f t="shared" si="117"/>
        <v>4.8111619884016392E-4</v>
      </c>
      <c r="P915" s="6">
        <f t="shared" si="118"/>
        <v>-9.6995064841815977E-3</v>
      </c>
      <c r="Q915" s="6">
        <f t="shared" si="119"/>
        <v>4.424459691703137E-3</v>
      </c>
      <c r="R915" s="21">
        <f t="shared" si="120"/>
        <v>1.2148897511216677E-2</v>
      </c>
      <c r="U915" s="3"/>
    </row>
    <row r="916" spans="1:21" x14ac:dyDescent="0.3">
      <c r="A916" s="2">
        <v>44652</v>
      </c>
      <c r="B916" s="44">
        <v>351.88</v>
      </c>
      <c r="C916" s="44">
        <v>174.31</v>
      </c>
      <c r="D916" s="44">
        <v>309.42</v>
      </c>
      <c r="E916" s="44">
        <v>60.95</v>
      </c>
      <c r="F916" s="44">
        <v>83.12</v>
      </c>
      <c r="G916" s="44">
        <v>178.19</v>
      </c>
      <c r="H916" s="44">
        <v>135.31</v>
      </c>
      <c r="I916" s="45">
        <v>301.89</v>
      </c>
      <c r="J916" s="46">
        <v>0.52</v>
      </c>
      <c r="K916" s="6">
        <f t="shared" si="113"/>
        <v>-2.9228585345502365E-3</v>
      </c>
      <c r="L916" s="6">
        <f t="shared" si="114"/>
        <v>-1.7195923072621253E-3</v>
      </c>
      <c r="M916" s="6">
        <f t="shared" si="115"/>
        <v>3.593806985831277E-3</v>
      </c>
      <c r="N916" s="6">
        <f t="shared" si="116"/>
        <v>8.5681855538135131E-3</v>
      </c>
      <c r="O916" s="6">
        <f t="shared" si="117"/>
        <v>6.3967389683464004E-3</v>
      </c>
      <c r="P916" s="6">
        <f t="shared" si="118"/>
        <v>5.4020726722749891E-3</v>
      </c>
      <c r="Q916" s="6">
        <f t="shared" si="119"/>
        <v>-7.4366208054527034E-3</v>
      </c>
      <c r="R916" s="21">
        <f t="shared" si="120"/>
        <v>8.5160688987267145E-3</v>
      </c>
      <c r="U916" s="3"/>
    </row>
    <row r="917" spans="1:21" x14ac:dyDescent="0.3">
      <c r="A917" s="2">
        <v>44651</v>
      </c>
      <c r="B917" s="44">
        <v>352.91</v>
      </c>
      <c r="C917" s="44">
        <v>174.61</v>
      </c>
      <c r="D917" s="44">
        <v>308.31</v>
      </c>
      <c r="E917" s="44">
        <v>60.43</v>
      </c>
      <c r="F917" s="44">
        <v>82.59</v>
      </c>
      <c r="G917" s="44">
        <v>177.23</v>
      </c>
      <c r="H917" s="44">
        <v>136.32</v>
      </c>
      <c r="I917" s="45">
        <v>299.33</v>
      </c>
      <c r="J917" s="46">
        <v>0.51</v>
      </c>
      <c r="K917" s="6">
        <f t="shared" si="113"/>
        <v>-1.3229940195160505E-2</v>
      </c>
      <c r="L917" s="6">
        <f t="shared" si="114"/>
        <v>-1.793566440055791E-2</v>
      </c>
      <c r="M917" s="6">
        <f t="shared" si="115"/>
        <v>-1.7841256305483329E-2</v>
      </c>
      <c r="N917" s="6">
        <f t="shared" si="116"/>
        <v>6.1416078182828949E-3</v>
      </c>
      <c r="O917" s="6">
        <f t="shared" si="117"/>
        <v>-1.43057076962631E-2</v>
      </c>
      <c r="P917" s="6">
        <f t="shared" si="118"/>
        <v>-1.3228150963596844E-2</v>
      </c>
      <c r="Q917" s="6">
        <f t="shared" si="119"/>
        <v>-3.0487082683046014E-2</v>
      </c>
      <c r="R917" s="21">
        <f t="shared" si="120"/>
        <v>-3.0045531580843554E-2</v>
      </c>
      <c r="U917" s="3"/>
    </row>
    <row r="918" spans="1:21" x14ac:dyDescent="0.3">
      <c r="A918" s="2">
        <v>44650</v>
      </c>
      <c r="B918" s="44">
        <v>357.61</v>
      </c>
      <c r="C918" s="44">
        <v>177.77</v>
      </c>
      <c r="D918" s="44">
        <v>313.86</v>
      </c>
      <c r="E918" s="44">
        <v>60.06</v>
      </c>
      <c r="F918" s="44">
        <v>83.78</v>
      </c>
      <c r="G918" s="44">
        <v>179.59</v>
      </c>
      <c r="H918" s="44">
        <v>140.54</v>
      </c>
      <c r="I918" s="45">
        <v>308.45999999999998</v>
      </c>
      <c r="J918" s="46">
        <v>0.55000000000000004</v>
      </c>
      <c r="K918" s="6">
        <f t="shared" si="113"/>
        <v>6.9872465884048352E-3</v>
      </c>
      <c r="L918" s="6">
        <f t="shared" si="114"/>
        <v>-6.6717372472800667E-3</v>
      </c>
      <c r="M918" s="6">
        <f t="shared" si="115"/>
        <v>-4.9263531861962464E-3</v>
      </c>
      <c r="N918" s="6">
        <f t="shared" si="116"/>
        <v>-3.4904049397684908E-3</v>
      </c>
      <c r="O918" s="6">
        <f t="shared" si="117"/>
        <v>1.6973022565731435E-2</v>
      </c>
      <c r="P918" s="6">
        <f t="shared" si="118"/>
        <v>1.0354666720315949E-2</v>
      </c>
      <c r="Q918" s="6">
        <f t="shared" si="119"/>
        <v>-4.543526203274602E-3</v>
      </c>
      <c r="R918" s="21">
        <f t="shared" si="120"/>
        <v>-2.9546841720078109E-2</v>
      </c>
      <c r="U918" s="3"/>
    </row>
    <row r="919" spans="1:21" x14ac:dyDescent="0.3">
      <c r="A919" s="2">
        <v>44649</v>
      </c>
      <c r="B919" s="44">
        <v>355.12</v>
      </c>
      <c r="C919" s="44">
        <v>178.96</v>
      </c>
      <c r="D919" s="44">
        <v>315.41000000000003</v>
      </c>
      <c r="E919" s="44">
        <v>60.27</v>
      </c>
      <c r="F919" s="44">
        <v>82.37</v>
      </c>
      <c r="G919" s="44">
        <v>177.74</v>
      </c>
      <c r="H919" s="44">
        <v>141.18</v>
      </c>
      <c r="I919" s="45">
        <v>317.70999999999998</v>
      </c>
      <c r="J919" s="46">
        <v>0.56000000000000005</v>
      </c>
      <c r="K919" s="6">
        <f t="shared" si="113"/>
        <v>-1.2453112562619646E-2</v>
      </c>
      <c r="L919" s="6">
        <f t="shared" si="114"/>
        <v>1.8953635980857995E-2</v>
      </c>
      <c r="M919" s="6">
        <f t="shared" si="115"/>
        <v>1.5045563397769236E-2</v>
      </c>
      <c r="N919" s="6">
        <f t="shared" si="116"/>
        <v>2.658250443882158E-3</v>
      </c>
      <c r="O919" s="6">
        <f t="shared" si="117"/>
        <v>-5.3275340924513158E-3</v>
      </c>
      <c r="P919" s="6">
        <f t="shared" si="118"/>
        <v>-5.0622944524013835E-4</v>
      </c>
      <c r="Q919" s="6">
        <f t="shared" si="119"/>
        <v>2.1981926951106872E-3</v>
      </c>
      <c r="R919" s="21">
        <f t="shared" si="120"/>
        <v>1.0854708707925624E-2</v>
      </c>
      <c r="U919" s="3"/>
    </row>
    <row r="920" spans="1:21" x14ac:dyDescent="0.3">
      <c r="A920" s="2">
        <v>44648</v>
      </c>
      <c r="B920" s="44">
        <v>359.57</v>
      </c>
      <c r="C920" s="44">
        <v>175.6</v>
      </c>
      <c r="D920" s="44">
        <v>310.7</v>
      </c>
      <c r="E920" s="44">
        <v>60.11</v>
      </c>
      <c r="F920" s="44">
        <v>82.81</v>
      </c>
      <c r="G920" s="44">
        <v>177.83</v>
      </c>
      <c r="H920" s="44">
        <v>140.87</v>
      </c>
      <c r="I920" s="45">
        <v>314.27999999999997</v>
      </c>
      <c r="J920" s="46">
        <v>0.6</v>
      </c>
      <c r="K920" s="6">
        <f t="shared" si="113"/>
        <v>2.255231838597153E-3</v>
      </c>
      <c r="L920" s="6">
        <f t="shared" si="114"/>
        <v>5.0239886444760464E-3</v>
      </c>
      <c r="M920" s="6">
        <f t="shared" si="115"/>
        <v>2.2853300977438682E-2</v>
      </c>
      <c r="N920" s="6">
        <f t="shared" si="116"/>
        <v>-4.6473112687391892E-3</v>
      </c>
      <c r="O920" s="6">
        <f t="shared" si="117"/>
        <v>-2.845260678966139E-2</v>
      </c>
      <c r="P920" s="6">
        <f t="shared" si="118"/>
        <v>5.13038475544343E-3</v>
      </c>
      <c r="Q920" s="6">
        <f t="shared" si="119"/>
        <v>-7.4260392890537997E-3</v>
      </c>
      <c r="R920" s="21">
        <f t="shared" si="120"/>
        <v>1.1520864756174191E-2</v>
      </c>
      <c r="U920" s="3"/>
    </row>
    <row r="921" spans="1:21" x14ac:dyDescent="0.3">
      <c r="A921" s="2">
        <v>44645</v>
      </c>
      <c r="B921" s="44">
        <v>358.76</v>
      </c>
      <c r="C921" s="44">
        <v>174.72</v>
      </c>
      <c r="D921" s="44">
        <v>303.68</v>
      </c>
      <c r="E921" s="44">
        <v>60.39</v>
      </c>
      <c r="F921" s="44">
        <v>85.2</v>
      </c>
      <c r="G921" s="44">
        <v>176.92</v>
      </c>
      <c r="H921" s="44">
        <v>141.91999999999999</v>
      </c>
      <c r="I921" s="45">
        <v>310.68</v>
      </c>
      <c r="J921" s="46">
        <v>0.53</v>
      </c>
      <c r="K921" s="6">
        <f t="shared" si="113"/>
        <v>1.7971881345072029E-2</v>
      </c>
      <c r="L921" s="6">
        <f t="shared" si="114"/>
        <v>3.7271753919224295E-3</v>
      </c>
      <c r="M921" s="6">
        <f t="shared" si="115"/>
        <v>-1.382079261755923E-3</v>
      </c>
      <c r="N921" s="6">
        <f t="shared" si="116"/>
        <v>-2.8110808093835299E-3</v>
      </c>
      <c r="O921" s="6">
        <f t="shared" si="117"/>
        <v>2.1592961382619368E-2</v>
      </c>
      <c r="P921" s="6">
        <f t="shared" si="118"/>
        <v>9.541190054428203E-3</v>
      </c>
      <c r="Q921" s="6">
        <f t="shared" si="119"/>
        <v>8.7046301721473637E-3</v>
      </c>
      <c r="R921" s="21">
        <f t="shared" si="120"/>
        <v>-1.6282325042295955E-2</v>
      </c>
      <c r="U921" s="3"/>
    </row>
    <row r="922" spans="1:21" x14ac:dyDescent="0.3">
      <c r="A922" s="2">
        <v>44644</v>
      </c>
      <c r="B922" s="44">
        <v>352.37</v>
      </c>
      <c r="C922" s="44">
        <v>174.07</v>
      </c>
      <c r="D922" s="44">
        <v>304.10000000000002</v>
      </c>
      <c r="E922" s="44">
        <v>60.56</v>
      </c>
      <c r="F922" s="44">
        <v>83.38</v>
      </c>
      <c r="G922" s="44">
        <v>175.24</v>
      </c>
      <c r="H922" s="44">
        <v>140.69</v>
      </c>
      <c r="I922" s="45">
        <v>315.77999999999997</v>
      </c>
      <c r="J922" s="46">
        <v>0.5</v>
      </c>
      <c r="K922" s="6">
        <f t="shared" si="113"/>
        <v>1.2019615677207003E-2</v>
      </c>
      <c r="L922" s="6">
        <f t="shared" si="114"/>
        <v>2.242454834473603E-2</v>
      </c>
      <c r="M922" s="6">
        <f t="shared" si="115"/>
        <v>1.5275566666875382E-2</v>
      </c>
      <c r="N922" s="6">
        <f t="shared" si="116"/>
        <v>9.9124409239770544E-4</v>
      </c>
      <c r="O922" s="6">
        <f t="shared" si="117"/>
        <v>3.0028249096541869E-3</v>
      </c>
      <c r="P922" s="6">
        <f t="shared" si="118"/>
        <v>5.1490473622677413E-3</v>
      </c>
      <c r="Q922" s="6">
        <f t="shared" si="119"/>
        <v>6.48913034013897E-3</v>
      </c>
      <c r="R922" s="21">
        <f t="shared" si="120"/>
        <v>-4.0137215522981469E-3</v>
      </c>
      <c r="U922" s="3"/>
    </row>
    <row r="923" spans="1:21" x14ac:dyDescent="0.3">
      <c r="A923" s="2">
        <v>44643</v>
      </c>
      <c r="B923" s="44">
        <v>348.16</v>
      </c>
      <c r="C923" s="44">
        <v>170.21</v>
      </c>
      <c r="D923" s="44">
        <v>299.49</v>
      </c>
      <c r="E923" s="44">
        <v>60.5</v>
      </c>
      <c r="F923" s="44">
        <v>83.13</v>
      </c>
      <c r="G923" s="44">
        <v>174.34</v>
      </c>
      <c r="H923" s="44">
        <v>139.78</v>
      </c>
      <c r="I923" s="45">
        <v>317.05</v>
      </c>
      <c r="J923" s="46">
        <v>0.5</v>
      </c>
      <c r="K923" s="6">
        <f t="shared" si="113"/>
        <v>-5.0709902532690828E-3</v>
      </c>
      <c r="L923" s="6">
        <f t="shared" si="114"/>
        <v>8.1999102643078216E-3</v>
      </c>
      <c r="M923" s="6">
        <f t="shared" si="115"/>
        <v>-1.5144022336246371E-2</v>
      </c>
      <c r="N923" s="6">
        <f t="shared" si="116"/>
        <v>4.9599075167421926E-4</v>
      </c>
      <c r="O923" s="6">
        <f t="shared" si="117"/>
        <v>1.5639525899625573E-2</v>
      </c>
      <c r="P923" s="6">
        <f t="shared" si="118"/>
        <v>-3.7785583400840395E-3</v>
      </c>
      <c r="Q923" s="6">
        <f t="shared" si="119"/>
        <v>-2.0113992551174572E-2</v>
      </c>
      <c r="R923" s="21">
        <f t="shared" si="120"/>
        <v>-3.92146476028781E-2</v>
      </c>
      <c r="U923" s="3"/>
    </row>
    <row r="924" spans="1:21" x14ac:dyDescent="0.3">
      <c r="A924" s="2">
        <v>44642</v>
      </c>
      <c r="B924" s="44">
        <v>349.93</v>
      </c>
      <c r="C924" s="44">
        <v>168.82</v>
      </c>
      <c r="D924" s="44">
        <v>304.06</v>
      </c>
      <c r="E924" s="44">
        <v>60.47</v>
      </c>
      <c r="F924" s="44">
        <v>81.84</v>
      </c>
      <c r="G924" s="44">
        <v>175</v>
      </c>
      <c r="H924" s="44">
        <v>142.62</v>
      </c>
      <c r="I924" s="45">
        <v>329.73</v>
      </c>
      <c r="J924" s="46">
        <v>0.51</v>
      </c>
      <c r="K924" s="6">
        <f t="shared" si="113"/>
        <v>7.718807112892962E-4</v>
      </c>
      <c r="L924" s="6">
        <f t="shared" si="114"/>
        <v>2.0587202261553337E-2</v>
      </c>
      <c r="M924" s="6">
        <f t="shared" si="115"/>
        <v>1.6246503029222991E-2</v>
      </c>
      <c r="N924" s="6">
        <f t="shared" si="116"/>
        <v>1.0640166883181002E-2</v>
      </c>
      <c r="O924" s="6">
        <f t="shared" si="117"/>
        <v>-4.3891804187632076E-3</v>
      </c>
      <c r="P924" s="6">
        <f t="shared" si="118"/>
        <v>-4.7316452329335184E-3</v>
      </c>
      <c r="Q924" s="6">
        <f t="shared" si="119"/>
        <v>2.1044458208971866E-2</v>
      </c>
      <c r="R924" s="21">
        <f t="shared" si="120"/>
        <v>1.092398834168027E-3</v>
      </c>
      <c r="U924" s="3"/>
    </row>
    <row r="925" spans="1:21" x14ac:dyDescent="0.3">
      <c r="A925" s="2">
        <v>44641</v>
      </c>
      <c r="B925" s="44">
        <v>349.66</v>
      </c>
      <c r="C925" s="44">
        <v>165.38</v>
      </c>
      <c r="D925" s="44">
        <v>299.16000000000003</v>
      </c>
      <c r="E925" s="44">
        <v>59.83</v>
      </c>
      <c r="F925" s="44">
        <v>82.2</v>
      </c>
      <c r="G925" s="44">
        <v>175.83</v>
      </c>
      <c r="H925" s="44">
        <v>139.65</v>
      </c>
      <c r="I925" s="45">
        <v>329.37</v>
      </c>
      <c r="J925" s="46">
        <v>0.55000000000000004</v>
      </c>
      <c r="K925" s="6">
        <f t="shared" si="113"/>
        <v>2.095240432091457E-2</v>
      </c>
      <c r="L925" s="6">
        <f t="shared" si="114"/>
        <v>8.5013871259891054E-3</v>
      </c>
      <c r="M925" s="6">
        <f t="shared" si="115"/>
        <v>-4.2362344243592328E-3</v>
      </c>
      <c r="N925" s="6">
        <f t="shared" si="116"/>
        <v>8.7292815513052343E-3</v>
      </c>
      <c r="O925" s="6">
        <f t="shared" si="117"/>
        <v>4.3893413720983133E-2</v>
      </c>
      <c r="P925" s="6">
        <f t="shared" si="118"/>
        <v>5.646349161333903E-3</v>
      </c>
      <c r="Q925" s="6">
        <f t="shared" si="119"/>
        <v>-3.2171609517754637E-3</v>
      </c>
      <c r="R925" s="21">
        <f t="shared" si="120"/>
        <v>-3.393798420264544E-2</v>
      </c>
      <c r="U925" s="3"/>
    </row>
    <row r="926" spans="1:21" x14ac:dyDescent="0.3">
      <c r="A926" s="2">
        <v>44638</v>
      </c>
      <c r="B926" s="44">
        <v>342.41</v>
      </c>
      <c r="C926" s="44">
        <v>163.98</v>
      </c>
      <c r="D926" s="44">
        <v>300.43</v>
      </c>
      <c r="E926" s="44">
        <v>59.31</v>
      </c>
      <c r="F926" s="44">
        <v>78.67</v>
      </c>
      <c r="G926" s="44">
        <v>174.84</v>
      </c>
      <c r="H926" s="44">
        <v>140.1</v>
      </c>
      <c r="I926" s="45">
        <v>340.74</v>
      </c>
      <c r="J926" s="46">
        <v>0.41</v>
      </c>
      <c r="K926" s="6">
        <f t="shared" si="113"/>
        <v>-7.448607280094899E-3</v>
      </c>
      <c r="L926" s="6">
        <f t="shared" si="114"/>
        <v>2.0703142407715418E-2</v>
      </c>
      <c r="M926" s="6">
        <f t="shared" si="115"/>
        <v>1.7493940638975265E-2</v>
      </c>
      <c r="N926" s="6">
        <f t="shared" si="116"/>
        <v>8.2959927247862556E-3</v>
      </c>
      <c r="O926" s="6">
        <f t="shared" si="117"/>
        <v>-3.9327675173522689E-3</v>
      </c>
      <c r="P926" s="6">
        <f t="shared" si="118"/>
        <v>-1.1147880208429358E-2</v>
      </c>
      <c r="Q926" s="6">
        <f t="shared" si="119"/>
        <v>-3.5682426783603758E-4</v>
      </c>
      <c r="R926" s="21">
        <f t="shared" si="120"/>
        <v>1.2937708152698986E-2</v>
      </c>
      <c r="U926" s="3"/>
    </row>
    <row r="927" spans="1:21" x14ac:dyDescent="0.3">
      <c r="A927" s="2">
        <v>44637</v>
      </c>
      <c r="B927" s="44">
        <v>344.97</v>
      </c>
      <c r="C927" s="44">
        <v>160.62</v>
      </c>
      <c r="D927" s="44">
        <v>295.22000000000003</v>
      </c>
      <c r="E927" s="44">
        <v>58.82</v>
      </c>
      <c r="F927" s="44">
        <v>78.98</v>
      </c>
      <c r="G927" s="44">
        <v>176.8</v>
      </c>
      <c r="H927" s="44">
        <v>140.15</v>
      </c>
      <c r="I927" s="45">
        <v>336.36</v>
      </c>
      <c r="J927" s="46">
        <v>0.4</v>
      </c>
      <c r="K927" s="6">
        <f t="shared" si="113"/>
        <v>2.6018969390548687E-2</v>
      </c>
      <c r="L927" s="6">
        <f t="shared" si="114"/>
        <v>6.4333003492210526E-3</v>
      </c>
      <c r="M927" s="6">
        <f t="shared" si="115"/>
        <v>2.8154222223389742E-3</v>
      </c>
      <c r="N927" s="6">
        <f t="shared" si="116"/>
        <v>6.8027213507773805E-4</v>
      </c>
      <c r="O927" s="6">
        <f t="shared" si="117"/>
        <v>2.6298738387659948E-2</v>
      </c>
      <c r="P927" s="6">
        <f t="shared" si="118"/>
        <v>1.2979801948134136E-2</v>
      </c>
      <c r="Q927" s="6">
        <f t="shared" si="119"/>
        <v>1.2565234427228112E-2</v>
      </c>
      <c r="R927" s="21">
        <f t="shared" si="120"/>
        <v>1.6335579883307728E-2</v>
      </c>
      <c r="U927" s="3"/>
    </row>
    <row r="928" spans="1:21" x14ac:dyDescent="0.3">
      <c r="A928" s="2">
        <v>44636</v>
      </c>
      <c r="B928" s="44">
        <v>336.11</v>
      </c>
      <c r="C928" s="44">
        <v>159.59</v>
      </c>
      <c r="D928" s="44">
        <v>294.39</v>
      </c>
      <c r="E928" s="44">
        <v>58.78</v>
      </c>
      <c r="F928" s="44">
        <v>76.930000000000007</v>
      </c>
      <c r="G928" s="44">
        <v>174.52</v>
      </c>
      <c r="H928" s="44">
        <v>138.4</v>
      </c>
      <c r="I928" s="45">
        <v>330.91</v>
      </c>
      <c r="J928" s="46">
        <v>0.43</v>
      </c>
      <c r="K928" s="6">
        <f t="shared" si="113"/>
        <v>1.0648262607704271E-2</v>
      </c>
      <c r="L928" s="6">
        <f t="shared" si="114"/>
        <v>2.8602432839733512E-2</v>
      </c>
      <c r="M928" s="6">
        <f t="shared" si="115"/>
        <v>2.4900691576206536E-2</v>
      </c>
      <c r="N928" s="6">
        <f t="shared" si="116"/>
        <v>7.6851202252251564E-3</v>
      </c>
      <c r="O928" s="6">
        <f t="shared" si="117"/>
        <v>-3.7625733652468375E-3</v>
      </c>
      <c r="P928" s="6">
        <f t="shared" si="118"/>
        <v>-9.2397851219044903E-3</v>
      </c>
      <c r="Q928" s="6">
        <f t="shared" si="119"/>
        <v>4.3716352546619819E-2</v>
      </c>
      <c r="R928" s="21">
        <f t="shared" si="120"/>
        <v>7.187838968335648E-3</v>
      </c>
      <c r="U928" s="3"/>
    </row>
    <row r="929" spans="1:21" x14ac:dyDescent="0.3">
      <c r="A929" s="2">
        <v>44635</v>
      </c>
      <c r="B929" s="44">
        <v>332.55</v>
      </c>
      <c r="C929" s="44">
        <v>155.09</v>
      </c>
      <c r="D929" s="44">
        <v>287.14999999999998</v>
      </c>
      <c r="E929" s="44">
        <v>58.33</v>
      </c>
      <c r="F929" s="44">
        <v>77.22</v>
      </c>
      <c r="G929" s="44">
        <v>176.14</v>
      </c>
      <c r="H929" s="44">
        <v>132.47999999999999</v>
      </c>
      <c r="I929" s="45">
        <v>328.54</v>
      </c>
      <c r="J929" s="46">
        <v>0.46</v>
      </c>
      <c r="K929" s="6">
        <f t="shared" si="113"/>
        <v>7.7581781671317218E-3</v>
      </c>
      <c r="L929" s="6">
        <f t="shared" si="114"/>
        <v>2.9245484898155715E-2</v>
      </c>
      <c r="M929" s="6">
        <f t="shared" si="115"/>
        <v>3.8010928087111762E-2</v>
      </c>
      <c r="N929" s="6">
        <f t="shared" si="116"/>
        <v>0</v>
      </c>
      <c r="O929" s="6">
        <f t="shared" si="117"/>
        <v>-5.8596269956998466E-2</v>
      </c>
      <c r="P929" s="6">
        <f t="shared" si="118"/>
        <v>2.5588608288192843E-2</v>
      </c>
      <c r="Q929" s="6">
        <f t="shared" si="119"/>
        <v>1.7590402158580629E-2</v>
      </c>
      <c r="R929" s="21">
        <f t="shared" si="120"/>
        <v>3.14757781754052E-2</v>
      </c>
      <c r="U929" s="3"/>
    </row>
    <row r="930" spans="1:21" x14ac:dyDescent="0.3">
      <c r="A930" s="2">
        <v>44634</v>
      </c>
      <c r="B930" s="44">
        <v>329.98</v>
      </c>
      <c r="C930" s="44">
        <v>150.62</v>
      </c>
      <c r="D930" s="44">
        <v>276.44</v>
      </c>
      <c r="E930" s="44">
        <v>58.33</v>
      </c>
      <c r="F930" s="44">
        <v>81.88</v>
      </c>
      <c r="G930" s="44">
        <v>171.69</v>
      </c>
      <c r="H930" s="44">
        <v>130.16999999999999</v>
      </c>
      <c r="I930" s="45">
        <v>318.36</v>
      </c>
      <c r="J930" s="46">
        <v>0.45</v>
      </c>
      <c r="K930" s="6">
        <f t="shared" si="113"/>
        <v>1.0295866026933533E-2</v>
      </c>
      <c r="L930" s="6">
        <f t="shared" si="114"/>
        <v>-2.6921553828375529E-2</v>
      </c>
      <c r="M930" s="6">
        <f t="shared" si="115"/>
        <v>-1.3045772701263322E-2</v>
      </c>
      <c r="N930" s="6">
        <f t="shared" si="116"/>
        <v>-9.3849336550745777E-3</v>
      </c>
      <c r="O930" s="6">
        <f t="shared" si="117"/>
        <v>-3.6454876041966615E-2</v>
      </c>
      <c r="P930" s="6">
        <f t="shared" si="118"/>
        <v>1.3722945825339873E-2</v>
      </c>
      <c r="Q930" s="6">
        <f t="shared" si="119"/>
        <v>9.8819610616807472E-3</v>
      </c>
      <c r="R930" s="21">
        <f t="shared" si="120"/>
        <v>4.9437241521492203E-3</v>
      </c>
      <c r="U930" s="3"/>
    </row>
    <row r="931" spans="1:21" x14ac:dyDescent="0.3">
      <c r="A931" s="2">
        <v>44631</v>
      </c>
      <c r="B931" s="44">
        <v>326.60000000000002</v>
      </c>
      <c r="C931" s="44">
        <v>154.72999999999999</v>
      </c>
      <c r="D931" s="44">
        <v>280.07</v>
      </c>
      <c r="E931" s="44">
        <v>58.88</v>
      </c>
      <c r="F931" s="44">
        <v>84.92</v>
      </c>
      <c r="G931" s="44">
        <v>169.35</v>
      </c>
      <c r="H931" s="44">
        <v>128.88999999999999</v>
      </c>
      <c r="I931" s="45">
        <v>316.79000000000002</v>
      </c>
      <c r="J931" s="46">
        <v>0.39</v>
      </c>
      <c r="K931" s="6">
        <f t="shared" si="113"/>
        <v>3.988347057059036E-3</v>
      </c>
      <c r="L931" s="6">
        <f t="shared" si="114"/>
        <v>-2.4199105820653113E-2</v>
      </c>
      <c r="M931" s="6">
        <f t="shared" si="115"/>
        <v>-1.9517643922365498E-2</v>
      </c>
      <c r="N931" s="6">
        <f t="shared" si="116"/>
        <v>9.8993810641741214E-3</v>
      </c>
      <c r="O931" s="6">
        <f t="shared" si="117"/>
        <v>-5.1679701584425612E-3</v>
      </c>
      <c r="P931" s="6">
        <f t="shared" si="118"/>
        <v>-1.8288551158079571E-3</v>
      </c>
      <c r="Q931" s="6">
        <f t="shared" si="119"/>
        <v>-2.2781426268465559E-2</v>
      </c>
      <c r="R931" s="21">
        <f t="shared" si="120"/>
        <v>-3.6235919472262929E-3</v>
      </c>
      <c r="U931" s="3"/>
    </row>
    <row r="932" spans="1:21" x14ac:dyDescent="0.3">
      <c r="A932" s="2">
        <v>44630</v>
      </c>
      <c r="B932" s="44">
        <v>325.3</v>
      </c>
      <c r="C932" s="44">
        <v>158.52000000000001</v>
      </c>
      <c r="D932" s="44">
        <v>285.58999999999997</v>
      </c>
      <c r="E932" s="44">
        <v>58.3</v>
      </c>
      <c r="F932" s="44">
        <v>85.36</v>
      </c>
      <c r="G932" s="44">
        <v>169.66</v>
      </c>
      <c r="H932" s="44">
        <v>131.86000000000001</v>
      </c>
      <c r="I932" s="45">
        <v>317.94</v>
      </c>
      <c r="J932" s="46">
        <v>0.38</v>
      </c>
      <c r="K932" s="6">
        <f t="shared" si="113"/>
        <v>-3.0736130563153964E-4</v>
      </c>
      <c r="L932" s="6">
        <f t="shared" si="114"/>
        <v>-2.7562636961336151E-2</v>
      </c>
      <c r="M932" s="6">
        <f t="shared" si="115"/>
        <v>-1.0137870101331851E-2</v>
      </c>
      <c r="N932" s="6">
        <f t="shared" si="116"/>
        <v>-2.3984935260520095E-3</v>
      </c>
      <c r="O932" s="6">
        <f t="shared" si="117"/>
        <v>3.0570325842783321E-2</v>
      </c>
      <c r="P932" s="6">
        <f t="shared" si="118"/>
        <v>1.7698075529789048E-3</v>
      </c>
      <c r="Q932" s="6">
        <f t="shared" si="119"/>
        <v>-1.1911184925282902E-2</v>
      </c>
      <c r="R932" s="21">
        <f t="shared" si="120"/>
        <v>2.3301959720327826E-3</v>
      </c>
      <c r="U932" s="3"/>
    </row>
    <row r="933" spans="1:21" x14ac:dyDescent="0.3">
      <c r="A933" s="2">
        <v>44629</v>
      </c>
      <c r="B933" s="44">
        <v>325.39999999999998</v>
      </c>
      <c r="C933" s="44">
        <v>162.94999999999999</v>
      </c>
      <c r="D933" s="44">
        <v>288.5</v>
      </c>
      <c r="E933" s="44">
        <v>58.44</v>
      </c>
      <c r="F933" s="44">
        <v>82.79</v>
      </c>
      <c r="G933" s="44">
        <v>169.36</v>
      </c>
      <c r="H933" s="44">
        <v>133.44</v>
      </c>
      <c r="I933" s="45">
        <v>317.2</v>
      </c>
      <c r="J933" s="46">
        <v>0.38</v>
      </c>
      <c r="K933" s="6">
        <f t="shared" si="113"/>
        <v>2.1369927395693343E-2</v>
      </c>
      <c r="L933" s="6">
        <f t="shared" si="114"/>
        <v>3.4398971979627178E-2</v>
      </c>
      <c r="M933" s="6">
        <f t="shared" si="115"/>
        <v>4.4837846229714276E-2</v>
      </c>
      <c r="N933" s="6">
        <f t="shared" si="116"/>
        <v>-3.4217280060117581E-4</v>
      </c>
      <c r="O933" s="6">
        <f t="shared" si="117"/>
        <v>-5.8526403109373355E-2</v>
      </c>
      <c r="P933" s="6">
        <f t="shared" si="118"/>
        <v>3.7860906560906499E-3</v>
      </c>
      <c r="Q933" s="6">
        <f t="shared" si="119"/>
        <v>3.9280666988845747E-2</v>
      </c>
      <c r="R933" s="21">
        <f t="shared" si="120"/>
        <v>1.4512416971128946E-3</v>
      </c>
      <c r="U933" s="3"/>
    </row>
    <row r="934" spans="1:21" x14ac:dyDescent="0.3">
      <c r="A934" s="2">
        <v>44628</v>
      </c>
      <c r="B934" s="44">
        <v>318.52</v>
      </c>
      <c r="C934" s="44">
        <v>157.44</v>
      </c>
      <c r="D934" s="44">
        <v>275.85000000000002</v>
      </c>
      <c r="E934" s="44">
        <v>58.46</v>
      </c>
      <c r="F934" s="44">
        <v>87.78</v>
      </c>
      <c r="G934" s="44">
        <v>168.72</v>
      </c>
      <c r="H934" s="44">
        <v>128.30000000000001</v>
      </c>
      <c r="I934" s="45">
        <v>316.74</v>
      </c>
      <c r="J934" s="46">
        <v>0.36</v>
      </c>
      <c r="K934" s="6">
        <f t="shared" si="113"/>
        <v>-1.3099806816657631E-2</v>
      </c>
      <c r="L934" s="6">
        <f t="shared" si="114"/>
        <v>-1.1744783612059648E-2</v>
      </c>
      <c r="M934" s="6">
        <f t="shared" si="115"/>
        <v>-1.1031909417436472E-2</v>
      </c>
      <c r="N934" s="6">
        <f t="shared" si="116"/>
        <v>8.934767341895666E-3</v>
      </c>
      <c r="O934" s="6">
        <f t="shared" si="117"/>
        <v>7.5472056353829038E-3</v>
      </c>
      <c r="P934" s="6">
        <f t="shared" si="118"/>
        <v>-2.0474126146288952E-2</v>
      </c>
      <c r="Q934" s="6">
        <f t="shared" si="119"/>
        <v>-7.0677161125381281E-3</v>
      </c>
      <c r="R934" s="21">
        <f t="shared" si="120"/>
        <v>-1.8858747210347512E-2</v>
      </c>
      <c r="U934" s="3"/>
    </row>
    <row r="935" spans="1:21" x14ac:dyDescent="0.3">
      <c r="A935" s="2">
        <v>44627</v>
      </c>
      <c r="B935" s="44">
        <v>322.72000000000003</v>
      </c>
      <c r="C935" s="44">
        <v>159.30000000000001</v>
      </c>
      <c r="D935" s="44">
        <v>278.91000000000003</v>
      </c>
      <c r="E935" s="44">
        <v>57.94</v>
      </c>
      <c r="F935" s="44">
        <v>87.12</v>
      </c>
      <c r="G935" s="44">
        <v>172.21</v>
      </c>
      <c r="H935" s="44">
        <v>129.21</v>
      </c>
      <c r="I935" s="45">
        <v>322.77</v>
      </c>
      <c r="J935" s="46">
        <v>0.38</v>
      </c>
      <c r="K935" s="6">
        <f t="shared" si="113"/>
        <v>-8.0857151324055174E-3</v>
      </c>
      <c r="L935" s="6">
        <f t="shared" si="114"/>
        <v>-2.40033851869761E-2</v>
      </c>
      <c r="M935" s="6">
        <f t="shared" si="115"/>
        <v>-3.8508898658493974E-2</v>
      </c>
      <c r="N935" s="6">
        <f t="shared" si="116"/>
        <v>-6.1941010152423729E-3</v>
      </c>
      <c r="O935" s="6">
        <f t="shared" si="117"/>
        <v>3.5398824779898481E-2</v>
      </c>
      <c r="P935" s="6">
        <f t="shared" si="118"/>
        <v>1.5979736558449753E-2</v>
      </c>
      <c r="Q935" s="6">
        <f t="shared" si="119"/>
        <v>-3.9381440354920208E-2</v>
      </c>
      <c r="R935" s="21">
        <f t="shared" si="120"/>
        <v>-4.6056678479956398E-3</v>
      </c>
      <c r="U935" s="3"/>
    </row>
    <row r="936" spans="1:21" x14ac:dyDescent="0.3">
      <c r="A936" s="2">
        <v>44624</v>
      </c>
      <c r="B936" s="44">
        <v>325.33999999999997</v>
      </c>
      <c r="C936" s="44">
        <v>163.16999999999999</v>
      </c>
      <c r="D936" s="44">
        <v>289.86</v>
      </c>
      <c r="E936" s="44">
        <v>58.3</v>
      </c>
      <c r="F936" s="44">
        <v>84.09</v>
      </c>
      <c r="G936" s="44">
        <v>169.48</v>
      </c>
      <c r="H936" s="44">
        <v>134.4</v>
      </c>
      <c r="I936" s="45">
        <v>324.26</v>
      </c>
      <c r="J936" s="46">
        <v>0.33</v>
      </c>
      <c r="K936" s="6">
        <f t="shared" si="113"/>
        <v>-7.3498217797707648E-3</v>
      </c>
      <c r="L936" s="6">
        <f t="shared" si="114"/>
        <v>-1.8579769444388956E-2</v>
      </c>
      <c r="M936" s="6">
        <f t="shared" si="115"/>
        <v>-2.0691099729828272E-2</v>
      </c>
      <c r="N936" s="6">
        <f t="shared" si="116"/>
        <v>2.0604402893909797E-3</v>
      </c>
      <c r="O936" s="6">
        <f t="shared" si="117"/>
        <v>3.6944793904378534E-2</v>
      </c>
      <c r="P936" s="6">
        <f t="shared" si="118"/>
        <v>5.9178773726931751E-3</v>
      </c>
      <c r="Q936" s="6">
        <f t="shared" si="119"/>
        <v>-2.8532501387517735E-2</v>
      </c>
      <c r="R936" s="21">
        <f t="shared" si="120"/>
        <v>-3.0834695443348811E-4</v>
      </c>
      <c r="U936" s="3"/>
    </row>
    <row r="937" spans="1:21" x14ac:dyDescent="0.3">
      <c r="A937" s="2">
        <v>44623</v>
      </c>
      <c r="B937" s="44">
        <v>327.74</v>
      </c>
      <c r="C937" s="44">
        <v>166.23</v>
      </c>
      <c r="D937" s="44">
        <v>295.92</v>
      </c>
      <c r="E937" s="44">
        <v>58.18</v>
      </c>
      <c r="F937" s="44">
        <v>81.040000000000006</v>
      </c>
      <c r="G937" s="44">
        <v>168.48</v>
      </c>
      <c r="H937" s="44">
        <v>138.29</v>
      </c>
      <c r="I937" s="45">
        <v>324.36</v>
      </c>
      <c r="J937" s="46">
        <v>0.37</v>
      </c>
      <c r="K937" s="6">
        <f t="shared" si="113"/>
        <v>1.2588824178439113E-2</v>
      </c>
      <c r="L937" s="6">
        <f t="shared" si="114"/>
        <v>-1.983233319290826E-3</v>
      </c>
      <c r="M937" s="6">
        <f t="shared" si="115"/>
        <v>-1.4326459994419029E-2</v>
      </c>
      <c r="N937" s="6">
        <f t="shared" si="116"/>
        <v>-4.4589338154431045E-3</v>
      </c>
      <c r="O937" s="6">
        <f t="shared" si="117"/>
        <v>6.3130741329744623E-3</v>
      </c>
      <c r="P937" s="6">
        <f t="shared" si="118"/>
        <v>1.4588325200827328E-2</v>
      </c>
      <c r="Q937" s="6">
        <f t="shared" si="119"/>
        <v>-7.133365983366652E-3</v>
      </c>
      <c r="R937" s="21">
        <f t="shared" si="120"/>
        <v>-9.2370196299220823E-3</v>
      </c>
      <c r="U937" s="3"/>
    </row>
    <row r="938" spans="1:21" x14ac:dyDescent="0.3">
      <c r="A938" s="2">
        <v>44622</v>
      </c>
      <c r="B938" s="44">
        <v>323.64</v>
      </c>
      <c r="C938" s="44">
        <v>166.56</v>
      </c>
      <c r="D938" s="44">
        <v>300.19</v>
      </c>
      <c r="E938" s="44">
        <v>58.44</v>
      </c>
      <c r="F938" s="44">
        <v>80.53</v>
      </c>
      <c r="G938" s="44">
        <v>166.04</v>
      </c>
      <c r="H938" s="44">
        <v>139.28</v>
      </c>
      <c r="I938" s="45">
        <v>327.37</v>
      </c>
      <c r="J938" s="46">
        <v>0.33</v>
      </c>
      <c r="K938" s="6">
        <f t="shared" si="113"/>
        <v>2.1234872343560095E-2</v>
      </c>
      <c r="L938" s="6">
        <f t="shared" si="114"/>
        <v>2.0379162336652264E-2</v>
      </c>
      <c r="M938" s="6">
        <f t="shared" si="115"/>
        <v>1.7609757069533404E-2</v>
      </c>
      <c r="N938" s="6">
        <f t="shared" si="116"/>
        <v>1.5520228759096751E-2</v>
      </c>
      <c r="O938" s="6">
        <f t="shared" si="117"/>
        <v>1.70323466241111E-2</v>
      </c>
      <c r="P938" s="6">
        <f t="shared" si="118"/>
        <v>1.2362295360639597E-2</v>
      </c>
      <c r="Q938" s="6">
        <f t="shared" si="119"/>
        <v>2.0528048305586261E-2</v>
      </c>
      <c r="R938" s="21">
        <f t="shared" si="120"/>
        <v>2.1989088929435095E-2</v>
      </c>
      <c r="U938" s="3"/>
    </row>
    <row r="939" spans="1:21" x14ac:dyDescent="0.3">
      <c r="A939" s="2">
        <v>44621</v>
      </c>
      <c r="B939" s="44">
        <v>316.83999999999997</v>
      </c>
      <c r="C939" s="44">
        <v>163.19999999999999</v>
      </c>
      <c r="D939" s="44">
        <v>294.95</v>
      </c>
      <c r="E939" s="44">
        <v>57.54</v>
      </c>
      <c r="F939" s="44">
        <v>79.17</v>
      </c>
      <c r="G939" s="44">
        <v>164</v>
      </c>
      <c r="H939" s="44">
        <v>136.44999999999999</v>
      </c>
      <c r="I939" s="45">
        <v>320.25</v>
      </c>
      <c r="J939" s="46">
        <v>0.32</v>
      </c>
      <c r="K939" s="6">
        <f t="shared" si="113"/>
        <v>-1.4445095991616813E-2</v>
      </c>
      <c r="L939" s="6">
        <f t="shared" si="114"/>
        <v>-1.1696039763191411E-2</v>
      </c>
      <c r="M939" s="6">
        <f t="shared" si="115"/>
        <v>-1.2935135047396892E-2</v>
      </c>
      <c r="N939" s="6">
        <f t="shared" si="116"/>
        <v>-1.0422095784437539E-3</v>
      </c>
      <c r="O939" s="6">
        <f t="shared" si="117"/>
        <v>9.5184423191568678E-3</v>
      </c>
      <c r="P939" s="6">
        <f t="shared" si="118"/>
        <v>-3.4695837830929365E-3</v>
      </c>
      <c r="Q939" s="6">
        <f t="shared" si="119"/>
        <v>-3.8459366943679761E-2</v>
      </c>
      <c r="R939" s="21">
        <f t="shared" si="120"/>
        <v>1.3897846633776486E-2</v>
      </c>
      <c r="U939" s="3"/>
    </row>
    <row r="940" spans="1:21" x14ac:dyDescent="0.3">
      <c r="A940" s="2">
        <v>44620</v>
      </c>
      <c r="B940" s="44">
        <v>321.45</v>
      </c>
      <c r="C940" s="44">
        <v>165.12</v>
      </c>
      <c r="D940" s="44">
        <v>298.79000000000002</v>
      </c>
      <c r="E940" s="44">
        <v>57.6</v>
      </c>
      <c r="F940" s="44">
        <v>78.42</v>
      </c>
      <c r="G940" s="44">
        <v>164.57</v>
      </c>
      <c r="H940" s="44">
        <v>141.80000000000001</v>
      </c>
      <c r="I940" s="45">
        <v>315.83</v>
      </c>
      <c r="J940" s="46">
        <v>0.37</v>
      </c>
      <c r="K940" s="6">
        <f t="shared" si="113"/>
        <v>6.8988395798875949E-3</v>
      </c>
      <c r="L940" s="6">
        <f t="shared" si="114"/>
        <v>1.6365127754580102E-3</v>
      </c>
      <c r="M940" s="6">
        <f t="shared" si="115"/>
        <v>4.9656200002545885E-3</v>
      </c>
      <c r="N940" s="6">
        <f t="shared" si="116"/>
        <v>1.0471299867295437E-2</v>
      </c>
      <c r="O940" s="6">
        <f t="shared" si="117"/>
        <v>7.4235589864360381E-3</v>
      </c>
      <c r="P940" s="6">
        <f t="shared" si="118"/>
        <v>-8.6517767492517907E-3</v>
      </c>
      <c r="Q940" s="6">
        <f t="shared" si="119"/>
        <v>-4.2591936416415691E-2</v>
      </c>
      <c r="R940" s="21">
        <f t="shared" si="120"/>
        <v>-2.5929688193720925E-3</v>
      </c>
      <c r="U940" s="3"/>
    </row>
    <row r="941" spans="1:21" x14ac:dyDescent="0.3">
      <c r="A941" s="2">
        <v>44617</v>
      </c>
      <c r="B941" s="44">
        <v>319.24</v>
      </c>
      <c r="C941" s="44">
        <v>164.85</v>
      </c>
      <c r="D941" s="44">
        <v>297.31</v>
      </c>
      <c r="E941" s="44">
        <v>57</v>
      </c>
      <c r="F941" s="44">
        <v>77.84</v>
      </c>
      <c r="G941" s="44">
        <v>166</v>
      </c>
      <c r="H941" s="44">
        <v>147.97</v>
      </c>
      <c r="I941" s="45">
        <v>316.64999999999998</v>
      </c>
      <c r="J941" s="46">
        <v>0.33</v>
      </c>
      <c r="K941" s="6">
        <f t="shared" si="113"/>
        <v>3.4934710098015666E-2</v>
      </c>
      <c r="L941" s="6">
        <f t="shared" si="114"/>
        <v>1.2882134249228717E-2</v>
      </c>
      <c r="M941" s="6">
        <f t="shared" si="115"/>
        <v>9.1908063751153218E-3</v>
      </c>
      <c r="N941" s="6">
        <f t="shared" si="116"/>
        <v>8.2797971473506267E-3</v>
      </c>
      <c r="O941" s="6">
        <f t="shared" si="117"/>
        <v>2.6557145229423779E-2</v>
      </c>
      <c r="P941" s="6">
        <f t="shared" si="118"/>
        <v>4.850707171376225E-2</v>
      </c>
      <c r="Q941" s="6">
        <f t="shared" si="119"/>
        <v>2.3384082052087737E-2</v>
      </c>
      <c r="R941" s="21">
        <f t="shared" si="120"/>
        <v>1.0827393079702348E-2</v>
      </c>
      <c r="U941" s="3"/>
    </row>
    <row r="942" spans="1:21" x14ac:dyDescent="0.3">
      <c r="A942" s="2">
        <v>44616</v>
      </c>
      <c r="B942" s="44">
        <v>308.27999999999997</v>
      </c>
      <c r="C942" s="44">
        <v>162.74</v>
      </c>
      <c r="D942" s="44">
        <v>294.58999999999997</v>
      </c>
      <c r="E942" s="44">
        <v>56.53</v>
      </c>
      <c r="F942" s="44">
        <v>75.8</v>
      </c>
      <c r="G942" s="44">
        <v>158.13999999999999</v>
      </c>
      <c r="H942" s="44">
        <v>144.55000000000001</v>
      </c>
      <c r="I942" s="45">
        <v>313.24</v>
      </c>
      <c r="J942" s="46">
        <v>0.33</v>
      </c>
      <c r="K942" s="6">
        <f t="shared" si="113"/>
        <v>-5.5315779845808927E-3</v>
      </c>
      <c r="L942" s="6">
        <f t="shared" si="114"/>
        <v>1.6542615709905222E-2</v>
      </c>
      <c r="M942" s="6">
        <f t="shared" si="115"/>
        <v>4.9831134862382054E-2</v>
      </c>
      <c r="N942" s="6">
        <f t="shared" si="116"/>
        <v>1.0313035929265142E-2</v>
      </c>
      <c r="O942" s="6">
        <f t="shared" si="117"/>
        <v>-1.2715646191481158E-2</v>
      </c>
      <c r="P942" s="6">
        <f t="shared" si="118"/>
        <v>-1.9289175212673985E-2</v>
      </c>
      <c r="Q942" s="6">
        <f t="shared" si="119"/>
        <v>-2.8238133246776712E-2</v>
      </c>
      <c r="R942" s="21">
        <f t="shared" si="120"/>
        <v>1.5409914227089353E-2</v>
      </c>
      <c r="U942" s="3"/>
    </row>
    <row r="943" spans="1:21" x14ac:dyDescent="0.3">
      <c r="A943" s="2">
        <v>44615</v>
      </c>
      <c r="B943" s="44">
        <v>309.99</v>
      </c>
      <c r="C943" s="44">
        <v>160.07</v>
      </c>
      <c r="D943" s="44">
        <v>280.27</v>
      </c>
      <c r="E943" s="44">
        <v>55.95</v>
      </c>
      <c r="F943" s="44">
        <v>76.77</v>
      </c>
      <c r="G943" s="44">
        <v>161.22</v>
      </c>
      <c r="H943" s="44">
        <v>148.69</v>
      </c>
      <c r="I943" s="45">
        <v>308.45</v>
      </c>
      <c r="J943" s="46">
        <v>0.36</v>
      </c>
      <c r="K943" s="6">
        <f t="shared" si="113"/>
        <v>-1.3362371375380946E-2</v>
      </c>
      <c r="L943" s="6">
        <f t="shared" si="114"/>
        <v>-2.6204526621641896E-2</v>
      </c>
      <c r="M943" s="6">
        <f t="shared" si="115"/>
        <v>-2.6234360740426337E-2</v>
      </c>
      <c r="N943" s="6">
        <f t="shared" si="116"/>
        <v>2.5053699575921314E-3</v>
      </c>
      <c r="O943" s="6">
        <f t="shared" si="117"/>
        <v>4.0462105715404727E-3</v>
      </c>
      <c r="P943" s="6">
        <f t="shared" si="118"/>
        <v>4.9633950640510149E-4</v>
      </c>
      <c r="Q943" s="6">
        <f t="shared" si="119"/>
        <v>-2.1161290033046742E-2</v>
      </c>
      <c r="R943" s="21">
        <f t="shared" si="120"/>
        <v>-2.4720287958307507E-2</v>
      </c>
      <c r="U943" s="3"/>
    </row>
    <row r="944" spans="1:21" x14ac:dyDescent="0.3">
      <c r="A944" s="2">
        <v>44614</v>
      </c>
      <c r="B944" s="44">
        <v>314.16000000000003</v>
      </c>
      <c r="C944" s="44">
        <v>164.32</v>
      </c>
      <c r="D944" s="44">
        <v>287.72000000000003</v>
      </c>
      <c r="E944" s="44">
        <v>55.81</v>
      </c>
      <c r="F944" s="44">
        <v>76.459999999999994</v>
      </c>
      <c r="G944" s="44">
        <v>161.13999999999999</v>
      </c>
      <c r="H944" s="44">
        <v>151.87</v>
      </c>
      <c r="I944" s="45">
        <v>316.17</v>
      </c>
      <c r="J944" s="46">
        <v>0.39</v>
      </c>
      <c r="K944" s="6">
        <f t="shared" si="113"/>
        <v>-2.0351062734939541E-3</v>
      </c>
      <c r="L944" s="6">
        <f t="shared" si="114"/>
        <v>-1.7972861812530251E-2</v>
      </c>
      <c r="M944" s="6">
        <f t="shared" si="115"/>
        <v>-7.2961003844617268E-4</v>
      </c>
      <c r="N944" s="6">
        <f t="shared" si="116"/>
        <v>-3.0414192869651748E-3</v>
      </c>
      <c r="O944" s="6">
        <f t="shared" si="117"/>
        <v>-1.170212287677228E-2</v>
      </c>
      <c r="P944" s="6">
        <f t="shared" si="118"/>
        <v>-1.3682802067305712E-2</v>
      </c>
      <c r="Q944" s="6">
        <f t="shared" si="119"/>
        <v>-1.7762578269764193E-3</v>
      </c>
      <c r="R944" s="21">
        <f t="shared" si="120"/>
        <v>-9.267002636844085E-2</v>
      </c>
      <c r="U944" s="3"/>
    </row>
    <row r="945" spans="1:21" x14ac:dyDescent="0.3">
      <c r="A945" s="2">
        <v>44610</v>
      </c>
      <c r="B945" s="44">
        <v>314.8</v>
      </c>
      <c r="C945" s="44">
        <v>167.3</v>
      </c>
      <c r="D945" s="44">
        <v>287.93</v>
      </c>
      <c r="E945" s="44">
        <v>55.98</v>
      </c>
      <c r="F945" s="44">
        <v>77.36</v>
      </c>
      <c r="G945" s="44">
        <v>163.36000000000001</v>
      </c>
      <c r="H945" s="44">
        <v>152.13999999999999</v>
      </c>
      <c r="I945" s="45">
        <v>346.87</v>
      </c>
      <c r="J945" s="46">
        <v>0.35</v>
      </c>
      <c r="K945" s="6">
        <f t="shared" si="113"/>
        <v>3.9786795542183983E-3</v>
      </c>
      <c r="L945" s="6">
        <f t="shared" si="114"/>
        <v>-9.3997955472868242E-3</v>
      </c>
      <c r="M945" s="6">
        <f t="shared" si="115"/>
        <v>-9.6776063769667322E-3</v>
      </c>
      <c r="N945" s="6">
        <f t="shared" si="116"/>
        <v>8.9718886406767E-3</v>
      </c>
      <c r="O945" s="6">
        <f t="shared" si="117"/>
        <v>-1.1183354551950409E-2</v>
      </c>
      <c r="P945" s="6">
        <f t="shared" si="118"/>
        <v>-1.7175357723076337E-2</v>
      </c>
      <c r="Q945" s="6">
        <f t="shared" si="119"/>
        <v>4.6776776005909414E-3</v>
      </c>
      <c r="R945" s="21">
        <f t="shared" si="120"/>
        <v>-3.0799811340083433E-3</v>
      </c>
      <c r="U945" s="3"/>
    </row>
    <row r="946" spans="1:21" x14ac:dyDescent="0.3">
      <c r="A946" s="2">
        <v>44609</v>
      </c>
      <c r="B946" s="44">
        <v>313.55</v>
      </c>
      <c r="C946" s="44">
        <v>168.88</v>
      </c>
      <c r="D946" s="44">
        <v>290.73</v>
      </c>
      <c r="E946" s="44">
        <v>55.48</v>
      </c>
      <c r="F946" s="44">
        <v>78.23</v>
      </c>
      <c r="G946" s="44">
        <v>166.19</v>
      </c>
      <c r="H946" s="44">
        <v>151.43</v>
      </c>
      <c r="I946" s="45">
        <v>347.94</v>
      </c>
      <c r="J946" s="46">
        <v>0.37</v>
      </c>
      <c r="K946" s="6">
        <f t="shared" si="113"/>
        <v>-6.6751678246047153E-3</v>
      </c>
      <c r="L946" s="6">
        <f t="shared" si="114"/>
        <v>-2.1498646003947346E-2</v>
      </c>
      <c r="M946" s="6">
        <f t="shared" si="115"/>
        <v>-2.9719416140935571E-2</v>
      </c>
      <c r="N946" s="6">
        <f t="shared" si="116"/>
        <v>1.087361202900098E-2</v>
      </c>
      <c r="O946" s="6">
        <f t="shared" si="117"/>
        <v>-1.5327631050404097E-3</v>
      </c>
      <c r="P946" s="6">
        <f t="shared" si="118"/>
        <v>-6.1187953351458249E-3</v>
      </c>
      <c r="Q946" s="6">
        <f t="shared" si="119"/>
        <v>-2.330164495068239E-2</v>
      </c>
      <c r="R946" s="21">
        <f t="shared" si="120"/>
        <v>-6.1602131686400441E-3</v>
      </c>
      <c r="U946" s="3"/>
    </row>
    <row r="947" spans="1:21" x14ac:dyDescent="0.3">
      <c r="A947" s="2">
        <v>44608</v>
      </c>
      <c r="B947" s="44">
        <v>315.64999999999998</v>
      </c>
      <c r="C947" s="44">
        <v>172.55</v>
      </c>
      <c r="D947" s="44">
        <v>299.5</v>
      </c>
      <c r="E947" s="44">
        <v>54.88</v>
      </c>
      <c r="F947" s="44">
        <v>78.349999999999994</v>
      </c>
      <c r="G947" s="44">
        <v>167.21</v>
      </c>
      <c r="H947" s="44">
        <v>155</v>
      </c>
      <c r="I947" s="45">
        <v>350.09</v>
      </c>
      <c r="J947" s="46">
        <v>0.39</v>
      </c>
      <c r="K947" s="6">
        <f t="shared" si="113"/>
        <v>-1.7409199617370961E-3</v>
      </c>
      <c r="L947" s="6">
        <f t="shared" si="114"/>
        <v>-1.3899347810178981E-3</v>
      </c>
      <c r="M947" s="6">
        <f t="shared" si="115"/>
        <v>-3.2334978254028425E-3</v>
      </c>
      <c r="N947" s="6">
        <f t="shared" si="116"/>
        <v>-2.91121020745833E-3</v>
      </c>
      <c r="O947" s="6">
        <f t="shared" si="117"/>
        <v>4.6053554596232329E-3</v>
      </c>
      <c r="P947" s="6">
        <f t="shared" si="118"/>
        <v>-5.9787159499426787E-4</v>
      </c>
      <c r="Q947" s="6">
        <f t="shared" si="119"/>
        <v>1.8080852142625383E-3</v>
      </c>
      <c r="R947" s="21">
        <f t="shared" si="120"/>
        <v>-9.0140654422532062E-3</v>
      </c>
      <c r="U947" s="3"/>
    </row>
    <row r="948" spans="1:21" x14ac:dyDescent="0.3">
      <c r="A948" s="2">
        <v>44607</v>
      </c>
      <c r="B948" s="44">
        <v>316.2</v>
      </c>
      <c r="C948" s="44">
        <v>172.79</v>
      </c>
      <c r="D948" s="44">
        <v>300.47000000000003</v>
      </c>
      <c r="E948" s="44">
        <v>55.04</v>
      </c>
      <c r="F948" s="44">
        <v>77.989999999999995</v>
      </c>
      <c r="G948" s="44">
        <v>167.31</v>
      </c>
      <c r="H948" s="44">
        <v>154.72</v>
      </c>
      <c r="I948" s="45">
        <v>353.26</v>
      </c>
      <c r="J948" s="46">
        <v>0.41</v>
      </c>
      <c r="K948" s="6">
        <f t="shared" si="113"/>
        <v>6.0906164677508564E-3</v>
      </c>
      <c r="L948" s="6">
        <f t="shared" si="114"/>
        <v>2.2888580784965116E-2</v>
      </c>
      <c r="M948" s="6">
        <f t="shared" si="115"/>
        <v>1.8372559041087061E-2</v>
      </c>
      <c r="N948" s="6">
        <f t="shared" si="116"/>
        <v>4.9535354545522284E-2</v>
      </c>
      <c r="O948" s="6">
        <f t="shared" si="117"/>
        <v>-1.2614042516096829E-2</v>
      </c>
      <c r="P948" s="6">
        <f t="shared" si="118"/>
        <v>1.0273137118412792E-2</v>
      </c>
      <c r="Q948" s="6">
        <f t="shared" si="119"/>
        <v>1.4518011578063256E-2</v>
      </c>
      <c r="R948" s="21">
        <f t="shared" si="120"/>
        <v>4.8239360308530042E-3</v>
      </c>
      <c r="U948" s="3"/>
    </row>
    <row r="949" spans="1:21" x14ac:dyDescent="0.3">
      <c r="A949" s="2">
        <v>44606</v>
      </c>
      <c r="B949" s="44">
        <v>314.27999999999997</v>
      </c>
      <c r="C949" s="44">
        <v>168.88</v>
      </c>
      <c r="D949" s="44">
        <v>295</v>
      </c>
      <c r="E949" s="44">
        <v>52.38</v>
      </c>
      <c r="F949" s="44">
        <v>78.98</v>
      </c>
      <c r="G949" s="44">
        <v>165.6</v>
      </c>
      <c r="H949" s="44">
        <v>152.49</v>
      </c>
      <c r="I949" s="45">
        <v>351.56</v>
      </c>
      <c r="J949" s="46">
        <v>0.45</v>
      </c>
      <c r="K949" s="6">
        <f t="shared" si="113"/>
        <v>-1.5345569674660421E-2</v>
      </c>
      <c r="L949" s="6">
        <f t="shared" si="114"/>
        <v>1.4221381870677026E-3</v>
      </c>
      <c r="M949" s="6">
        <f t="shared" si="115"/>
        <v>-1.3558402840929026E-4</v>
      </c>
      <c r="N949" s="6">
        <f t="shared" si="116"/>
        <v>-1.4405101252101583E-2</v>
      </c>
      <c r="O949" s="6">
        <f t="shared" si="117"/>
        <v>-1.545353952032974E-2</v>
      </c>
      <c r="P949" s="6">
        <f t="shared" si="118"/>
        <v>-1.2661055392377159E-2</v>
      </c>
      <c r="Q949" s="6">
        <f t="shared" si="119"/>
        <v>-9.3339667904753353E-3</v>
      </c>
      <c r="R949" s="21">
        <f t="shared" si="120"/>
        <v>3.619010860224169E-3</v>
      </c>
      <c r="U949" s="3"/>
    </row>
    <row r="950" spans="1:21" x14ac:dyDescent="0.3">
      <c r="A950" s="2">
        <v>44603</v>
      </c>
      <c r="B950" s="44">
        <v>319.14</v>
      </c>
      <c r="C950" s="44">
        <v>168.64</v>
      </c>
      <c r="D950" s="44">
        <v>295.04000000000002</v>
      </c>
      <c r="E950" s="44">
        <v>53.14</v>
      </c>
      <c r="F950" s="44">
        <v>80.209999999999994</v>
      </c>
      <c r="G950" s="44">
        <v>167.71</v>
      </c>
      <c r="H950" s="44">
        <v>153.91999999999999</v>
      </c>
      <c r="I950" s="45">
        <v>350.29</v>
      </c>
      <c r="J950" s="46">
        <v>0.37</v>
      </c>
      <c r="K950" s="6">
        <f t="shared" si="113"/>
        <v>-2.2222579138655154E-3</v>
      </c>
      <c r="L950" s="6">
        <f t="shared" si="114"/>
        <v>-2.0425642617401488E-2</v>
      </c>
      <c r="M950" s="6">
        <f t="shared" si="115"/>
        <v>-2.4573564183826051E-2</v>
      </c>
      <c r="N950" s="6">
        <f t="shared" si="116"/>
        <v>4.9047447882366478E-3</v>
      </c>
      <c r="O950" s="6">
        <f t="shared" si="117"/>
        <v>2.4867169652271318E-2</v>
      </c>
      <c r="P950" s="6">
        <f t="shared" si="118"/>
        <v>-1.0144541659868387E-2</v>
      </c>
      <c r="Q950" s="6">
        <f t="shared" si="119"/>
        <v>-1.3102456136415953E-2</v>
      </c>
      <c r="R950" s="21">
        <f t="shared" si="120"/>
        <v>-1.3609895634905753E-2</v>
      </c>
      <c r="U950" s="3"/>
    </row>
    <row r="951" spans="1:21" x14ac:dyDescent="0.3">
      <c r="A951" s="2">
        <v>44602</v>
      </c>
      <c r="B951" s="44">
        <v>319.85000000000002</v>
      </c>
      <c r="C951" s="44">
        <v>172.12</v>
      </c>
      <c r="D951" s="44">
        <v>302.38</v>
      </c>
      <c r="E951" s="44">
        <v>52.88</v>
      </c>
      <c r="F951" s="44">
        <v>78.239999999999995</v>
      </c>
      <c r="G951" s="44">
        <v>169.42</v>
      </c>
      <c r="H951" s="44">
        <v>155.94999999999999</v>
      </c>
      <c r="I951" s="45">
        <v>355.09</v>
      </c>
      <c r="J951" s="46">
        <v>0.41</v>
      </c>
      <c r="K951" s="6">
        <f t="shared" si="113"/>
        <v>-7.8788380726384308E-3</v>
      </c>
      <c r="L951" s="6">
        <f t="shared" si="114"/>
        <v>-2.3881732003387359E-2</v>
      </c>
      <c r="M951" s="6">
        <f t="shared" si="115"/>
        <v>-2.8783420911998467E-2</v>
      </c>
      <c r="N951" s="6">
        <f t="shared" si="116"/>
        <v>-2.1514252312543537E-2</v>
      </c>
      <c r="O951" s="6">
        <f t="shared" si="117"/>
        <v>-9.6668267404596952E-3</v>
      </c>
      <c r="P951" s="6">
        <f t="shared" si="118"/>
        <v>-1.2144116864650967E-2</v>
      </c>
      <c r="Q951" s="6">
        <f t="shared" si="119"/>
        <v>-4.1593405028905323E-3</v>
      </c>
      <c r="R951" s="21">
        <f t="shared" si="120"/>
        <v>-2.579855641255201E-2</v>
      </c>
      <c r="U951" s="3"/>
    </row>
    <row r="952" spans="1:21" x14ac:dyDescent="0.3">
      <c r="A952" s="2">
        <v>44601</v>
      </c>
      <c r="B952" s="44">
        <v>322.38</v>
      </c>
      <c r="C952" s="44">
        <v>176.28</v>
      </c>
      <c r="D952" s="44">
        <v>311.20999999999998</v>
      </c>
      <c r="E952" s="44">
        <v>54.03</v>
      </c>
      <c r="F952" s="44">
        <v>79</v>
      </c>
      <c r="G952" s="44">
        <v>171.49</v>
      </c>
      <c r="H952" s="44">
        <v>156.6</v>
      </c>
      <c r="I952" s="45">
        <v>364.37</v>
      </c>
      <c r="J952" s="46">
        <v>0.27</v>
      </c>
      <c r="K952" s="6">
        <f t="shared" si="113"/>
        <v>2.9200729021608145E-3</v>
      </c>
      <c r="L952" s="6">
        <f t="shared" si="114"/>
        <v>8.2595667642286121E-3</v>
      </c>
      <c r="M952" s="6">
        <f t="shared" si="115"/>
        <v>2.1599813389811613E-2</v>
      </c>
      <c r="N952" s="6">
        <f t="shared" si="116"/>
        <v>5.9402439386063563E-3</v>
      </c>
      <c r="O952" s="6">
        <f t="shared" si="117"/>
        <v>-1.5823512371749185E-2</v>
      </c>
      <c r="P952" s="6">
        <f t="shared" si="118"/>
        <v>-1.166180759338472E-4</v>
      </c>
      <c r="Q952" s="6">
        <f t="shared" si="119"/>
        <v>4.1593405028904715E-3</v>
      </c>
      <c r="R952" s="21">
        <f t="shared" si="120"/>
        <v>8.0737821639848516E-3</v>
      </c>
      <c r="U952" s="3"/>
    </row>
    <row r="953" spans="1:21" x14ac:dyDescent="0.3">
      <c r="A953" s="2">
        <v>44600</v>
      </c>
      <c r="B953" s="44">
        <v>321.44</v>
      </c>
      <c r="C953" s="44">
        <v>174.83</v>
      </c>
      <c r="D953" s="44">
        <v>304.56</v>
      </c>
      <c r="E953" s="44">
        <v>53.71</v>
      </c>
      <c r="F953" s="44">
        <v>80.260000000000005</v>
      </c>
      <c r="G953" s="44">
        <v>171.51</v>
      </c>
      <c r="H953" s="44">
        <v>155.94999999999999</v>
      </c>
      <c r="I953" s="45">
        <v>361.44</v>
      </c>
      <c r="J953" s="46">
        <v>0.27</v>
      </c>
      <c r="K953" s="6">
        <f t="shared" si="113"/>
        <v>1.5456064404903784E-2</v>
      </c>
      <c r="L953" s="6">
        <f t="shared" si="114"/>
        <v>1.8298296919483707E-2</v>
      </c>
      <c r="M953" s="6">
        <f t="shared" si="115"/>
        <v>1.1923974080462123E-2</v>
      </c>
      <c r="N953" s="6">
        <f t="shared" si="116"/>
        <v>1.6898637198526113E-2</v>
      </c>
      <c r="O953" s="6">
        <f t="shared" si="117"/>
        <v>-2.6192705488727944E-2</v>
      </c>
      <c r="P953" s="6">
        <f t="shared" si="118"/>
        <v>2.6272017913539863E-3</v>
      </c>
      <c r="Q953" s="6">
        <f t="shared" si="119"/>
        <v>1.8640109950196521E-2</v>
      </c>
      <c r="R953" s="21">
        <f t="shared" si="120"/>
        <v>1.13803590537053E-2</v>
      </c>
      <c r="U953" s="3"/>
    </row>
    <row r="954" spans="1:21" x14ac:dyDescent="0.3">
      <c r="A954" s="2">
        <v>44599</v>
      </c>
      <c r="B954" s="44">
        <v>316.51</v>
      </c>
      <c r="C954" s="44">
        <v>171.66</v>
      </c>
      <c r="D954" s="44">
        <v>300.95</v>
      </c>
      <c r="E954" s="44">
        <v>52.81</v>
      </c>
      <c r="F954" s="44">
        <v>82.39</v>
      </c>
      <c r="G954" s="44">
        <v>171.06</v>
      </c>
      <c r="H954" s="44">
        <v>153.07</v>
      </c>
      <c r="I954" s="45">
        <v>357.35</v>
      </c>
      <c r="J954" s="46">
        <v>0.28000000000000003</v>
      </c>
      <c r="K954" s="6">
        <f t="shared" si="113"/>
        <v>4.8139443717492292E-3</v>
      </c>
      <c r="L954" s="6">
        <f t="shared" si="114"/>
        <v>-4.2435756168133134E-3</v>
      </c>
      <c r="M954" s="6">
        <f t="shared" si="115"/>
        <v>-1.6444866301339536E-2</v>
      </c>
      <c r="N954" s="6">
        <f t="shared" si="116"/>
        <v>-1.51371835904677E-3</v>
      </c>
      <c r="O954" s="6">
        <f t="shared" si="117"/>
        <v>1.1965954741612432E-2</v>
      </c>
      <c r="P954" s="6">
        <f t="shared" si="118"/>
        <v>-3.326624795911442E-3</v>
      </c>
      <c r="Q954" s="6">
        <f t="shared" si="119"/>
        <v>3.3373718114521728E-3</v>
      </c>
      <c r="R954" s="21">
        <f t="shared" si="120"/>
        <v>-6.4712507216839986E-3</v>
      </c>
      <c r="U954" s="3"/>
    </row>
    <row r="955" spans="1:21" x14ac:dyDescent="0.3">
      <c r="A955" s="2">
        <v>44596</v>
      </c>
      <c r="B955" s="44">
        <v>314.99</v>
      </c>
      <c r="C955" s="44">
        <v>172.39</v>
      </c>
      <c r="D955" s="44">
        <v>305.94</v>
      </c>
      <c r="E955" s="44">
        <v>52.89</v>
      </c>
      <c r="F955" s="44">
        <v>81.41</v>
      </c>
      <c r="G955" s="44">
        <v>171.63</v>
      </c>
      <c r="H955" s="44">
        <v>152.56</v>
      </c>
      <c r="I955" s="45">
        <v>359.67</v>
      </c>
      <c r="J955" s="46">
        <v>0.23</v>
      </c>
      <c r="K955" s="6">
        <f t="shared" si="113"/>
        <v>-7.6163882962099487E-4</v>
      </c>
      <c r="L955" s="6">
        <f t="shared" si="114"/>
        <v>-2.9540407823576858E-3</v>
      </c>
      <c r="M955" s="6">
        <f t="shared" si="115"/>
        <v>1.5448519490254661E-2</v>
      </c>
      <c r="N955" s="6">
        <f t="shared" si="116"/>
        <v>-1.0158100891791394E-2</v>
      </c>
      <c r="O955" s="6">
        <f t="shared" si="117"/>
        <v>2.1479502309543451E-2</v>
      </c>
      <c r="P955" s="6">
        <f t="shared" si="118"/>
        <v>-6.5623511439532756E-3</v>
      </c>
      <c r="Q955" s="6">
        <f t="shared" si="119"/>
        <v>2.5627107826054232E-2</v>
      </c>
      <c r="R955" s="21">
        <f t="shared" si="120"/>
        <v>-1.4189725717496365E-2</v>
      </c>
      <c r="U955" s="3"/>
    </row>
    <row r="956" spans="1:21" x14ac:dyDescent="0.3">
      <c r="A956" s="2">
        <v>44595</v>
      </c>
      <c r="B956" s="44">
        <v>315.23</v>
      </c>
      <c r="C956" s="44">
        <v>172.9</v>
      </c>
      <c r="D956" s="44">
        <v>301.25</v>
      </c>
      <c r="E956" s="44">
        <v>53.43</v>
      </c>
      <c r="F956" s="44">
        <v>79.680000000000007</v>
      </c>
      <c r="G956" s="44">
        <v>172.76</v>
      </c>
      <c r="H956" s="44">
        <v>148.69999999999999</v>
      </c>
      <c r="I956" s="45">
        <v>364.81</v>
      </c>
      <c r="J956" s="46">
        <v>0.21</v>
      </c>
      <c r="K956" s="6">
        <f t="shared" si="113"/>
        <v>-1.3767682772527457E-2</v>
      </c>
      <c r="L956" s="6">
        <f t="shared" si="114"/>
        <v>-1.6861097966066441E-2</v>
      </c>
      <c r="M956" s="6">
        <f t="shared" si="115"/>
        <v>-3.9731275421057241E-2</v>
      </c>
      <c r="N956" s="6">
        <f t="shared" si="116"/>
        <v>-1.1907117424233475E-2</v>
      </c>
      <c r="O956" s="6">
        <f t="shared" si="117"/>
        <v>-1.1728144412676897E-2</v>
      </c>
      <c r="P956" s="6">
        <f t="shared" si="118"/>
        <v>-5.7882094190395059E-5</v>
      </c>
      <c r="Q956" s="6">
        <f t="shared" si="119"/>
        <v>-8.304360608806691E-3</v>
      </c>
      <c r="R956" s="21">
        <f t="shared" si="120"/>
        <v>-2.4156941462239834E-2</v>
      </c>
      <c r="U956" s="3"/>
    </row>
    <row r="957" spans="1:21" x14ac:dyDescent="0.3">
      <c r="A957" s="2">
        <v>44594</v>
      </c>
      <c r="B957" s="44">
        <v>319.60000000000002</v>
      </c>
      <c r="C957" s="44">
        <v>175.84</v>
      </c>
      <c r="D957" s="44">
        <v>313.45999999999998</v>
      </c>
      <c r="E957" s="44">
        <v>54.07</v>
      </c>
      <c r="F957" s="44">
        <v>80.62</v>
      </c>
      <c r="G957" s="44">
        <v>172.77</v>
      </c>
      <c r="H957" s="44">
        <v>149.94</v>
      </c>
      <c r="I957" s="45">
        <v>373.73</v>
      </c>
      <c r="J957" s="46">
        <v>0.2</v>
      </c>
      <c r="K957" s="6">
        <f t="shared" si="113"/>
        <v>1.7804624633506686E-2</v>
      </c>
      <c r="L957" s="6">
        <f t="shared" si="114"/>
        <v>7.0195751212751151E-3</v>
      </c>
      <c r="M957" s="6">
        <f t="shared" si="115"/>
        <v>1.5107484144268837E-2</v>
      </c>
      <c r="N957" s="6">
        <f t="shared" si="116"/>
        <v>3.6995930869629541E-4</v>
      </c>
      <c r="O957" s="6">
        <f t="shared" si="117"/>
        <v>-2.6014260567332067E-3</v>
      </c>
      <c r="P957" s="6">
        <f t="shared" si="118"/>
        <v>1.0999674414860716E-2</v>
      </c>
      <c r="Q957" s="6">
        <f t="shared" si="119"/>
        <v>-8.0375071505511524E-3</v>
      </c>
      <c r="R957" s="21">
        <f t="shared" si="120"/>
        <v>1.3550306327309398E-2</v>
      </c>
      <c r="U957" s="3"/>
    </row>
    <row r="958" spans="1:21" x14ac:dyDescent="0.3">
      <c r="A958" s="2">
        <v>44593</v>
      </c>
      <c r="B958" s="44">
        <v>313.95999999999998</v>
      </c>
      <c r="C958" s="44">
        <v>174.61</v>
      </c>
      <c r="D958" s="44">
        <v>308.76</v>
      </c>
      <c r="E958" s="44">
        <v>54.05</v>
      </c>
      <c r="F958" s="44">
        <v>80.83</v>
      </c>
      <c r="G958" s="44">
        <v>170.88</v>
      </c>
      <c r="H958" s="44">
        <v>151.15</v>
      </c>
      <c r="I958" s="45">
        <v>368.7</v>
      </c>
      <c r="J958" s="46">
        <v>0.2</v>
      </c>
      <c r="K958" s="6">
        <f t="shared" si="113"/>
        <v>2.9985029962566329E-3</v>
      </c>
      <c r="L958" s="6">
        <f t="shared" si="114"/>
        <v>-9.7312466536204358E-4</v>
      </c>
      <c r="M958" s="6">
        <f t="shared" si="115"/>
        <v>-7.1643253480171551E-3</v>
      </c>
      <c r="N958" s="6">
        <f t="shared" si="116"/>
        <v>-5.5350694820012515E-3</v>
      </c>
      <c r="O958" s="6">
        <f t="shared" si="117"/>
        <v>6.2141297801667883E-2</v>
      </c>
      <c r="P958" s="6">
        <f t="shared" si="118"/>
        <v>-8.2175477724848595E-3</v>
      </c>
      <c r="Q958" s="6">
        <f t="shared" si="119"/>
        <v>1.701458894180825E-2</v>
      </c>
      <c r="R958" s="21">
        <f t="shared" si="120"/>
        <v>4.6759545832912291E-3</v>
      </c>
      <c r="U958" s="3"/>
    </row>
    <row r="959" spans="1:21" x14ac:dyDescent="0.3">
      <c r="A959" s="2">
        <v>44592</v>
      </c>
      <c r="B959" s="44">
        <v>313.02</v>
      </c>
      <c r="C959" s="44">
        <v>174.78</v>
      </c>
      <c r="D959" s="44">
        <v>310.98</v>
      </c>
      <c r="E959" s="44">
        <v>54.35</v>
      </c>
      <c r="F959" s="44">
        <v>75.959999999999994</v>
      </c>
      <c r="G959" s="44">
        <v>172.29</v>
      </c>
      <c r="H959" s="44">
        <v>148.6</v>
      </c>
      <c r="I959" s="45">
        <v>366.98</v>
      </c>
      <c r="J959" s="46">
        <v>0.24</v>
      </c>
      <c r="K959" s="6">
        <f t="shared" si="113"/>
        <v>3.8343558751986328E-4</v>
      </c>
      <c r="L959" s="6">
        <f t="shared" si="114"/>
        <v>2.5790308326912197E-2</v>
      </c>
      <c r="M959" s="6">
        <f t="shared" si="115"/>
        <v>8.7850187110964633E-3</v>
      </c>
      <c r="N959" s="6">
        <f t="shared" si="116"/>
        <v>-4.0396676309220553E-3</v>
      </c>
      <c r="O959" s="6">
        <f t="shared" si="117"/>
        <v>8.9923906669609165E-3</v>
      </c>
      <c r="P959" s="6">
        <f t="shared" si="118"/>
        <v>2.9063029059605847E-3</v>
      </c>
      <c r="Q959" s="6">
        <f t="shared" si="119"/>
        <v>1.3482132333485478E-2</v>
      </c>
      <c r="R959" s="21">
        <f t="shared" si="120"/>
        <v>1.1996947670768747E-3</v>
      </c>
      <c r="U959" s="3"/>
    </row>
    <row r="960" spans="1:21" x14ac:dyDescent="0.3">
      <c r="A960" s="2">
        <v>44589</v>
      </c>
      <c r="B960" s="44">
        <v>312.89999999999998</v>
      </c>
      <c r="C960" s="44">
        <v>170.33</v>
      </c>
      <c r="D960" s="44">
        <v>308.26</v>
      </c>
      <c r="E960" s="44">
        <v>54.57</v>
      </c>
      <c r="F960" s="44">
        <v>75.28</v>
      </c>
      <c r="G960" s="44">
        <v>171.79</v>
      </c>
      <c r="H960" s="44">
        <v>146.61000000000001</v>
      </c>
      <c r="I960" s="45">
        <v>366.54</v>
      </c>
      <c r="J960" s="46">
        <v>0.19</v>
      </c>
      <c r="K960" s="6">
        <f t="shared" si="113"/>
        <v>1.6855870662597534E-2</v>
      </c>
      <c r="L960" s="6">
        <f t="shared" si="114"/>
        <v>6.7450838212053887E-2</v>
      </c>
      <c r="M960" s="6">
        <f t="shared" si="115"/>
        <v>2.7694583668516487E-2</v>
      </c>
      <c r="N960" s="6">
        <f t="shared" si="116"/>
        <v>9.0198494634318692E-3</v>
      </c>
      <c r="O960" s="6">
        <f t="shared" si="117"/>
        <v>2.1276603771166066E-3</v>
      </c>
      <c r="P960" s="6">
        <f t="shared" si="118"/>
        <v>7.0097839459259985E-3</v>
      </c>
      <c r="Q960" s="6">
        <f t="shared" si="119"/>
        <v>8.9066086175687235E-3</v>
      </c>
      <c r="R960" s="21">
        <f t="shared" si="120"/>
        <v>2.7969788751424807E-2</v>
      </c>
      <c r="U960" s="3"/>
    </row>
    <row r="961" spans="1:21" x14ac:dyDescent="0.3">
      <c r="A961" s="2">
        <v>44588</v>
      </c>
      <c r="B961" s="44">
        <v>307.67</v>
      </c>
      <c r="C961" s="44">
        <v>159.22</v>
      </c>
      <c r="D961" s="44">
        <v>299.83999999999997</v>
      </c>
      <c r="E961" s="44">
        <v>54.08</v>
      </c>
      <c r="F961" s="44">
        <v>75.12</v>
      </c>
      <c r="G961" s="44">
        <v>170.59</v>
      </c>
      <c r="H961" s="44">
        <v>145.31</v>
      </c>
      <c r="I961" s="45">
        <v>356.43</v>
      </c>
      <c r="J961" s="46">
        <v>0.2</v>
      </c>
      <c r="K961" s="6">
        <f t="shared" si="113"/>
        <v>-5.1545670350454376E-3</v>
      </c>
      <c r="L961" s="6">
        <f t="shared" si="114"/>
        <v>-2.9475421923435903E-3</v>
      </c>
      <c r="M961" s="6">
        <f t="shared" si="115"/>
        <v>1.049376824305746E-2</v>
      </c>
      <c r="N961" s="6">
        <f t="shared" si="116"/>
        <v>-2.8437935320533514E-2</v>
      </c>
      <c r="O961" s="6">
        <f t="shared" si="117"/>
        <v>1.272707915154078E-2</v>
      </c>
      <c r="P961" s="6">
        <f t="shared" si="118"/>
        <v>1.3039686782910171E-2</v>
      </c>
      <c r="Q961" s="6">
        <f t="shared" si="119"/>
        <v>-1.7802195746264838E-2</v>
      </c>
      <c r="R961" s="21">
        <f t="shared" si="120"/>
        <v>-2.3819209535419815E-3</v>
      </c>
      <c r="U961" s="3"/>
    </row>
    <row r="962" spans="1:21" x14ac:dyDescent="0.3">
      <c r="A962" s="2">
        <v>44587</v>
      </c>
      <c r="B962" s="44">
        <v>309.26</v>
      </c>
      <c r="C962" s="44">
        <v>159.69</v>
      </c>
      <c r="D962" s="44">
        <v>296.70999999999998</v>
      </c>
      <c r="E962" s="44">
        <v>55.64</v>
      </c>
      <c r="F962" s="44">
        <v>74.17</v>
      </c>
      <c r="G962" s="44">
        <v>168.38</v>
      </c>
      <c r="H962" s="44">
        <v>147.91999999999999</v>
      </c>
      <c r="I962" s="45">
        <v>357.28</v>
      </c>
      <c r="J962" s="46">
        <v>0.19</v>
      </c>
      <c r="K962" s="6">
        <f t="shared" si="113"/>
        <v>6.715898386931202E-3</v>
      </c>
      <c r="L962" s="6">
        <f t="shared" si="114"/>
        <v>-5.6343320112016372E-4</v>
      </c>
      <c r="M962" s="6">
        <f t="shared" si="115"/>
        <v>2.8094807504648826E-2</v>
      </c>
      <c r="N962" s="6">
        <f t="shared" si="116"/>
        <v>-8.5898881790179328E-3</v>
      </c>
      <c r="O962" s="6">
        <f t="shared" si="117"/>
        <v>-1.0194588627752743E-2</v>
      </c>
      <c r="P962" s="6">
        <f t="shared" si="118"/>
        <v>4.4641602663314916E-3</v>
      </c>
      <c r="Q962" s="6">
        <f t="shared" si="119"/>
        <v>9.4414014289356165E-3</v>
      </c>
      <c r="R962" s="21">
        <f t="shared" si="120"/>
        <v>-4.7468885381477723E-3</v>
      </c>
      <c r="U962" s="3"/>
    </row>
    <row r="963" spans="1:21" x14ac:dyDescent="0.3">
      <c r="A963" s="2">
        <v>44586</v>
      </c>
      <c r="B963" s="44">
        <v>307.19</v>
      </c>
      <c r="C963" s="44">
        <v>159.78</v>
      </c>
      <c r="D963" s="44">
        <v>288.49</v>
      </c>
      <c r="E963" s="44">
        <v>56.12</v>
      </c>
      <c r="F963" s="44">
        <v>74.930000000000007</v>
      </c>
      <c r="G963" s="44">
        <v>167.63</v>
      </c>
      <c r="H963" s="44">
        <v>146.53</v>
      </c>
      <c r="I963" s="45">
        <v>358.98</v>
      </c>
      <c r="J963" s="46">
        <v>0.2</v>
      </c>
      <c r="K963" s="6">
        <f t="shared" si="113"/>
        <v>1.1327299794780473E-2</v>
      </c>
      <c r="L963" s="6">
        <f t="shared" si="114"/>
        <v>-1.1450031751405689E-2</v>
      </c>
      <c r="M963" s="6">
        <f t="shared" si="115"/>
        <v>-2.6948250422141204E-2</v>
      </c>
      <c r="N963" s="6">
        <f t="shared" si="116"/>
        <v>6.0768730349171247E-3</v>
      </c>
      <c r="O963" s="6">
        <f t="shared" si="117"/>
        <v>2.897576124605283E-2</v>
      </c>
      <c r="P963" s="6">
        <f t="shared" si="118"/>
        <v>2.8193034855289151E-2</v>
      </c>
      <c r="Q963" s="6">
        <f t="shared" si="119"/>
        <v>1.08413302822694E-2</v>
      </c>
      <c r="R963" s="21">
        <f t="shared" si="120"/>
        <v>-1.3365076706814605E-2</v>
      </c>
      <c r="U963" s="3"/>
    </row>
    <row r="964" spans="1:21" x14ac:dyDescent="0.3">
      <c r="A964" s="2">
        <v>44585</v>
      </c>
      <c r="B964" s="44">
        <v>303.73</v>
      </c>
      <c r="C964" s="44">
        <v>161.62</v>
      </c>
      <c r="D964" s="44">
        <v>296.37</v>
      </c>
      <c r="E964" s="44">
        <v>55.78</v>
      </c>
      <c r="F964" s="44">
        <v>72.790000000000006</v>
      </c>
      <c r="G964" s="44">
        <v>162.97</v>
      </c>
      <c r="H964" s="44">
        <v>144.94999999999999</v>
      </c>
      <c r="I964" s="45">
        <v>363.81</v>
      </c>
      <c r="J964" s="46">
        <v>0.2</v>
      </c>
      <c r="K964" s="6">
        <f t="shared" ref="K964:K1027" si="121">LN(B964/B965)</f>
        <v>-4.8936791971560464E-3</v>
      </c>
      <c r="L964" s="6">
        <f t="shared" ref="L964:L1027" si="122">LN(C964/C965)</f>
        <v>-4.8761013812098361E-3</v>
      </c>
      <c r="M964" s="6">
        <f t="shared" ref="M964:M1027" si="123">LN(D964/D965)</f>
        <v>1.1478731847818272E-3</v>
      </c>
      <c r="N964" s="6">
        <f t="shared" ref="N964:N1027" si="124">LN(E964/E965)</f>
        <v>9.728053658251504E-3</v>
      </c>
      <c r="O964" s="6">
        <f t="shared" ref="O964:O1027" si="125">LN(F964/F965)</f>
        <v>8.5541360459848344E-3</v>
      </c>
      <c r="P964" s="6">
        <f t="shared" ref="P964:P1027" si="126">LN(G964/G965)</f>
        <v>-1.1591149785189844E-2</v>
      </c>
      <c r="Q964" s="6">
        <f t="shared" ref="Q964:Q1027" si="127">LN(H964/H965)</f>
        <v>-8.9645904703726173E-4</v>
      </c>
      <c r="R964" s="21">
        <f t="shared" ref="R964:R1027" si="128">LN(I964/I965)</f>
        <v>4.1273339225819827E-2</v>
      </c>
      <c r="U964" s="3"/>
    </row>
    <row r="965" spans="1:21" x14ac:dyDescent="0.3">
      <c r="A965" s="2">
        <v>44582</v>
      </c>
      <c r="B965" s="44">
        <v>305.22000000000003</v>
      </c>
      <c r="C965" s="44">
        <v>162.41</v>
      </c>
      <c r="D965" s="44">
        <v>296.02999999999997</v>
      </c>
      <c r="E965" s="44">
        <v>55.24</v>
      </c>
      <c r="F965" s="44">
        <v>72.17</v>
      </c>
      <c r="G965" s="44">
        <v>164.87</v>
      </c>
      <c r="H965" s="44">
        <v>145.08000000000001</v>
      </c>
      <c r="I965" s="45">
        <v>349.1</v>
      </c>
      <c r="J965" s="46">
        <v>0.17</v>
      </c>
      <c r="K965" s="6">
        <f t="shared" si="121"/>
        <v>-1.8792237940401618E-2</v>
      </c>
      <c r="L965" s="6">
        <f t="shared" si="122"/>
        <v>-1.2847356444817501E-2</v>
      </c>
      <c r="M965" s="6">
        <f t="shared" si="123"/>
        <v>-1.8640835594090695E-2</v>
      </c>
      <c r="N965" s="6">
        <f t="shared" si="124"/>
        <v>-1.6339352643360752E-2</v>
      </c>
      <c r="O965" s="6">
        <f t="shared" si="125"/>
        <v>-1.5126801087690536E-2</v>
      </c>
      <c r="P965" s="6">
        <f t="shared" si="126"/>
        <v>-2.3021941587084258E-3</v>
      </c>
      <c r="Q965" s="6">
        <f t="shared" si="127"/>
        <v>-1.7627019216317801E-2</v>
      </c>
      <c r="R965" s="21">
        <f t="shared" si="128"/>
        <v>-1.3740197959500402E-3</v>
      </c>
      <c r="U965" s="3"/>
    </row>
    <row r="966" spans="1:21" x14ac:dyDescent="0.3">
      <c r="A966" s="2">
        <v>44581</v>
      </c>
      <c r="B966" s="44">
        <v>311.01</v>
      </c>
      <c r="C966" s="44">
        <v>164.51</v>
      </c>
      <c r="D966" s="44">
        <v>301.60000000000002</v>
      </c>
      <c r="E966" s="44">
        <v>56.15</v>
      </c>
      <c r="F966" s="44">
        <v>73.27</v>
      </c>
      <c r="G966" s="44">
        <v>165.25</v>
      </c>
      <c r="H966" s="44">
        <v>147.66</v>
      </c>
      <c r="I966" s="45">
        <v>349.58</v>
      </c>
      <c r="J966" s="46">
        <v>0.18</v>
      </c>
      <c r="K966" s="6">
        <f t="shared" si="121"/>
        <v>-1.1953606921326135E-2</v>
      </c>
      <c r="L966" s="6">
        <f t="shared" si="122"/>
        <v>-1.0401012916038935E-2</v>
      </c>
      <c r="M966" s="6">
        <f t="shared" si="123"/>
        <v>-5.719685637616303E-3</v>
      </c>
      <c r="N966" s="6">
        <f t="shared" si="124"/>
        <v>-6.0369501527185888E-3</v>
      </c>
      <c r="O966" s="6">
        <f t="shared" si="125"/>
        <v>2.1860918666479056E-3</v>
      </c>
      <c r="P966" s="6">
        <f t="shared" si="126"/>
        <v>-8.0161957753988895E-3</v>
      </c>
      <c r="Q966" s="6">
        <f t="shared" si="127"/>
        <v>-8.5640632667568165E-3</v>
      </c>
      <c r="R966" s="21">
        <f t="shared" si="128"/>
        <v>-2.851011546295228E-2</v>
      </c>
      <c r="U966" s="3"/>
    </row>
    <row r="967" spans="1:21" x14ac:dyDescent="0.3">
      <c r="A967" s="2">
        <v>44580</v>
      </c>
      <c r="B967" s="44">
        <v>314.75</v>
      </c>
      <c r="C967" s="44">
        <v>166.23</v>
      </c>
      <c r="D967" s="44">
        <v>303.33</v>
      </c>
      <c r="E967" s="44">
        <v>56.49</v>
      </c>
      <c r="F967" s="44">
        <v>73.11</v>
      </c>
      <c r="G967" s="44">
        <v>166.58</v>
      </c>
      <c r="H967" s="44">
        <v>148.93</v>
      </c>
      <c r="I967" s="45">
        <v>359.69</v>
      </c>
      <c r="J967" s="46">
        <v>0.17</v>
      </c>
      <c r="K967" s="6">
        <f t="shared" si="121"/>
        <v>-1.7448162472713677E-2</v>
      </c>
      <c r="L967" s="6">
        <f t="shared" si="122"/>
        <v>-2.1248902329879072E-2</v>
      </c>
      <c r="M967" s="6">
        <f t="shared" si="123"/>
        <v>2.2442994337211241E-3</v>
      </c>
      <c r="N967" s="6">
        <f t="shared" si="124"/>
        <v>8.8550435255763474E-4</v>
      </c>
      <c r="O967" s="6">
        <f t="shared" si="125"/>
        <v>4.1042479541866512E-4</v>
      </c>
      <c r="P967" s="6">
        <f t="shared" si="126"/>
        <v>-3.1167610941534446E-3</v>
      </c>
      <c r="Q967" s="6">
        <f t="shared" si="127"/>
        <v>-1.5589922676331717E-2</v>
      </c>
      <c r="R967" s="21">
        <f t="shared" si="128"/>
        <v>-1.9356064716427507E-2</v>
      </c>
      <c r="U967" s="3"/>
    </row>
    <row r="968" spans="1:21" x14ac:dyDescent="0.3">
      <c r="A968" s="2">
        <v>44579</v>
      </c>
      <c r="B968" s="44">
        <v>320.29000000000002</v>
      </c>
      <c r="C968" s="44">
        <v>169.8</v>
      </c>
      <c r="D968" s="44">
        <v>302.64999999999998</v>
      </c>
      <c r="E968" s="44">
        <v>56.44</v>
      </c>
      <c r="F968" s="44">
        <v>73.08</v>
      </c>
      <c r="G968" s="44">
        <v>167.1</v>
      </c>
      <c r="H968" s="44">
        <v>151.27000000000001</v>
      </c>
      <c r="I968" s="45">
        <v>366.72</v>
      </c>
      <c r="J968" s="46">
        <v>0.17</v>
      </c>
      <c r="K968" s="6">
        <f t="shared" si="121"/>
        <v>-1.19178344899961E-2</v>
      </c>
      <c r="L968" s="6">
        <f t="shared" si="122"/>
        <v>-1.9074863059660753E-2</v>
      </c>
      <c r="M968" s="6">
        <f t="shared" si="123"/>
        <v>-2.4640228404742202E-2</v>
      </c>
      <c r="N968" s="6">
        <f t="shared" si="124"/>
        <v>-1.1450842991554674E-2</v>
      </c>
      <c r="O968" s="6">
        <f t="shared" si="125"/>
        <v>1.6695800029454682E-2</v>
      </c>
      <c r="P968" s="6">
        <f t="shared" si="126"/>
        <v>-4.4187090466390232E-3</v>
      </c>
      <c r="Q968" s="6">
        <f t="shared" si="127"/>
        <v>-4.2832268459689203E-2</v>
      </c>
      <c r="R968" s="21">
        <f t="shared" si="128"/>
        <v>-1.4295240186826473E-2</v>
      </c>
      <c r="U968" s="3"/>
    </row>
    <row r="969" spans="1:21" x14ac:dyDescent="0.3">
      <c r="A969" s="2">
        <v>44575</v>
      </c>
      <c r="B969" s="44">
        <v>324.13</v>
      </c>
      <c r="C969" s="44">
        <v>173.07</v>
      </c>
      <c r="D969" s="44">
        <v>310.2</v>
      </c>
      <c r="E969" s="44">
        <v>57.09</v>
      </c>
      <c r="F969" s="44">
        <v>71.87</v>
      </c>
      <c r="G969" s="44">
        <v>167.84</v>
      </c>
      <c r="H969" s="44">
        <v>157.88999999999999</v>
      </c>
      <c r="I969" s="45">
        <v>372</v>
      </c>
      <c r="J969" s="46">
        <v>0.13</v>
      </c>
      <c r="K969" s="6">
        <f t="shared" si="121"/>
        <v>8.8939057575463699E-3</v>
      </c>
      <c r="L969" s="6">
        <f t="shared" si="122"/>
        <v>5.097618638813136E-3</v>
      </c>
      <c r="M969" s="6">
        <f t="shared" si="123"/>
        <v>1.7561426929947208E-2</v>
      </c>
      <c r="N969" s="6">
        <f t="shared" si="124"/>
        <v>6.1495405954626265E-3</v>
      </c>
      <c r="O969" s="6">
        <f t="shared" si="125"/>
        <v>1.7403948059520408E-2</v>
      </c>
      <c r="P969" s="6">
        <f t="shared" si="126"/>
        <v>-5.4664426081508025E-3</v>
      </c>
      <c r="Q969" s="6">
        <f t="shared" si="127"/>
        <v>-6.3433502697271771E-2</v>
      </c>
      <c r="R969" s="21">
        <f t="shared" si="128"/>
        <v>-3.9479157834636111E-2</v>
      </c>
      <c r="U969" s="3"/>
    </row>
    <row r="970" spans="1:21" x14ac:dyDescent="0.3">
      <c r="A970" s="2">
        <v>44574</v>
      </c>
      <c r="B970" s="44">
        <v>321.26</v>
      </c>
      <c r="C970" s="44">
        <v>172.19</v>
      </c>
      <c r="D970" s="44">
        <v>304.8</v>
      </c>
      <c r="E970" s="44">
        <v>56.74</v>
      </c>
      <c r="F970" s="44">
        <v>70.63</v>
      </c>
      <c r="G970" s="44">
        <v>168.76</v>
      </c>
      <c r="H970" s="44">
        <v>168.23</v>
      </c>
      <c r="I970" s="45">
        <v>386.98</v>
      </c>
      <c r="J970" s="46">
        <v>0.12</v>
      </c>
      <c r="K970" s="6">
        <f t="shared" si="121"/>
        <v>2.711760408756174E-3</v>
      </c>
      <c r="L970" s="6">
        <f t="shared" si="122"/>
        <v>-1.921145017015996E-2</v>
      </c>
      <c r="M970" s="6">
        <f t="shared" si="123"/>
        <v>-4.324425532679859E-2</v>
      </c>
      <c r="N970" s="6">
        <f t="shared" si="124"/>
        <v>-4.0453841115989124E-3</v>
      </c>
      <c r="O970" s="6">
        <f t="shared" si="125"/>
        <v>-7.1947830994783064E-3</v>
      </c>
      <c r="P970" s="6">
        <f t="shared" si="126"/>
        <v>-6.0847920717825793E-3</v>
      </c>
      <c r="Q970" s="6">
        <f t="shared" si="127"/>
        <v>-1.2475125626579932E-3</v>
      </c>
      <c r="R970" s="21">
        <f t="shared" si="128"/>
        <v>-6.2340808303165208E-3</v>
      </c>
      <c r="U970" s="3"/>
    </row>
    <row r="971" spans="1:21" x14ac:dyDescent="0.3">
      <c r="A971" s="2">
        <v>44573</v>
      </c>
      <c r="B971" s="44">
        <v>320.39</v>
      </c>
      <c r="C971" s="44">
        <v>175.53</v>
      </c>
      <c r="D971" s="44">
        <v>318.27</v>
      </c>
      <c r="E971" s="44">
        <v>56.97</v>
      </c>
      <c r="F971" s="44">
        <v>71.14</v>
      </c>
      <c r="G971" s="44">
        <v>169.79</v>
      </c>
      <c r="H971" s="44">
        <v>168.44</v>
      </c>
      <c r="I971" s="45">
        <v>389.4</v>
      </c>
      <c r="J971" s="46">
        <v>0.12</v>
      </c>
      <c r="K971" s="6">
        <f t="shared" si="121"/>
        <v>1.8432033210101114E-3</v>
      </c>
      <c r="L971" s="6">
        <f t="shared" si="122"/>
        <v>2.566956145559744E-3</v>
      </c>
      <c r="M971" s="6">
        <f t="shared" si="123"/>
        <v>1.0390934392855156E-2</v>
      </c>
      <c r="N971" s="6">
        <f t="shared" si="124"/>
        <v>-3.6793734018615997E-3</v>
      </c>
      <c r="O971" s="6">
        <f t="shared" si="125"/>
        <v>-2.947577402536147E-3</v>
      </c>
      <c r="P971" s="6">
        <f t="shared" si="126"/>
        <v>-8.5620978144142056E-3</v>
      </c>
      <c r="Q971" s="6">
        <f t="shared" si="127"/>
        <v>5.655955303348283E-3</v>
      </c>
      <c r="R971" s="21">
        <f t="shared" si="128"/>
        <v>7.035476853301274E-3</v>
      </c>
      <c r="U971" s="3"/>
    </row>
    <row r="972" spans="1:21" x14ac:dyDescent="0.3">
      <c r="A972" s="2">
        <v>44572</v>
      </c>
      <c r="B972" s="44">
        <v>319.8</v>
      </c>
      <c r="C972" s="44">
        <v>175.08</v>
      </c>
      <c r="D972" s="44">
        <v>314.98</v>
      </c>
      <c r="E972" s="44">
        <v>57.18</v>
      </c>
      <c r="F972" s="44">
        <v>71.349999999999994</v>
      </c>
      <c r="G972" s="44">
        <v>171.25</v>
      </c>
      <c r="H972" s="44">
        <v>167.49</v>
      </c>
      <c r="I972" s="45">
        <v>386.67</v>
      </c>
      <c r="J972" s="46">
        <v>0.12</v>
      </c>
      <c r="K972" s="6">
        <f t="shared" si="121"/>
        <v>2.7241574312304134E-3</v>
      </c>
      <c r="L972" s="6">
        <f t="shared" si="122"/>
        <v>1.6644494024600158E-2</v>
      </c>
      <c r="M972" s="6">
        <f t="shared" si="123"/>
        <v>2.2566557053825685E-3</v>
      </c>
      <c r="N972" s="6">
        <f t="shared" si="124"/>
        <v>1.5752169179979651E-3</v>
      </c>
      <c r="O972" s="6">
        <f t="shared" si="125"/>
        <v>4.1201650789873825E-2</v>
      </c>
      <c r="P972" s="6">
        <f t="shared" si="126"/>
        <v>-1.0687213295972766E-2</v>
      </c>
      <c r="Q972" s="6">
        <f t="shared" si="127"/>
        <v>1.0155014163812884E-3</v>
      </c>
      <c r="R972" s="21">
        <f t="shared" si="128"/>
        <v>-2.0410015740018649E-3</v>
      </c>
      <c r="U972" s="3"/>
    </row>
    <row r="973" spans="1:21" x14ac:dyDescent="0.3">
      <c r="A973" s="2">
        <v>44571</v>
      </c>
      <c r="B973" s="44">
        <v>318.93</v>
      </c>
      <c r="C973" s="44">
        <v>172.19</v>
      </c>
      <c r="D973" s="44">
        <v>314.27</v>
      </c>
      <c r="E973" s="44">
        <v>57.09</v>
      </c>
      <c r="F973" s="44">
        <v>68.47</v>
      </c>
      <c r="G973" s="44">
        <v>173.09</v>
      </c>
      <c r="H973" s="44">
        <v>167.32</v>
      </c>
      <c r="I973" s="45">
        <v>387.46</v>
      </c>
      <c r="J973" s="46">
        <v>0.13</v>
      </c>
      <c r="K973" s="6">
        <f t="shared" si="121"/>
        <v>-2.6616163886506294E-3</v>
      </c>
      <c r="L973" s="6">
        <f t="shared" si="122"/>
        <v>1.1615750971362804E-4</v>
      </c>
      <c r="M973" s="6">
        <f t="shared" si="123"/>
        <v>7.321227109972463E-4</v>
      </c>
      <c r="N973" s="6">
        <f t="shared" si="124"/>
        <v>7.5604755737974354E-3</v>
      </c>
      <c r="O973" s="6">
        <f t="shared" si="125"/>
        <v>-5.970166986503796E-3</v>
      </c>
      <c r="P973" s="6">
        <f t="shared" si="126"/>
        <v>-4.9562111596435686E-3</v>
      </c>
      <c r="Q973" s="6">
        <f t="shared" si="127"/>
        <v>9.5670899428293172E-4</v>
      </c>
      <c r="R973" s="21">
        <f t="shared" si="128"/>
        <v>-1.5747953700623867E-2</v>
      </c>
      <c r="U973" s="3"/>
    </row>
    <row r="974" spans="1:21" x14ac:dyDescent="0.3">
      <c r="A974" s="2">
        <v>44568</v>
      </c>
      <c r="B974" s="44">
        <v>319.77999999999997</v>
      </c>
      <c r="C974" s="44">
        <v>172.17</v>
      </c>
      <c r="D974" s="44">
        <v>314.04000000000002</v>
      </c>
      <c r="E974" s="44">
        <v>56.66</v>
      </c>
      <c r="F974" s="44">
        <v>68.88</v>
      </c>
      <c r="G974" s="44">
        <v>173.95</v>
      </c>
      <c r="H974" s="44">
        <v>167.16</v>
      </c>
      <c r="I974" s="45">
        <v>393.61</v>
      </c>
      <c r="J974" s="46">
        <v>0.1</v>
      </c>
      <c r="K974" s="6">
        <f t="shared" si="121"/>
        <v>2.0727440318986212E-2</v>
      </c>
      <c r="L974" s="6">
        <f t="shared" si="122"/>
        <v>9.87883974927863E-4</v>
      </c>
      <c r="M974" s="6">
        <f t="shared" si="123"/>
        <v>5.0961907078251353E-4</v>
      </c>
      <c r="N974" s="6">
        <f t="shared" si="124"/>
        <v>-1.0583878215016202E-3</v>
      </c>
      <c r="O974" s="6">
        <f t="shared" si="125"/>
        <v>8.1633106391610557E-3</v>
      </c>
      <c r="P974" s="6">
        <f t="shared" si="126"/>
        <v>1.342690464940381E-2</v>
      </c>
      <c r="Q974" s="6">
        <f t="shared" si="127"/>
        <v>9.8594041424269821E-3</v>
      </c>
      <c r="R974" s="21">
        <f t="shared" si="128"/>
        <v>-3.0401280449382673E-2</v>
      </c>
      <c r="U974" s="3"/>
    </row>
    <row r="975" spans="1:21" x14ac:dyDescent="0.3">
      <c r="A975" s="2">
        <v>44567</v>
      </c>
      <c r="B975" s="44">
        <v>313.22000000000003</v>
      </c>
      <c r="C975" s="44">
        <v>172</v>
      </c>
      <c r="D975" s="44">
        <v>313.88</v>
      </c>
      <c r="E975" s="44">
        <v>56.72</v>
      </c>
      <c r="F975" s="44">
        <v>68.319999999999993</v>
      </c>
      <c r="G975" s="44">
        <v>171.63</v>
      </c>
      <c r="H975" s="44">
        <v>165.52</v>
      </c>
      <c r="I975" s="45">
        <v>405.76</v>
      </c>
      <c r="J975" s="46">
        <v>0.1</v>
      </c>
      <c r="K975" s="6">
        <f t="shared" si="121"/>
        <v>1.0591619379602018E-2</v>
      </c>
      <c r="L975" s="6">
        <f t="shared" si="122"/>
        <v>-1.6834249731266782E-2</v>
      </c>
      <c r="M975" s="6">
        <f t="shared" si="123"/>
        <v>-7.9332755111609608E-3</v>
      </c>
      <c r="N975" s="6">
        <f t="shared" si="124"/>
        <v>-3.6955607391184471E-3</v>
      </c>
      <c r="O975" s="6">
        <f t="shared" si="125"/>
        <v>2.3248252199955379E-2</v>
      </c>
      <c r="P975" s="6">
        <f t="shared" si="126"/>
        <v>-3.4317323194720979E-3</v>
      </c>
      <c r="Q975" s="6">
        <f t="shared" si="127"/>
        <v>1.0567969595245433E-2</v>
      </c>
      <c r="R975" s="21">
        <f t="shared" si="128"/>
        <v>-3.6408404301886341E-3</v>
      </c>
      <c r="U975" s="3"/>
    </row>
    <row r="976" spans="1:21" x14ac:dyDescent="0.3">
      <c r="A976" s="2">
        <v>44566</v>
      </c>
      <c r="B976" s="44">
        <v>309.92</v>
      </c>
      <c r="C976" s="44">
        <v>174.92</v>
      </c>
      <c r="D976" s="44">
        <v>316.38</v>
      </c>
      <c r="E976" s="44">
        <v>56.93</v>
      </c>
      <c r="F976" s="44">
        <v>66.75</v>
      </c>
      <c r="G976" s="44">
        <v>172.22</v>
      </c>
      <c r="H976" s="44">
        <v>163.78</v>
      </c>
      <c r="I976" s="45">
        <v>407.24</v>
      </c>
      <c r="J976" s="46">
        <v>0.09</v>
      </c>
      <c r="K976" s="6">
        <f t="shared" si="121"/>
        <v>4.4951163086288486E-3</v>
      </c>
      <c r="L976" s="6">
        <f t="shared" si="122"/>
        <v>-2.6960067244793544E-2</v>
      </c>
      <c r="M976" s="6">
        <f t="shared" si="123"/>
        <v>-3.9144122669793759E-2</v>
      </c>
      <c r="N976" s="6">
        <f t="shared" si="124"/>
        <v>-2.981673698974039E-3</v>
      </c>
      <c r="O976" s="6">
        <f t="shared" si="125"/>
        <v>1.2360724155150599E-2</v>
      </c>
      <c r="P976" s="6">
        <f t="shared" si="126"/>
        <v>6.6414459093111682E-3</v>
      </c>
      <c r="Q976" s="6">
        <f t="shared" si="127"/>
        <v>-2.4427498478045786E-2</v>
      </c>
      <c r="R976" s="21">
        <f t="shared" si="128"/>
        <v>-1.3657416458737496E-2</v>
      </c>
      <c r="U976" s="3"/>
    </row>
    <row r="977" spans="1:21" x14ac:dyDescent="0.3">
      <c r="A977" s="2">
        <v>44565</v>
      </c>
      <c r="B977" s="44">
        <v>308.52999999999997</v>
      </c>
      <c r="C977" s="44">
        <v>179.7</v>
      </c>
      <c r="D977" s="44">
        <v>329.01</v>
      </c>
      <c r="E977" s="44">
        <v>57.1</v>
      </c>
      <c r="F977" s="44">
        <v>65.930000000000007</v>
      </c>
      <c r="G977" s="44">
        <v>171.08</v>
      </c>
      <c r="H977" s="44">
        <v>167.83</v>
      </c>
      <c r="I977" s="45">
        <v>412.84</v>
      </c>
      <c r="J977" s="46">
        <v>0.08</v>
      </c>
      <c r="K977" s="6">
        <f t="shared" si="121"/>
        <v>2.5406736507839766E-2</v>
      </c>
      <c r="L977" s="6">
        <f t="shared" si="122"/>
        <v>-1.277283683280277E-2</v>
      </c>
      <c r="M977" s="6">
        <f t="shared" si="123"/>
        <v>-1.7295839131054723E-2</v>
      </c>
      <c r="N977" s="6">
        <f t="shared" si="124"/>
        <v>-1.9245916184728548E-3</v>
      </c>
      <c r="O977" s="6">
        <f t="shared" si="125"/>
        <v>3.6923944283838377E-2</v>
      </c>
      <c r="P977" s="6">
        <f t="shared" si="126"/>
        <v>-2.6851922035674258E-3</v>
      </c>
      <c r="Q977" s="6">
        <f t="shared" si="127"/>
        <v>3.7208795737026901E-2</v>
      </c>
      <c r="R977" s="21">
        <f t="shared" si="128"/>
        <v>1.0225535853557982E-2</v>
      </c>
      <c r="U977" s="3"/>
    </row>
    <row r="978" spans="1:21" x14ac:dyDescent="0.3">
      <c r="A978" s="2">
        <v>44564</v>
      </c>
      <c r="B978" s="44">
        <v>300.79000000000002</v>
      </c>
      <c r="C978" s="44">
        <v>182.01</v>
      </c>
      <c r="D978" s="44">
        <v>334.75</v>
      </c>
      <c r="E978" s="44">
        <v>57.21</v>
      </c>
      <c r="F978" s="44">
        <v>63.54</v>
      </c>
      <c r="G978" s="44">
        <v>171.54</v>
      </c>
      <c r="H978" s="44">
        <v>161.69999999999999</v>
      </c>
      <c r="I978" s="45">
        <v>408.64</v>
      </c>
      <c r="J978" s="46">
        <v>0.09</v>
      </c>
      <c r="K978" s="6">
        <f t="shared" si="121"/>
        <v>5.9687734515307183E-3</v>
      </c>
      <c r="L978" s="6">
        <f t="shared" si="122"/>
        <v>2.4696733251572688E-2</v>
      </c>
      <c r="M978" s="6">
        <f t="shared" si="123"/>
        <v>-4.67910311730444E-3</v>
      </c>
      <c r="N978" s="6">
        <f t="shared" si="124"/>
        <v>1.0493180396177549E-3</v>
      </c>
      <c r="O978" s="6">
        <f t="shared" si="125"/>
        <v>3.7685851366920958E-2</v>
      </c>
      <c r="P978" s="6">
        <f t="shared" si="126"/>
        <v>2.7436460980749516E-3</v>
      </c>
      <c r="Q978" s="6">
        <f t="shared" si="127"/>
        <v>2.0934993598412388E-2</v>
      </c>
      <c r="R978" s="21">
        <f t="shared" si="128"/>
        <v>-1.5468043481752791E-2</v>
      </c>
      <c r="U978" s="3"/>
    </row>
    <row r="979" spans="1:21" x14ac:dyDescent="0.3">
      <c r="A979" s="2">
        <v>44561</v>
      </c>
      <c r="B979" s="44">
        <v>299</v>
      </c>
      <c r="C979" s="44">
        <v>177.57</v>
      </c>
      <c r="D979" s="44">
        <v>336.32</v>
      </c>
      <c r="E979" s="44">
        <v>57.15</v>
      </c>
      <c r="F979" s="44">
        <v>61.19</v>
      </c>
      <c r="G979" s="44">
        <v>171.07</v>
      </c>
      <c r="H979" s="44">
        <v>158.35</v>
      </c>
      <c r="I979" s="45">
        <v>415.01</v>
      </c>
      <c r="J979" s="46">
        <v>0.06</v>
      </c>
      <c r="K979" s="6">
        <f t="shared" si="121"/>
        <v>-3.2722323765269905E-3</v>
      </c>
      <c r="L979" s="6">
        <f t="shared" si="122"/>
        <v>-3.5416176659655413E-3</v>
      </c>
      <c r="M979" s="6">
        <f t="shared" si="123"/>
        <v>-8.8805272509477409E-3</v>
      </c>
      <c r="N979" s="6">
        <f t="shared" si="124"/>
        <v>-1.9229094291493664E-3</v>
      </c>
      <c r="O979" s="6">
        <f t="shared" si="125"/>
        <v>6.55847571381805E-3</v>
      </c>
      <c r="P979" s="6">
        <f t="shared" si="126"/>
        <v>-7.2223506908076314E-3</v>
      </c>
      <c r="Q979" s="6">
        <f t="shared" si="127"/>
        <v>-8.2062940564664563E-4</v>
      </c>
      <c r="R979" s="21">
        <f t="shared" si="128"/>
        <v>1.2291808799945065E-2</v>
      </c>
      <c r="U979" s="3"/>
    </row>
    <row r="980" spans="1:21" x14ac:dyDescent="0.3">
      <c r="A980" s="2">
        <v>44560</v>
      </c>
      <c r="B980" s="44">
        <v>299.98</v>
      </c>
      <c r="C980" s="44">
        <v>178.2</v>
      </c>
      <c r="D980" s="44">
        <v>339.32</v>
      </c>
      <c r="E980" s="44">
        <v>57.26</v>
      </c>
      <c r="F980" s="44">
        <v>60.79</v>
      </c>
      <c r="G980" s="44">
        <v>172.31</v>
      </c>
      <c r="H980" s="44">
        <v>158.47999999999999</v>
      </c>
      <c r="I980" s="45">
        <v>409.94</v>
      </c>
      <c r="J980" s="46">
        <v>0.05</v>
      </c>
      <c r="K980" s="6">
        <f t="shared" si="121"/>
        <v>1.7349530576405599E-3</v>
      </c>
      <c r="L980" s="6">
        <f t="shared" si="122"/>
        <v>-6.5999456531481062E-3</v>
      </c>
      <c r="M980" s="6">
        <f t="shared" si="123"/>
        <v>-7.720912604571052E-3</v>
      </c>
      <c r="N980" s="6">
        <f t="shared" si="124"/>
        <v>-2.4420036555517443E-3</v>
      </c>
      <c r="O980" s="6">
        <f t="shared" si="125"/>
        <v>-5.9045603725502828E-3</v>
      </c>
      <c r="P980" s="6">
        <f t="shared" si="126"/>
        <v>4.4204108505494577E-3</v>
      </c>
      <c r="Q980" s="6">
        <f t="shared" si="127"/>
        <v>-5.0466819138245383E-4</v>
      </c>
      <c r="R980" s="21">
        <f t="shared" si="128"/>
        <v>-2.1930367716213885E-3</v>
      </c>
      <c r="U980" s="3"/>
    </row>
    <row r="981" spans="1:21" x14ac:dyDescent="0.3">
      <c r="A981" s="2">
        <v>44559</v>
      </c>
      <c r="B981" s="44">
        <v>299.45999999999998</v>
      </c>
      <c r="C981" s="44">
        <v>179.38</v>
      </c>
      <c r="D981" s="44">
        <v>341.95</v>
      </c>
      <c r="E981" s="44">
        <v>57.4</v>
      </c>
      <c r="F981" s="44">
        <v>61.15</v>
      </c>
      <c r="G981" s="44">
        <v>171.55</v>
      </c>
      <c r="H981" s="44">
        <v>158.56</v>
      </c>
      <c r="I981" s="45">
        <v>410.84</v>
      </c>
      <c r="J981" s="46">
        <v>0.05</v>
      </c>
      <c r="K981" s="6">
        <f t="shared" si="121"/>
        <v>3.9146850494808259E-3</v>
      </c>
      <c r="L981" s="6">
        <f t="shared" si="122"/>
        <v>5.0185408252113352E-4</v>
      </c>
      <c r="M981" s="6">
        <f t="shared" si="123"/>
        <v>2.0491810449354236E-3</v>
      </c>
      <c r="N981" s="6">
        <f t="shared" si="124"/>
        <v>-1.0915814876996242E-2</v>
      </c>
      <c r="O981" s="6">
        <f t="shared" si="125"/>
        <v>-8.7919810883658987E-3</v>
      </c>
      <c r="P981" s="6">
        <f t="shared" si="126"/>
        <v>7.0196251974831919E-3</v>
      </c>
      <c r="Q981" s="6">
        <f t="shared" si="127"/>
        <v>-5.0441362986257182E-4</v>
      </c>
      <c r="R981" s="21">
        <f t="shared" si="128"/>
        <v>1.1308959534263842E-2</v>
      </c>
      <c r="U981" s="3"/>
    </row>
    <row r="982" spans="1:21" x14ac:dyDescent="0.3">
      <c r="A982" s="2">
        <v>44558</v>
      </c>
      <c r="B982" s="44">
        <v>298.29000000000002</v>
      </c>
      <c r="C982" s="44">
        <v>179.29</v>
      </c>
      <c r="D982" s="44">
        <v>341.25</v>
      </c>
      <c r="E982" s="44">
        <v>58.03</v>
      </c>
      <c r="F982" s="44">
        <v>61.69</v>
      </c>
      <c r="G982" s="44">
        <v>170.35</v>
      </c>
      <c r="H982" s="44">
        <v>158.63999999999999</v>
      </c>
      <c r="I982" s="45">
        <v>406.22</v>
      </c>
      <c r="J982" s="46">
        <v>0.06</v>
      </c>
      <c r="K982" s="6">
        <f t="shared" si="121"/>
        <v>5.4457577100827225E-3</v>
      </c>
      <c r="L982" s="6">
        <f t="shared" si="122"/>
        <v>-5.7838991118445557E-3</v>
      </c>
      <c r="M982" s="6">
        <f t="shared" si="123"/>
        <v>-3.510315144744655E-3</v>
      </c>
      <c r="N982" s="6">
        <f t="shared" si="124"/>
        <v>-6.6981787570779766E-3</v>
      </c>
      <c r="O982" s="6">
        <f t="shared" si="125"/>
        <v>-3.2367725297229645E-3</v>
      </c>
      <c r="P982" s="6">
        <f t="shared" si="126"/>
        <v>3.9997700521274895E-3</v>
      </c>
      <c r="Q982" s="6">
        <f t="shared" si="127"/>
        <v>3.0303053491790633E-3</v>
      </c>
      <c r="R982" s="21">
        <f t="shared" si="128"/>
        <v>5.2572593350210155E-3</v>
      </c>
      <c r="U982" s="3"/>
    </row>
    <row r="983" spans="1:21" x14ac:dyDescent="0.3">
      <c r="A983" s="2">
        <v>44557</v>
      </c>
      <c r="B983" s="44">
        <v>296.67</v>
      </c>
      <c r="C983" s="44">
        <v>180.33</v>
      </c>
      <c r="D983" s="44">
        <v>342.45</v>
      </c>
      <c r="E983" s="44">
        <v>58.42</v>
      </c>
      <c r="F983" s="44">
        <v>61.89</v>
      </c>
      <c r="G983" s="44">
        <v>169.67</v>
      </c>
      <c r="H983" s="44">
        <v>158.16</v>
      </c>
      <c r="I983" s="45">
        <v>404.09</v>
      </c>
      <c r="J983" s="46">
        <v>0.06</v>
      </c>
      <c r="K983" s="6">
        <f t="shared" si="121"/>
        <v>7.3753632922663979E-3</v>
      </c>
      <c r="L983" s="6">
        <f t="shared" si="122"/>
        <v>2.2714865745394237E-2</v>
      </c>
      <c r="M983" s="6">
        <f t="shared" si="123"/>
        <v>2.2920931375215555E-2</v>
      </c>
      <c r="N983" s="6">
        <f t="shared" si="124"/>
        <v>-2.5643231420959881E-3</v>
      </c>
      <c r="O983" s="6">
        <f t="shared" si="125"/>
        <v>1.4156936462746451E-2</v>
      </c>
      <c r="P983" s="6">
        <f t="shared" si="126"/>
        <v>8.4044055300109676E-3</v>
      </c>
      <c r="Q983" s="6">
        <f t="shared" si="127"/>
        <v>5.7066922989915236E-3</v>
      </c>
      <c r="R983" s="21">
        <f t="shared" si="128"/>
        <v>1.7525037865962684E-2</v>
      </c>
      <c r="U983" s="3"/>
    </row>
    <row r="984" spans="1:21" x14ac:dyDescent="0.3">
      <c r="A984" s="2">
        <v>44553</v>
      </c>
      <c r="B984" s="44">
        <v>294.49</v>
      </c>
      <c r="C984" s="44">
        <v>176.28</v>
      </c>
      <c r="D984" s="44">
        <v>334.69</v>
      </c>
      <c r="E984" s="44">
        <v>58.57</v>
      </c>
      <c r="F984" s="44">
        <v>61.02</v>
      </c>
      <c r="G984" s="44">
        <v>168.25</v>
      </c>
      <c r="H984" s="44">
        <v>157.26</v>
      </c>
      <c r="I984" s="45">
        <v>397.07</v>
      </c>
      <c r="J984" s="46">
        <v>0.08</v>
      </c>
      <c r="K984" s="6">
        <f t="shared" si="121"/>
        <v>2.7169298859600614E-4</v>
      </c>
      <c r="L984" s="6">
        <f t="shared" si="122"/>
        <v>3.6371942802696099E-3</v>
      </c>
      <c r="M984" s="6">
        <f t="shared" si="123"/>
        <v>4.4618199760109801E-3</v>
      </c>
      <c r="N984" s="6">
        <f t="shared" si="124"/>
        <v>1.8798604185910205E-3</v>
      </c>
      <c r="O984" s="6">
        <f t="shared" si="125"/>
        <v>4.9176298015866839E-4</v>
      </c>
      <c r="P984" s="6">
        <f t="shared" si="126"/>
        <v>1.9037426179206389E-3</v>
      </c>
      <c r="Q984" s="6">
        <f t="shared" si="127"/>
        <v>3.5673372013947467E-3</v>
      </c>
      <c r="R984" s="21">
        <f t="shared" si="128"/>
        <v>3.6078806907158404E-3</v>
      </c>
      <c r="U984" s="3"/>
    </row>
    <row r="985" spans="1:21" x14ac:dyDescent="0.3">
      <c r="A985" s="2">
        <v>44552</v>
      </c>
      <c r="B985" s="44">
        <v>294.41000000000003</v>
      </c>
      <c r="C985" s="44">
        <v>175.64</v>
      </c>
      <c r="D985" s="44">
        <v>333.2</v>
      </c>
      <c r="E985" s="44">
        <v>58.46</v>
      </c>
      <c r="F985" s="44">
        <v>60.99</v>
      </c>
      <c r="G985" s="44">
        <v>167.93</v>
      </c>
      <c r="H985" s="44">
        <v>156.69999999999999</v>
      </c>
      <c r="I985" s="45">
        <v>395.64</v>
      </c>
      <c r="J985" s="46">
        <v>0.08</v>
      </c>
      <c r="K985" s="6">
        <f t="shared" si="121"/>
        <v>3.981967313761047E-3</v>
      </c>
      <c r="L985" s="6">
        <f t="shared" si="122"/>
        <v>1.5202656334630518E-2</v>
      </c>
      <c r="M985" s="6">
        <f t="shared" si="123"/>
        <v>1.7896282261776791E-2</v>
      </c>
      <c r="N985" s="6">
        <f t="shared" si="124"/>
        <v>-2.0505817164875261E-3</v>
      </c>
      <c r="O985" s="6">
        <f t="shared" si="125"/>
        <v>8.0665512715691993E-3</v>
      </c>
      <c r="P985" s="6">
        <f t="shared" si="126"/>
        <v>4.2967184323387253E-3</v>
      </c>
      <c r="Q985" s="6">
        <f t="shared" si="127"/>
        <v>3.9003853916532993E-3</v>
      </c>
      <c r="R985" s="21">
        <f t="shared" si="128"/>
        <v>1.3153565126925545E-2</v>
      </c>
      <c r="U985" s="3"/>
    </row>
    <row r="986" spans="1:21" x14ac:dyDescent="0.3">
      <c r="A986" s="2">
        <v>44551</v>
      </c>
      <c r="B986" s="44">
        <v>293.24</v>
      </c>
      <c r="C986" s="44">
        <v>172.99</v>
      </c>
      <c r="D986" s="44">
        <v>327.29000000000002</v>
      </c>
      <c r="E986" s="44">
        <v>58.58</v>
      </c>
      <c r="F986" s="44">
        <v>60.5</v>
      </c>
      <c r="G986" s="44">
        <v>167.21</v>
      </c>
      <c r="H986" s="44">
        <v>156.09</v>
      </c>
      <c r="I986" s="45">
        <v>390.47</v>
      </c>
      <c r="J986" s="46">
        <v>7.0000000000000007E-2</v>
      </c>
      <c r="K986" s="6">
        <f t="shared" si="121"/>
        <v>1.2456196053244223E-2</v>
      </c>
      <c r="L986" s="6">
        <f t="shared" si="122"/>
        <v>1.8907022920080604E-2</v>
      </c>
      <c r="M986" s="6">
        <f t="shared" si="123"/>
        <v>2.2806921795337061E-2</v>
      </c>
      <c r="N986" s="6">
        <f t="shared" si="124"/>
        <v>5.9926555505588975E-3</v>
      </c>
      <c r="O986" s="6">
        <f t="shared" si="125"/>
        <v>2.2397727194196762E-2</v>
      </c>
      <c r="P986" s="6">
        <f t="shared" si="126"/>
        <v>-3.2242683772133966E-3</v>
      </c>
      <c r="Q986" s="6">
        <f t="shared" si="127"/>
        <v>1.3869847864150596E-2</v>
      </c>
      <c r="R986" s="21">
        <f t="shared" si="128"/>
        <v>2.7440488066151313E-3</v>
      </c>
      <c r="U986" s="3"/>
    </row>
    <row r="987" spans="1:21" x14ac:dyDescent="0.3">
      <c r="A987" s="2">
        <v>44550</v>
      </c>
      <c r="B987" s="44">
        <v>289.61</v>
      </c>
      <c r="C987" s="44">
        <v>169.75</v>
      </c>
      <c r="D987" s="44">
        <v>319.91000000000003</v>
      </c>
      <c r="E987" s="44">
        <v>58.23</v>
      </c>
      <c r="F987" s="44">
        <v>59.16</v>
      </c>
      <c r="G987" s="44">
        <v>167.75</v>
      </c>
      <c r="H987" s="44">
        <v>153.94</v>
      </c>
      <c r="I987" s="45">
        <v>389.4</v>
      </c>
      <c r="J987" s="46">
        <v>7.0000000000000007E-2</v>
      </c>
      <c r="K987" s="6">
        <f t="shared" si="121"/>
        <v>-1.3887445232649979E-2</v>
      </c>
      <c r="L987" s="6">
        <f t="shared" si="122"/>
        <v>-8.1551685511031865E-3</v>
      </c>
      <c r="M987" s="6">
        <f t="shared" si="123"/>
        <v>-1.2086335007961085E-2</v>
      </c>
      <c r="N987" s="6">
        <f t="shared" si="124"/>
        <v>-3.599901033470165E-3</v>
      </c>
      <c r="O987" s="6">
        <f t="shared" si="125"/>
        <v>-1.4598799421152749E-2</v>
      </c>
      <c r="P987" s="6">
        <f t="shared" si="126"/>
        <v>-2.8573148792777909E-3</v>
      </c>
      <c r="Q987" s="6">
        <f t="shared" si="127"/>
        <v>-1.8153057225259291E-2</v>
      </c>
      <c r="R987" s="21">
        <f t="shared" si="128"/>
        <v>3.6533010351392078E-3</v>
      </c>
      <c r="U987" s="3"/>
    </row>
    <row r="988" spans="1:21" x14ac:dyDescent="0.3">
      <c r="A988" s="2">
        <v>44547</v>
      </c>
      <c r="B988" s="44">
        <v>293.66000000000003</v>
      </c>
      <c r="C988" s="44">
        <v>171.14</v>
      </c>
      <c r="D988" s="44">
        <v>323.8</v>
      </c>
      <c r="E988" s="44">
        <v>58.44</v>
      </c>
      <c r="F988" s="44">
        <v>60.03</v>
      </c>
      <c r="G988" s="44">
        <v>168.23</v>
      </c>
      <c r="H988" s="44">
        <v>156.76</v>
      </c>
      <c r="I988" s="45">
        <v>387.98</v>
      </c>
      <c r="J988" s="46">
        <v>0.05</v>
      </c>
      <c r="K988" s="6">
        <f t="shared" si="121"/>
        <v>-2.1926345293149185E-2</v>
      </c>
      <c r="L988" s="6">
        <f t="shared" si="122"/>
        <v>-6.5230283711188277E-3</v>
      </c>
      <c r="M988" s="6">
        <f t="shared" si="123"/>
        <v>-3.3914014315197193E-3</v>
      </c>
      <c r="N988" s="6">
        <f t="shared" si="124"/>
        <v>-3.4164706958974113E-3</v>
      </c>
      <c r="O988" s="6">
        <f t="shared" si="125"/>
        <v>-2.2076679137253846E-2</v>
      </c>
      <c r="P988" s="6">
        <f t="shared" si="126"/>
        <v>-2.8017305564361904E-2</v>
      </c>
      <c r="Q988" s="6">
        <f t="shared" si="127"/>
        <v>-2.3017064297319253E-2</v>
      </c>
      <c r="R988" s="21">
        <f t="shared" si="128"/>
        <v>-2.9335064351300174E-2</v>
      </c>
      <c r="U988" s="3"/>
    </row>
    <row r="989" spans="1:21" x14ac:dyDescent="0.3">
      <c r="A989" s="2">
        <v>44546</v>
      </c>
      <c r="B989" s="44">
        <v>300.17</v>
      </c>
      <c r="C989" s="44">
        <v>172.26</v>
      </c>
      <c r="D989" s="44">
        <v>324.89999999999998</v>
      </c>
      <c r="E989" s="44">
        <v>58.64</v>
      </c>
      <c r="F989" s="44">
        <v>61.37</v>
      </c>
      <c r="G989" s="44">
        <v>173.01</v>
      </c>
      <c r="H989" s="44">
        <v>160.41</v>
      </c>
      <c r="I989" s="45">
        <v>399.53</v>
      </c>
      <c r="J989" s="46">
        <v>0.05</v>
      </c>
      <c r="K989" s="6">
        <f t="shared" si="121"/>
        <v>1.8798367766543783E-2</v>
      </c>
      <c r="L989" s="6">
        <f t="shared" si="122"/>
        <v>-4.0055417250059719E-2</v>
      </c>
      <c r="M989" s="6">
        <f t="shared" si="123"/>
        <v>-2.9567766871596565E-2</v>
      </c>
      <c r="N989" s="6">
        <f t="shared" si="124"/>
        <v>1.1944374767052332E-3</v>
      </c>
      <c r="O989" s="6">
        <f t="shared" si="125"/>
        <v>1.6307896634423194E-3</v>
      </c>
      <c r="P989" s="6">
        <f t="shared" si="126"/>
        <v>1.0867461305522168E-2</v>
      </c>
      <c r="Q989" s="6">
        <f t="shared" si="127"/>
        <v>1.5517823559314883E-2</v>
      </c>
      <c r="R989" s="21">
        <f t="shared" si="128"/>
        <v>-2.0512523409863433E-2</v>
      </c>
      <c r="U989" s="3"/>
    </row>
    <row r="990" spans="1:21" x14ac:dyDescent="0.3">
      <c r="A990" s="2">
        <v>44545</v>
      </c>
      <c r="B990" s="44">
        <v>294.58</v>
      </c>
      <c r="C990" s="44">
        <v>179.3</v>
      </c>
      <c r="D990" s="44">
        <v>334.65</v>
      </c>
      <c r="E990" s="44">
        <v>58.57</v>
      </c>
      <c r="F990" s="44">
        <v>61.27</v>
      </c>
      <c r="G990" s="44">
        <v>171.14</v>
      </c>
      <c r="H990" s="44">
        <v>157.94</v>
      </c>
      <c r="I990" s="45">
        <v>407.81</v>
      </c>
      <c r="J990" s="46">
        <v>0.06</v>
      </c>
      <c r="K990" s="6">
        <f t="shared" si="121"/>
        <v>-1.5264330230997229E-3</v>
      </c>
      <c r="L990" s="6">
        <f t="shared" si="122"/>
        <v>2.8110325855963285E-2</v>
      </c>
      <c r="M990" s="6">
        <f t="shared" si="123"/>
        <v>1.9035552680279125E-2</v>
      </c>
      <c r="N990" s="6">
        <f t="shared" si="124"/>
        <v>-1.5354434476139659E-3</v>
      </c>
      <c r="O990" s="6">
        <f t="shared" si="125"/>
        <v>-4.3970431563324971E-3</v>
      </c>
      <c r="P990" s="6">
        <f t="shared" si="126"/>
        <v>4.9790689513954786E-3</v>
      </c>
      <c r="Q990" s="6">
        <f t="shared" si="127"/>
        <v>-7.5062641526576091E-3</v>
      </c>
      <c r="R990" s="21">
        <f t="shared" si="128"/>
        <v>1.3851902325571919E-2</v>
      </c>
      <c r="U990" s="3"/>
    </row>
    <row r="991" spans="1:21" x14ac:dyDescent="0.3">
      <c r="A991" s="2">
        <v>44544</v>
      </c>
      <c r="B991" s="44">
        <v>295.02999999999997</v>
      </c>
      <c r="C991" s="44">
        <v>174.33</v>
      </c>
      <c r="D991" s="44">
        <v>328.34</v>
      </c>
      <c r="E991" s="44">
        <v>58.66</v>
      </c>
      <c r="F991" s="44">
        <v>61.54</v>
      </c>
      <c r="G991" s="44">
        <v>170.29</v>
      </c>
      <c r="H991" s="44">
        <v>159.13</v>
      </c>
      <c r="I991" s="45">
        <v>402.2</v>
      </c>
      <c r="J991" s="46">
        <v>0.05</v>
      </c>
      <c r="K991" s="6">
        <f t="shared" si="121"/>
        <v>1.7161640939872921E-2</v>
      </c>
      <c r="L991" s="6">
        <f t="shared" si="122"/>
        <v>-8.0555753125732023E-3</v>
      </c>
      <c r="M991" s="6">
        <f t="shared" si="123"/>
        <v>-3.3129695933753846E-2</v>
      </c>
      <c r="N991" s="6">
        <f t="shared" si="124"/>
        <v>1.0233669663379948E-3</v>
      </c>
      <c r="O991" s="6">
        <f t="shared" si="125"/>
        <v>-1.4613950802560751E-3</v>
      </c>
      <c r="P991" s="6">
        <f t="shared" si="126"/>
        <v>1.0863896185951336E-2</v>
      </c>
      <c r="Q991" s="6">
        <f t="shared" si="127"/>
        <v>7.6329025369211365E-3</v>
      </c>
      <c r="R991" s="21">
        <f t="shared" si="128"/>
        <v>-7.5300068469250419E-3</v>
      </c>
      <c r="U991" s="3"/>
    </row>
    <row r="992" spans="1:21" x14ac:dyDescent="0.3">
      <c r="A992" s="2">
        <v>44543</v>
      </c>
      <c r="B992" s="44">
        <v>290.01</v>
      </c>
      <c r="C992" s="44">
        <v>175.74</v>
      </c>
      <c r="D992" s="44">
        <v>339.4</v>
      </c>
      <c r="E992" s="44">
        <v>58.6</v>
      </c>
      <c r="F992" s="44">
        <v>61.63</v>
      </c>
      <c r="G992" s="44">
        <v>168.45</v>
      </c>
      <c r="H992" s="44">
        <v>157.91999999999999</v>
      </c>
      <c r="I992" s="45">
        <v>405.24</v>
      </c>
      <c r="J992" s="46">
        <v>0.05</v>
      </c>
      <c r="K992" s="6">
        <f t="shared" si="121"/>
        <v>6.1566326177423759E-3</v>
      </c>
      <c r="L992" s="6">
        <f t="shared" si="122"/>
        <v>-2.0890987525919041E-2</v>
      </c>
      <c r="M992" s="6">
        <f t="shared" si="123"/>
        <v>-9.209086404096985E-3</v>
      </c>
      <c r="N992" s="6">
        <f t="shared" si="124"/>
        <v>-2.3862291875070491E-3</v>
      </c>
      <c r="O992" s="6">
        <f t="shared" si="125"/>
        <v>-2.2144678979812277E-2</v>
      </c>
      <c r="P992" s="6">
        <f t="shared" si="126"/>
        <v>1.7728199821709777E-2</v>
      </c>
      <c r="Q992" s="6">
        <f t="shared" si="127"/>
        <v>-1.1959606261145329E-2</v>
      </c>
      <c r="R992" s="21">
        <f t="shared" si="128"/>
        <v>-2.4762427256535238E-2</v>
      </c>
      <c r="U992" s="3"/>
    </row>
    <row r="993" spans="1:21" x14ac:dyDescent="0.3">
      <c r="A993" s="2">
        <v>44540</v>
      </c>
      <c r="B993" s="44">
        <v>288.23</v>
      </c>
      <c r="C993" s="44">
        <v>179.45</v>
      </c>
      <c r="D993" s="44">
        <v>342.54</v>
      </c>
      <c r="E993" s="44">
        <v>58.74</v>
      </c>
      <c r="F993" s="44">
        <v>63.01</v>
      </c>
      <c r="G993" s="44">
        <v>165.49</v>
      </c>
      <c r="H993" s="44">
        <v>159.82</v>
      </c>
      <c r="I993" s="45">
        <v>415.4</v>
      </c>
      <c r="J993" s="46">
        <v>0.06</v>
      </c>
      <c r="K993" s="6">
        <f t="shared" si="121"/>
        <v>1.2955222661567038E-2</v>
      </c>
      <c r="L993" s="6">
        <f t="shared" si="122"/>
        <v>2.7628095508855456E-2</v>
      </c>
      <c r="M993" s="6">
        <f t="shared" si="123"/>
        <v>2.7945694004588788E-2</v>
      </c>
      <c r="N993" s="6">
        <f t="shared" si="124"/>
        <v>2.2155952821361186E-3</v>
      </c>
      <c r="O993" s="6">
        <f t="shared" si="125"/>
        <v>6.3684341967450266E-3</v>
      </c>
      <c r="P993" s="6">
        <f t="shared" si="126"/>
        <v>-2.4744271655468791E-3</v>
      </c>
      <c r="Q993" s="6">
        <f t="shared" si="127"/>
        <v>-3.9965083791933366E-3</v>
      </c>
      <c r="R993" s="21">
        <f t="shared" si="128"/>
        <v>9.8217883206983062E-3</v>
      </c>
      <c r="U993" s="3"/>
    </row>
    <row r="994" spans="1:21" x14ac:dyDescent="0.3">
      <c r="A994" s="2">
        <v>44539</v>
      </c>
      <c r="B994" s="44">
        <v>284.52</v>
      </c>
      <c r="C994" s="44">
        <v>174.56</v>
      </c>
      <c r="D994" s="44">
        <v>333.1</v>
      </c>
      <c r="E994" s="44">
        <v>58.61</v>
      </c>
      <c r="F994" s="44">
        <v>62.61</v>
      </c>
      <c r="G994" s="44">
        <v>165.9</v>
      </c>
      <c r="H994" s="44">
        <v>160.46</v>
      </c>
      <c r="I994" s="45">
        <v>411.34</v>
      </c>
      <c r="J994" s="46">
        <v>0.06</v>
      </c>
      <c r="K994" s="6">
        <f t="shared" si="121"/>
        <v>2.815713531428322E-3</v>
      </c>
      <c r="L994" s="6">
        <f t="shared" si="122"/>
        <v>-2.9744902379339366E-3</v>
      </c>
      <c r="M994" s="6">
        <f t="shared" si="123"/>
        <v>-5.598230376585394E-3</v>
      </c>
      <c r="N994" s="6">
        <f t="shared" si="124"/>
        <v>-7.3098498038791596E-3</v>
      </c>
      <c r="O994" s="6">
        <f t="shared" si="125"/>
        <v>2.5587731856322486E-3</v>
      </c>
      <c r="P994" s="6">
        <f t="shared" si="126"/>
        <v>9.4477446933570117E-3</v>
      </c>
      <c r="Q994" s="6">
        <f t="shared" si="127"/>
        <v>-1.5568082354687179E-3</v>
      </c>
      <c r="R994" s="21">
        <f t="shared" si="128"/>
        <v>2.1882104173186578E-4</v>
      </c>
      <c r="U994" s="3"/>
    </row>
    <row r="995" spans="1:21" x14ac:dyDescent="0.3">
      <c r="A995" s="2">
        <v>44538</v>
      </c>
      <c r="B995" s="44">
        <v>283.72000000000003</v>
      </c>
      <c r="C995" s="44">
        <v>175.08</v>
      </c>
      <c r="D995" s="44">
        <v>334.97</v>
      </c>
      <c r="E995" s="44">
        <v>59.04</v>
      </c>
      <c r="F995" s="44">
        <v>62.45</v>
      </c>
      <c r="G995" s="44">
        <v>164.34</v>
      </c>
      <c r="H995" s="44">
        <v>160.71</v>
      </c>
      <c r="I995" s="45">
        <v>411.25</v>
      </c>
      <c r="J995" s="46">
        <v>7.0000000000000007E-2</v>
      </c>
      <c r="K995" s="6">
        <f t="shared" si="121"/>
        <v>-4.3960752363147951E-3</v>
      </c>
      <c r="L995" s="6">
        <f t="shared" si="122"/>
        <v>2.2527377869230893E-2</v>
      </c>
      <c r="M995" s="6">
        <f t="shared" si="123"/>
        <v>1.4927823998831251E-4</v>
      </c>
      <c r="N995" s="6">
        <f t="shared" si="124"/>
        <v>-6.4156897422446109E-3</v>
      </c>
      <c r="O995" s="6">
        <f t="shared" si="125"/>
        <v>2.88646768722609E-3</v>
      </c>
      <c r="P995" s="6">
        <f t="shared" si="126"/>
        <v>5.9810980866862934E-3</v>
      </c>
      <c r="Q995" s="6">
        <f t="shared" si="127"/>
        <v>-1.1507179685153825E-2</v>
      </c>
      <c r="R995" s="21">
        <f t="shared" si="128"/>
        <v>-1.1916556905051867E-2</v>
      </c>
      <c r="U995" s="3"/>
    </row>
    <row r="996" spans="1:21" x14ac:dyDescent="0.3">
      <c r="A996" s="2">
        <v>44537</v>
      </c>
      <c r="B996" s="44">
        <v>284.97000000000003</v>
      </c>
      <c r="C996" s="44">
        <v>171.18</v>
      </c>
      <c r="D996" s="44">
        <v>334.92</v>
      </c>
      <c r="E996" s="44">
        <v>59.42</v>
      </c>
      <c r="F996" s="44">
        <v>62.27</v>
      </c>
      <c r="G996" s="44">
        <v>163.36000000000001</v>
      </c>
      <c r="H996" s="44">
        <v>162.57</v>
      </c>
      <c r="I996" s="45">
        <v>416.18</v>
      </c>
      <c r="J996" s="46">
        <v>0.06</v>
      </c>
      <c r="K996" s="6">
        <f t="shared" si="121"/>
        <v>1.2677842621133651E-2</v>
      </c>
      <c r="L996" s="6">
        <f t="shared" si="122"/>
        <v>3.4832644809932152E-2</v>
      </c>
      <c r="M996" s="6">
        <f t="shared" si="123"/>
        <v>2.6411663658463407E-2</v>
      </c>
      <c r="N996" s="6">
        <f t="shared" si="124"/>
        <v>-8.5463444356322273E-3</v>
      </c>
      <c r="O996" s="6">
        <f t="shared" si="125"/>
        <v>1.1142626388006373E-2</v>
      </c>
      <c r="P996" s="6">
        <f t="shared" si="126"/>
        <v>2.5743195338597275E-3</v>
      </c>
      <c r="Q996" s="6">
        <f t="shared" si="127"/>
        <v>1.4935362679221964E-2</v>
      </c>
      <c r="R996" s="21">
        <f t="shared" si="128"/>
        <v>1.1540127260417704E-3</v>
      </c>
      <c r="U996" s="3"/>
    </row>
    <row r="997" spans="1:21" x14ac:dyDescent="0.3">
      <c r="A997" s="2">
        <v>44536</v>
      </c>
      <c r="B997" s="44">
        <v>281.38</v>
      </c>
      <c r="C997" s="44">
        <v>165.32</v>
      </c>
      <c r="D997" s="44">
        <v>326.19</v>
      </c>
      <c r="E997" s="44">
        <v>59.93</v>
      </c>
      <c r="F997" s="44">
        <v>61.58</v>
      </c>
      <c r="G997" s="44">
        <v>162.94</v>
      </c>
      <c r="H997" s="44">
        <v>160.16</v>
      </c>
      <c r="I997" s="45">
        <v>415.7</v>
      </c>
      <c r="J997" s="46">
        <v>0.06</v>
      </c>
      <c r="K997" s="6">
        <f t="shared" si="121"/>
        <v>1.4137419835780988E-2</v>
      </c>
      <c r="L997" s="6">
        <f t="shared" si="122"/>
        <v>2.1274796784041611E-2</v>
      </c>
      <c r="M997" s="6">
        <f t="shared" si="123"/>
        <v>9.7967511820325169E-3</v>
      </c>
      <c r="N997" s="6">
        <f t="shared" si="124"/>
        <v>1.496203417787674E-2</v>
      </c>
      <c r="O997" s="6">
        <f t="shared" si="125"/>
        <v>1.1268184875871542E-2</v>
      </c>
      <c r="P997" s="6">
        <f t="shared" si="126"/>
        <v>2.2090746912893602E-2</v>
      </c>
      <c r="Q997" s="6">
        <f t="shared" si="127"/>
        <v>1.1744521869263534E-2</v>
      </c>
      <c r="R997" s="21">
        <f t="shared" si="128"/>
        <v>1.9162466594468113E-2</v>
      </c>
      <c r="U997" s="3"/>
    </row>
    <row r="998" spans="1:21" x14ac:dyDescent="0.3">
      <c r="A998" s="2">
        <v>44533</v>
      </c>
      <c r="B998" s="44">
        <v>277.43</v>
      </c>
      <c r="C998" s="44">
        <v>161.84</v>
      </c>
      <c r="D998" s="44">
        <v>323.01</v>
      </c>
      <c r="E998" s="44">
        <v>59.04</v>
      </c>
      <c r="F998" s="44">
        <v>60.89</v>
      </c>
      <c r="G998" s="44">
        <v>159.38</v>
      </c>
      <c r="H998" s="44">
        <v>158.29</v>
      </c>
      <c r="I998" s="45">
        <v>407.81</v>
      </c>
      <c r="J998" s="46">
        <v>0.06</v>
      </c>
      <c r="K998" s="6">
        <f t="shared" si="121"/>
        <v>-5.9656613352906179E-3</v>
      </c>
      <c r="L998" s="6">
        <f t="shared" si="122"/>
        <v>-1.179374849354395E-2</v>
      </c>
      <c r="M998" s="6">
        <f t="shared" si="123"/>
        <v>-1.9862721972629005E-2</v>
      </c>
      <c r="N998" s="6">
        <f t="shared" si="124"/>
        <v>7.480483709250192E-3</v>
      </c>
      <c r="O998" s="6">
        <f t="shared" si="125"/>
        <v>-6.3845678118531471E-3</v>
      </c>
      <c r="P998" s="6">
        <f t="shared" si="126"/>
        <v>1.4472398457753749E-2</v>
      </c>
      <c r="Q998" s="6">
        <f t="shared" si="127"/>
        <v>-1.8279069190260216E-2</v>
      </c>
      <c r="R998" s="21">
        <f t="shared" si="128"/>
        <v>9.8089703112055505E-5</v>
      </c>
      <c r="U998" s="3"/>
    </row>
    <row r="999" spans="1:21" x14ac:dyDescent="0.3">
      <c r="A999" s="2">
        <v>44532</v>
      </c>
      <c r="B999" s="44">
        <v>279.08999999999997</v>
      </c>
      <c r="C999" s="44">
        <v>163.76</v>
      </c>
      <c r="D999" s="44">
        <v>329.49</v>
      </c>
      <c r="E999" s="44">
        <v>58.6</v>
      </c>
      <c r="F999" s="44">
        <v>61.28</v>
      </c>
      <c r="G999" s="44">
        <v>157.09</v>
      </c>
      <c r="H999" s="44">
        <v>161.21</v>
      </c>
      <c r="I999" s="45">
        <v>407.77</v>
      </c>
      <c r="J999" s="46">
        <v>0.05</v>
      </c>
      <c r="K999" s="6">
        <f t="shared" si="121"/>
        <v>1.4763212782005543E-2</v>
      </c>
      <c r="L999" s="6">
        <f t="shared" si="122"/>
        <v>-6.1486207163060818E-3</v>
      </c>
      <c r="M999" s="6">
        <f t="shared" si="123"/>
        <v>-1.7890448545774067E-3</v>
      </c>
      <c r="N999" s="6">
        <f t="shared" si="124"/>
        <v>-7.141672931826425E-3</v>
      </c>
      <c r="O999" s="6">
        <f t="shared" si="125"/>
        <v>2.4615102539522826E-2</v>
      </c>
      <c r="P999" s="6">
        <f t="shared" si="126"/>
        <v>-6.2823444877093144E-3</v>
      </c>
      <c r="Q999" s="6">
        <f t="shared" si="127"/>
        <v>2.0809274854110014E-2</v>
      </c>
      <c r="R999" s="21">
        <f t="shared" si="128"/>
        <v>1.8189293717457936E-2</v>
      </c>
      <c r="U999" s="3"/>
    </row>
    <row r="1000" spans="1:21" x14ac:dyDescent="0.3">
      <c r="A1000" s="2">
        <v>44531</v>
      </c>
      <c r="B1000" s="44">
        <v>275</v>
      </c>
      <c r="C1000" s="44">
        <v>164.77</v>
      </c>
      <c r="D1000" s="44">
        <v>330.08</v>
      </c>
      <c r="E1000" s="44">
        <v>59.02</v>
      </c>
      <c r="F1000" s="44">
        <v>59.79</v>
      </c>
      <c r="G1000" s="44">
        <v>158.08000000000001</v>
      </c>
      <c r="H1000" s="44">
        <v>157.88999999999999</v>
      </c>
      <c r="I1000" s="45">
        <v>400.42</v>
      </c>
      <c r="J1000" s="46">
        <v>0.06</v>
      </c>
      <c r="K1000" s="6">
        <f t="shared" si="121"/>
        <v>-6.126648249165945E-3</v>
      </c>
      <c r="L1000" s="6">
        <f t="shared" si="122"/>
        <v>-3.2114427576384165E-3</v>
      </c>
      <c r="M1000" s="6">
        <f t="shared" si="123"/>
        <v>-1.5438875726232445E-3</v>
      </c>
      <c r="N1000" s="6">
        <f t="shared" si="124"/>
        <v>3.2244406384287676E-3</v>
      </c>
      <c r="O1000" s="6">
        <f t="shared" si="125"/>
        <v>-8.3591077340877847E-4</v>
      </c>
      <c r="P1000" s="6">
        <f t="shared" si="126"/>
        <v>1.36940454027636E-2</v>
      </c>
      <c r="Q1000" s="6">
        <f t="shared" si="127"/>
        <v>-5.935859813266553E-3</v>
      </c>
      <c r="R1000" s="21">
        <f t="shared" si="128"/>
        <v>-4.7438923277085974E-4</v>
      </c>
      <c r="U1000" s="3"/>
    </row>
    <row r="1001" spans="1:21" x14ac:dyDescent="0.3">
      <c r="A1001" s="2">
        <v>44530</v>
      </c>
      <c r="B1001" s="44">
        <v>276.69</v>
      </c>
      <c r="C1001" s="44">
        <v>165.3</v>
      </c>
      <c r="D1001" s="44">
        <v>330.59</v>
      </c>
      <c r="E1001" s="44">
        <v>58.83</v>
      </c>
      <c r="F1001" s="44">
        <v>59.84</v>
      </c>
      <c r="G1001" s="44">
        <v>155.93</v>
      </c>
      <c r="H1001" s="44">
        <v>158.83000000000001</v>
      </c>
      <c r="I1001" s="45">
        <v>400.61</v>
      </c>
      <c r="J1001" s="46">
        <v>0.05</v>
      </c>
      <c r="K1001" s="6">
        <f t="shared" si="121"/>
        <v>-1.9434766424241228E-2</v>
      </c>
      <c r="L1001" s="6">
        <f t="shared" si="122"/>
        <v>3.1089313469415767E-2</v>
      </c>
      <c r="M1001" s="6">
        <f t="shared" si="123"/>
        <v>-1.8105467449319592E-2</v>
      </c>
      <c r="N1001" s="6">
        <f t="shared" si="124"/>
        <v>2.0955765132072861E-2</v>
      </c>
      <c r="O1001" s="6">
        <f t="shared" si="125"/>
        <v>-2.8825186032730047E-2</v>
      </c>
      <c r="P1001" s="6">
        <f t="shared" si="126"/>
        <v>-2.4202904660850063E-2</v>
      </c>
      <c r="Q1001" s="6">
        <f t="shared" si="127"/>
        <v>-1.4997469128584557E-2</v>
      </c>
      <c r="R1001" s="21">
        <f t="shared" si="128"/>
        <v>-1.5382441698016756E-2</v>
      </c>
      <c r="U1001" s="3"/>
    </row>
    <row r="1002" spans="1:21" x14ac:dyDescent="0.3">
      <c r="A1002" s="2">
        <v>44529</v>
      </c>
      <c r="B1002" s="44">
        <v>282.12</v>
      </c>
      <c r="C1002" s="44">
        <v>160.24</v>
      </c>
      <c r="D1002" s="44">
        <v>336.63</v>
      </c>
      <c r="E1002" s="44">
        <v>57.61</v>
      </c>
      <c r="F1002" s="44">
        <v>61.59</v>
      </c>
      <c r="G1002" s="44">
        <v>159.75</v>
      </c>
      <c r="H1002" s="44">
        <v>161.22999999999999</v>
      </c>
      <c r="I1002" s="45">
        <v>406.82</v>
      </c>
      <c r="J1002" s="46">
        <v>0.06</v>
      </c>
      <c r="K1002" s="6">
        <f t="shared" si="121"/>
        <v>-3.4323559466489443E-3</v>
      </c>
      <c r="L1002" s="6">
        <f t="shared" si="122"/>
        <v>2.1637809964622775E-2</v>
      </c>
      <c r="M1002" s="6">
        <f t="shared" si="123"/>
        <v>2.0861917314322551E-2</v>
      </c>
      <c r="N1002" s="6">
        <f t="shared" si="124"/>
        <v>-6.5744181440574893E-3</v>
      </c>
      <c r="O1002" s="6">
        <f t="shared" si="125"/>
        <v>5.5356702741155067E-3</v>
      </c>
      <c r="P1002" s="6">
        <f t="shared" si="126"/>
        <v>3.4488198473617056E-3</v>
      </c>
      <c r="Q1002" s="6">
        <f t="shared" si="127"/>
        <v>-4.3322261097310634E-3</v>
      </c>
      <c r="R1002" s="21">
        <f t="shared" si="128"/>
        <v>1.0178959316932629E-2</v>
      </c>
      <c r="U1002" s="3"/>
    </row>
    <row r="1003" spans="1:21" x14ac:dyDescent="0.3">
      <c r="A1003" s="2">
        <v>44526</v>
      </c>
      <c r="B1003" s="44">
        <v>283.08999999999997</v>
      </c>
      <c r="C1003" s="44">
        <v>156.81</v>
      </c>
      <c r="D1003" s="44">
        <v>329.68</v>
      </c>
      <c r="E1003" s="44">
        <v>57.99</v>
      </c>
      <c r="F1003" s="44">
        <v>61.25</v>
      </c>
      <c r="G1003" s="44">
        <v>159.19999999999999</v>
      </c>
      <c r="H1003" s="44">
        <v>161.93</v>
      </c>
      <c r="I1003" s="45">
        <v>402.7</v>
      </c>
      <c r="J1003" s="46">
        <v>0.06</v>
      </c>
      <c r="K1003" s="6">
        <f t="shared" si="121"/>
        <v>-1.4692481631199924E-2</v>
      </c>
      <c r="L1003" s="6">
        <f t="shared" si="122"/>
        <v>-3.2191014865028136E-2</v>
      </c>
      <c r="M1003" s="6">
        <f t="shared" si="123"/>
        <v>-2.4657100806374201E-2</v>
      </c>
      <c r="N1003" s="6">
        <f t="shared" si="124"/>
        <v>-5.6745058120534755E-3</v>
      </c>
      <c r="O1003" s="6">
        <f t="shared" si="125"/>
        <v>-3.5761046233371861E-2</v>
      </c>
      <c r="P1003" s="6">
        <f t="shared" si="126"/>
        <v>-6.5114179472802475E-3</v>
      </c>
      <c r="Q1003" s="6">
        <f t="shared" si="127"/>
        <v>-3.0590119683565873E-2</v>
      </c>
      <c r="R1003" s="21">
        <f t="shared" si="128"/>
        <v>-2.309843614781508E-2</v>
      </c>
      <c r="U1003" s="3"/>
    </row>
    <row r="1004" spans="1:21" x14ac:dyDescent="0.3">
      <c r="A1004" s="2">
        <v>44524</v>
      </c>
      <c r="B1004" s="44">
        <v>287.27999999999997</v>
      </c>
      <c r="C1004" s="44">
        <v>161.94</v>
      </c>
      <c r="D1004" s="44">
        <v>337.91</v>
      </c>
      <c r="E1004" s="44">
        <v>58.32</v>
      </c>
      <c r="F1004" s="44">
        <v>63.48</v>
      </c>
      <c r="G1004" s="44">
        <v>160.24</v>
      </c>
      <c r="H1004" s="44">
        <v>166.96</v>
      </c>
      <c r="I1004" s="45">
        <v>412.11</v>
      </c>
      <c r="J1004" s="46">
        <v>0.06</v>
      </c>
      <c r="K1004" s="6">
        <f t="shared" si="121"/>
        <v>-4.4456866774562672E-3</v>
      </c>
      <c r="L1004" s="6">
        <f t="shared" si="122"/>
        <v>3.2781844727800494E-3</v>
      </c>
      <c r="M1004" s="6">
        <f t="shared" si="123"/>
        <v>6.8088636269270748E-4</v>
      </c>
      <c r="N1004" s="6">
        <f t="shared" si="124"/>
        <v>-4.1067819526534712E-3</v>
      </c>
      <c r="O1004" s="6">
        <f t="shared" si="125"/>
        <v>5.5288032786740366E-3</v>
      </c>
      <c r="P1004" s="6">
        <f t="shared" si="126"/>
        <v>-2.8043516960989104E-3</v>
      </c>
      <c r="Q1004" s="6">
        <f t="shared" si="127"/>
        <v>-7.8749959533748349E-3</v>
      </c>
      <c r="R1004" s="21">
        <f t="shared" si="128"/>
        <v>9.1166778075505647E-3</v>
      </c>
      <c r="U1004" s="3"/>
    </row>
    <row r="1005" spans="1:21" x14ac:dyDescent="0.3">
      <c r="A1005" s="2">
        <v>44523</v>
      </c>
      <c r="B1005" s="44">
        <v>288.56</v>
      </c>
      <c r="C1005" s="44">
        <v>161.41</v>
      </c>
      <c r="D1005" s="44">
        <v>337.68</v>
      </c>
      <c r="E1005" s="44">
        <v>58.56</v>
      </c>
      <c r="F1005" s="44">
        <v>63.13</v>
      </c>
      <c r="G1005" s="44">
        <v>160.69</v>
      </c>
      <c r="H1005" s="44">
        <v>168.28</v>
      </c>
      <c r="I1005" s="45">
        <v>408.37</v>
      </c>
      <c r="J1005" s="46">
        <v>0.06</v>
      </c>
      <c r="K1005" s="6">
        <f t="shared" si="121"/>
        <v>1.2519125025082799E-2</v>
      </c>
      <c r="L1005" s="6">
        <f t="shared" si="122"/>
        <v>2.4191309133534673E-3</v>
      </c>
      <c r="M1005" s="6">
        <f t="shared" si="123"/>
        <v>-6.346791094281371E-3</v>
      </c>
      <c r="N1005" s="6">
        <f t="shared" si="124"/>
        <v>-2.5582004230384398E-3</v>
      </c>
      <c r="O1005" s="6">
        <f t="shared" si="125"/>
        <v>2.5996329159257384E-2</v>
      </c>
      <c r="P1005" s="6">
        <f t="shared" si="126"/>
        <v>6.179987832695048E-3</v>
      </c>
      <c r="Q1005" s="6">
        <f t="shared" si="127"/>
        <v>2.3630958612091815E-2</v>
      </c>
      <c r="R1005" s="21">
        <f t="shared" si="128"/>
        <v>-1.0279505530958759E-3</v>
      </c>
      <c r="U1005" s="3"/>
    </row>
    <row r="1006" spans="1:21" x14ac:dyDescent="0.3">
      <c r="A1006" s="2">
        <v>44522</v>
      </c>
      <c r="B1006" s="44">
        <v>284.97000000000003</v>
      </c>
      <c r="C1006" s="44">
        <v>161.02000000000001</v>
      </c>
      <c r="D1006" s="44">
        <v>339.83</v>
      </c>
      <c r="E1006" s="44">
        <v>58.71</v>
      </c>
      <c r="F1006" s="44">
        <v>61.51</v>
      </c>
      <c r="G1006" s="44">
        <v>159.69999999999999</v>
      </c>
      <c r="H1006" s="44">
        <v>164.35</v>
      </c>
      <c r="I1006" s="45">
        <v>408.79</v>
      </c>
      <c r="J1006" s="46">
        <v>0.05</v>
      </c>
      <c r="K1006" s="6">
        <f t="shared" si="121"/>
        <v>1.7630023324435737E-2</v>
      </c>
      <c r="L1006" s="6">
        <f t="shared" si="122"/>
        <v>2.9231603363117468E-3</v>
      </c>
      <c r="M1006" s="6">
        <f t="shared" si="123"/>
        <v>-9.6056028927103236E-3</v>
      </c>
      <c r="N1006" s="6">
        <f t="shared" si="124"/>
        <v>-6.8108294817375832E-4</v>
      </c>
      <c r="O1006" s="6">
        <f t="shared" si="125"/>
        <v>1.375042126607043E-2</v>
      </c>
      <c r="P1006" s="6">
        <f t="shared" si="126"/>
        <v>-1.9778071148546933E-2</v>
      </c>
      <c r="Q1006" s="6">
        <f t="shared" si="127"/>
        <v>2.1090953028641068E-2</v>
      </c>
      <c r="R1006" s="21">
        <f t="shared" si="128"/>
        <v>2.4465430468958527E-4</v>
      </c>
      <c r="U1006" s="3"/>
    </row>
    <row r="1007" spans="1:21" x14ac:dyDescent="0.3">
      <c r="A1007" s="2">
        <v>44519</v>
      </c>
      <c r="B1007" s="44">
        <v>279.99</v>
      </c>
      <c r="C1007" s="44">
        <v>160.55000000000001</v>
      </c>
      <c r="D1007" s="44">
        <v>343.11</v>
      </c>
      <c r="E1007" s="44">
        <v>58.75</v>
      </c>
      <c r="F1007" s="44">
        <v>60.67</v>
      </c>
      <c r="G1007" s="44">
        <v>162.88999999999999</v>
      </c>
      <c r="H1007" s="44">
        <v>160.91999999999999</v>
      </c>
      <c r="I1007" s="45">
        <v>408.69</v>
      </c>
      <c r="J1007" s="46">
        <v>0.05</v>
      </c>
      <c r="K1007" s="6">
        <f t="shared" si="121"/>
        <v>-2.2831874639637944E-3</v>
      </c>
      <c r="L1007" s="6">
        <f t="shared" si="122"/>
        <v>1.6833510991887547E-2</v>
      </c>
      <c r="M1007" s="6">
        <f t="shared" si="123"/>
        <v>5.3771426208427649E-3</v>
      </c>
      <c r="N1007" s="6">
        <f t="shared" si="124"/>
        <v>-3.0591458255536034E-3</v>
      </c>
      <c r="O1007" s="6">
        <f t="shared" si="125"/>
        <v>-4.732134873650639E-2</v>
      </c>
      <c r="P1007" s="6">
        <f t="shared" si="126"/>
        <v>3.0126986419358914E-3</v>
      </c>
      <c r="Q1007" s="6">
        <f t="shared" si="127"/>
        <v>-1.3149555153740864E-2</v>
      </c>
      <c r="R1007" s="21">
        <f t="shared" si="128"/>
        <v>6.9732892388942817E-3</v>
      </c>
      <c r="U1007" s="3"/>
    </row>
    <row r="1008" spans="1:21" x14ac:dyDescent="0.3">
      <c r="A1008" s="2">
        <v>44518</v>
      </c>
      <c r="B1008" s="44">
        <v>280.63</v>
      </c>
      <c r="C1008" s="44">
        <v>157.87</v>
      </c>
      <c r="D1008" s="44">
        <v>341.27</v>
      </c>
      <c r="E1008" s="44">
        <v>58.93</v>
      </c>
      <c r="F1008" s="44">
        <v>63.61</v>
      </c>
      <c r="G1008" s="44">
        <v>162.4</v>
      </c>
      <c r="H1008" s="44">
        <v>163.05000000000001</v>
      </c>
      <c r="I1008" s="45">
        <v>405.85</v>
      </c>
      <c r="J1008" s="46">
        <v>0.05</v>
      </c>
      <c r="K1008" s="6">
        <f t="shared" si="121"/>
        <v>-3.4150365799786118E-3</v>
      </c>
      <c r="L1008" s="6">
        <f t="shared" si="122"/>
        <v>2.8136491218318724E-2</v>
      </c>
      <c r="M1008" s="6">
        <f t="shared" si="123"/>
        <v>6.3199257960105931E-3</v>
      </c>
      <c r="N1008" s="6">
        <f t="shared" si="124"/>
        <v>-1.4989754351979962E-2</v>
      </c>
      <c r="O1008" s="6">
        <f t="shared" si="125"/>
        <v>-1.0944449456058932E-2</v>
      </c>
      <c r="P1008" s="6">
        <f t="shared" si="126"/>
        <v>-5.4040907740117335E-3</v>
      </c>
      <c r="Q1008" s="6">
        <f t="shared" si="127"/>
        <v>-8.6712805178494438E-3</v>
      </c>
      <c r="R1008" s="21">
        <f t="shared" si="128"/>
        <v>2.7477687263594622E-2</v>
      </c>
      <c r="U1008" s="3"/>
    </row>
    <row r="1009" spans="1:21" x14ac:dyDescent="0.3">
      <c r="A1009" s="2">
        <v>44517</v>
      </c>
      <c r="B1009" s="44">
        <v>281.58999999999997</v>
      </c>
      <c r="C1009" s="44">
        <v>153.49</v>
      </c>
      <c r="D1009" s="44">
        <v>339.12</v>
      </c>
      <c r="E1009" s="44">
        <v>59.82</v>
      </c>
      <c r="F1009" s="44">
        <v>64.31</v>
      </c>
      <c r="G1009" s="44">
        <v>163.28</v>
      </c>
      <c r="H1009" s="44">
        <v>164.47</v>
      </c>
      <c r="I1009" s="45">
        <v>394.85</v>
      </c>
      <c r="J1009" s="46">
        <v>0.05</v>
      </c>
      <c r="K1009" s="6">
        <f t="shared" si="121"/>
        <v>-6.2660617448159822E-3</v>
      </c>
      <c r="L1009" s="6">
        <f t="shared" si="122"/>
        <v>1.6355581510392483E-2</v>
      </c>
      <c r="M1009" s="6">
        <f t="shared" si="123"/>
        <v>-1.1493746015782179E-3</v>
      </c>
      <c r="N1009" s="6">
        <f t="shared" si="124"/>
        <v>-2.3376200325950359E-3</v>
      </c>
      <c r="O1009" s="6">
        <f t="shared" si="125"/>
        <v>-1.0979774728987373E-2</v>
      </c>
      <c r="P1009" s="6">
        <f t="shared" si="126"/>
        <v>3.7429097232273357E-3</v>
      </c>
      <c r="Q1009" s="6">
        <f t="shared" si="127"/>
        <v>-5.3967326203352038E-3</v>
      </c>
      <c r="R1009" s="21">
        <f t="shared" si="128"/>
        <v>6.4026235642362242E-3</v>
      </c>
      <c r="U1009" s="3"/>
    </row>
    <row r="1010" spans="1:21" x14ac:dyDescent="0.3">
      <c r="A1010" s="2">
        <v>44516</v>
      </c>
      <c r="B1010" s="44">
        <v>283.36</v>
      </c>
      <c r="C1010" s="44">
        <v>151</v>
      </c>
      <c r="D1010" s="44">
        <v>339.51</v>
      </c>
      <c r="E1010" s="44">
        <v>59.96</v>
      </c>
      <c r="F1010" s="44">
        <v>65.02</v>
      </c>
      <c r="G1010" s="44">
        <v>162.66999999999999</v>
      </c>
      <c r="H1010" s="44">
        <v>165.36</v>
      </c>
      <c r="I1010" s="45">
        <v>392.33</v>
      </c>
      <c r="J1010" s="46">
        <v>0.05</v>
      </c>
      <c r="K1010" s="6">
        <f t="shared" si="121"/>
        <v>-4.61244061925342E-3</v>
      </c>
      <c r="L1010" s="6">
        <f t="shared" si="122"/>
        <v>6.6445427186685108E-3</v>
      </c>
      <c r="M1010" s="6">
        <f t="shared" si="123"/>
        <v>1.0183930047797688E-2</v>
      </c>
      <c r="N1010" s="6">
        <f t="shared" si="124"/>
        <v>3.3411324098351299E-3</v>
      </c>
      <c r="O1010" s="6">
        <f t="shared" si="125"/>
        <v>1.0047228811234663E-2</v>
      </c>
      <c r="P1010" s="6">
        <f t="shared" si="126"/>
        <v>-5.2116982369777576E-3</v>
      </c>
      <c r="Q1010" s="6">
        <f t="shared" si="127"/>
        <v>-7.2306894931458351E-3</v>
      </c>
      <c r="R1010" s="21">
        <f t="shared" si="128"/>
        <v>5.5685649594283071E-2</v>
      </c>
      <c r="U1010" s="3"/>
    </row>
    <row r="1011" spans="1:21" x14ac:dyDescent="0.3">
      <c r="A1011" s="2">
        <v>44515</v>
      </c>
      <c r="B1011" s="44">
        <v>284.67</v>
      </c>
      <c r="C1011" s="44">
        <v>150</v>
      </c>
      <c r="D1011" s="44">
        <v>336.07</v>
      </c>
      <c r="E1011" s="44">
        <v>59.76</v>
      </c>
      <c r="F1011" s="44">
        <v>64.37</v>
      </c>
      <c r="G1011" s="44">
        <v>163.52000000000001</v>
      </c>
      <c r="H1011" s="44">
        <v>166.56</v>
      </c>
      <c r="I1011" s="45">
        <v>371.08</v>
      </c>
      <c r="J1011" s="46">
        <v>0.05</v>
      </c>
      <c r="K1011" s="6">
        <f t="shared" si="121"/>
        <v>-4.6262305198195514E-3</v>
      </c>
      <c r="L1011" s="6">
        <f t="shared" si="122"/>
        <v>6.6668888987689052E-5</v>
      </c>
      <c r="M1011" s="6">
        <f t="shared" si="123"/>
        <v>-1.9322528641529486E-3</v>
      </c>
      <c r="N1011" s="6">
        <f t="shared" si="124"/>
        <v>1.5071592905713386E-3</v>
      </c>
      <c r="O1011" s="6">
        <f t="shared" si="125"/>
        <v>8.5810652144270565E-3</v>
      </c>
      <c r="P1011" s="6">
        <f t="shared" si="126"/>
        <v>-9.0707711093738347E-3</v>
      </c>
      <c r="Q1011" s="6">
        <f t="shared" si="127"/>
        <v>-1.7995326072697648E-3</v>
      </c>
      <c r="R1011" s="21">
        <f t="shared" si="128"/>
        <v>-4.1682974391413731E-3</v>
      </c>
      <c r="U1011" s="3"/>
    </row>
    <row r="1012" spans="1:21" x14ac:dyDescent="0.3">
      <c r="A1012" s="2">
        <v>44512</v>
      </c>
      <c r="B1012" s="44">
        <v>285.99</v>
      </c>
      <c r="C1012" s="44">
        <v>149.99</v>
      </c>
      <c r="D1012" s="44">
        <v>336.72</v>
      </c>
      <c r="E1012" s="44">
        <v>59.67</v>
      </c>
      <c r="F1012" s="44">
        <v>63.82</v>
      </c>
      <c r="G1012" s="44">
        <v>165.01</v>
      </c>
      <c r="H1012" s="44">
        <v>166.86</v>
      </c>
      <c r="I1012" s="45">
        <v>372.63</v>
      </c>
      <c r="J1012" s="46">
        <v>0.05</v>
      </c>
      <c r="K1012" s="6">
        <f t="shared" si="121"/>
        <v>4.6964897765057042E-3</v>
      </c>
      <c r="L1012" s="6">
        <f t="shared" si="122"/>
        <v>1.4235115821872129E-2</v>
      </c>
      <c r="M1012" s="6">
        <f t="shared" si="123"/>
        <v>1.2822412845971506E-2</v>
      </c>
      <c r="N1012" s="6">
        <f t="shared" si="124"/>
        <v>-7.3468355170800909E-3</v>
      </c>
      <c r="O1012" s="6">
        <f t="shared" si="125"/>
        <v>-7.6485192966743868E-3</v>
      </c>
      <c r="P1012" s="6">
        <f t="shared" si="126"/>
        <v>1.1887846889948742E-2</v>
      </c>
      <c r="Q1012" s="6">
        <f t="shared" si="127"/>
        <v>-4.4847146652386323E-3</v>
      </c>
      <c r="R1012" s="21">
        <f t="shared" si="128"/>
        <v>1.35089726264942E-2</v>
      </c>
      <c r="U1012" s="3"/>
    </row>
    <row r="1013" spans="1:21" x14ac:dyDescent="0.3">
      <c r="A1013" s="2">
        <v>44511</v>
      </c>
      <c r="B1013" s="44">
        <v>284.64999999999998</v>
      </c>
      <c r="C1013" s="44">
        <v>147.87</v>
      </c>
      <c r="D1013" s="44">
        <v>332.43</v>
      </c>
      <c r="E1013" s="44">
        <v>60.11</v>
      </c>
      <c r="F1013" s="44">
        <v>64.31</v>
      </c>
      <c r="G1013" s="44">
        <v>163.06</v>
      </c>
      <c r="H1013" s="44">
        <v>167.61</v>
      </c>
      <c r="I1013" s="45">
        <v>367.63</v>
      </c>
      <c r="J1013" s="46">
        <v>0.05</v>
      </c>
      <c r="K1013" s="6">
        <f t="shared" si="121"/>
        <v>-2.3510020127464814E-3</v>
      </c>
      <c r="L1013" s="6">
        <f t="shared" si="122"/>
        <v>-3.3807769347321477E-4</v>
      </c>
      <c r="M1013" s="6">
        <f t="shared" si="123"/>
        <v>4.9153484668075743E-3</v>
      </c>
      <c r="N1013" s="6">
        <f t="shared" si="124"/>
        <v>1.8316548289700125E-3</v>
      </c>
      <c r="O1013" s="6">
        <f t="shared" si="125"/>
        <v>1.8677048230850359E-3</v>
      </c>
      <c r="P1013" s="6">
        <f t="shared" si="126"/>
        <v>-7.3931843183437972E-3</v>
      </c>
      <c r="Q1013" s="6">
        <f t="shared" si="127"/>
        <v>-5.9660531592930084E-5</v>
      </c>
      <c r="R1013" s="21">
        <f t="shared" si="128"/>
        <v>-2.5807868061731953E-3</v>
      </c>
      <c r="U1013" s="3"/>
    </row>
    <row r="1014" spans="1:21" x14ac:dyDescent="0.3">
      <c r="A1014" s="2">
        <v>44510</v>
      </c>
      <c r="B1014" s="44">
        <v>285.32</v>
      </c>
      <c r="C1014" s="44">
        <v>147.91999999999999</v>
      </c>
      <c r="D1014" s="44">
        <v>330.8</v>
      </c>
      <c r="E1014" s="44">
        <v>60</v>
      </c>
      <c r="F1014" s="44">
        <v>64.19</v>
      </c>
      <c r="G1014" s="44">
        <v>164.27</v>
      </c>
      <c r="H1014" s="44">
        <v>167.62</v>
      </c>
      <c r="I1014" s="45">
        <v>368.58</v>
      </c>
      <c r="J1014" s="46">
        <v>0.05</v>
      </c>
      <c r="K1014" s="6">
        <f t="shared" si="121"/>
        <v>-3.6034814300290236E-3</v>
      </c>
      <c r="L1014" s="6">
        <f t="shared" si="122"/>
        <v>-1.9349179293724272E-2</v>
      </c>
      <c r="M1014" s="6">
        <f t="shared" si="123"/>
        <v>-1.5448376216622603E-2</v>
      </c>
      <c r="N1014" s="6">
        <f t="shared" si="124"/>
        <v>-3.327790092674691E-3</v>
      </c>
      <c r="O1014" s="6">
        <f t="shared" si="125"/>
        <v>-3.3247029998556943E-2</v>
      </c>
      <c r="P1014" s="6">
        <f t="shared" si="126"/>
        <v>1.0771877215191353E-2</v>
      </c>
      <c r="Q1014" s="6">
        <f t="shared" si="127"/>
        <v>-9.540847473884143E-4</v>
      </c>
      <c r="R1014" s="21">
        <f t="shared" si="128"/>
        <v>-5.6004366988376582E-3</v>
      </c>
      <c r="U1014" s="3"/>
    </row>
    <row r="1015" spans="1:21" x14ac:dyDescent="0.3">
      <c r="A1015" s="2">
        <v>44509</v>
      </c>
      <c r="B1015" s="44">
        <v>286.35000000000002</v>
      </c>
      <c r="C1015" s="44">
        <v>150.81</v>
      </c>
      <c r="D1015" s="44">
        <v>335.95</v>
      </c>
      <c r="E1015" s="44">
        <v>60.2</v>
      </c>
      <c r="F1015" s="44">
        <v>66.36</v>
      </c>
      <c r="G1015" s="44">
        <v>162.51</v>
      </c>
      <c r="H1015" s="44">
        <v>167.78</v>
      </c>
      <c r="I1015" s="45">
        <v>370.65</v>
      </c>
      <c r="J1015" s="46">
        <v>0.04</v>
      </c>
      <c r="K1015" s="6">
        <f t="shared" si="121"/>
        <v>-8.5195681788048129E-3</v>
      </c>
      <c r="L1015" s="6">
        <f t="shared" si="122"/>
        <v>2.4564327704580274E-3</v>
      </c>
      <c r="M1015" s="6">
        <f t="shared" si="123"/>
        <v>-3.090916955428619E-3</v>
      </c>
      <c r="N1015" s="6">
        <f t="shared" si="124"/>
        <v>6.4994812583097361E-3</v>
      </c>
      <c r="O1015" s="6">
        <f t="shared" si="125"/>
        <v>9.6911721531763723E-3</v>
      </c>
      <c r="P1015" s="6">
        <f t="shared" si="126"/>
        <v>-2.2127982475522627E-3</v>
      </c>
      <c r="Q1015" s="6">
        <f t="shared" si="127"/>
        <v>-7.6000840826330341E-3</v>
      </c>
      <c r="R1015" s="21">
        <f t="shared" si="128"/>
        <v>5.5733059148921002E-3</v>
      </c>
      <c r="U1015" s="3"/>
    </row>
    <row r="1016" spans="1:21" x14ac:dyDescent="0.3">
      <c r="A1016" s="2">
        <v>44508</v>
      </c>
      <c r="B1016" s="44">
        <v>288.8</v>
      </c>
      <c r="C1016" s="44">
        <v>150.44</v>
      </c>
      <c r="D1016" s="44">
        <v>336.99</v>
      </c>
      <c r="E1016" s="44">
        <v>59.81</v>
      </c>
      <c r="F1016" s="44">
        <v>65.72</v>
      </c>
      <c r="G1016" s="44">
        <v>162.87</v>
      </c>
      <c r="H1016" s="44">
        <v>169.06</v>
      </c>
      <c r="I1016" s="45">
        <v>368.59</v>
      </c>
      <c r="J1016" s="46">
        <v>0.06</v>
      </c>
      <c r="K1016" s="6">
        <f t="shared" si="121"/>
        <v>3.1906803790676614E-3</v>
      </c>
      <c r="L1016" s="6">
        <f t="shared" si="122"/>
        <v>-5.5680907480664303E-3</v>
      </c>
      <c r="M1016" s="6">
        <f t="shared" si="123"/>
        <v>2.763540871791554E-3</v>
      </c>
      <c r="N1016" s="6">
        <f t="shared" si="124"/>
        <v>-9.6506572633441208E-3</v>
      </c>
      <c r="O1016" s="6">
        <f t="shared" si="125"/>
        <v>1.0708378293308047E-2</v>
      </c>
      <c r="P1016" s="6">
        <f t="shared" si="126"/>
        <v>-3.4324275194971359E-3</v>
      </c>
      <c r="Q1016" s="6">
        <f t="shared" si="127"/>
        <v>5.9921273296668787E-3</v>
      </c>
      <c r="R1016" s="21">
        <f t="shared" si="128"/>
        <v>5.1561080668502922E-4</v>
      </c>
      <c r="U1016" s="3"/>
    </row>
    <row r="1017" spans="1:21" x14ac:dyDescent="0.3">
      <c r="A1017" s="2">
        <v>44505</v>
      </c>
      <c r="B1017" s="44">
        <v>287.88</v>
      </c>
      <c r="C1017" s="44">
        <v>151.28</v>
      </c>
      <c r="D1017" s="44">
        <v>336.06</v>
      </c>
      <c r="E1017" s="44">
        <v>60.39</v>
      </c>
      <c r="F1017" s="44">
        <v>65.02</v>
      </c>
      <c r="G1017" s="44">
        <v>163.43</v>
      </c>
      <c r="H1017" s="44">
        <v>168.05</v>
      </c>
      <c r="I1017" s="45">
        <v>368.4</v>
      </c>
      <c r="J1017" s="46">
        <v>0.05</v>
      </c>
      <c r="K1017" s="6">
        <f t="shared" si="121"/>
        <v>6.6021511510845707E-4</v>
      </c>
      <c r="L1017" s="6">
        <f t="shared" si="122"/>
        <v>2.1175232899072831E-3</v>
      </c>
      <c r="M1017" s="6">
        <f t="shared" si="123"/>
        <v>-1.1301116444406192E-3</v>
      </c>
      <c r="N1017" s="6">
        <f t="shared" si="124"/>
        <v>6.6456466548080306E-3</v>
      </c>
      <c r="O1017" s="6">
        <f t="shared" si="125"/>
        <v>9.4260143169598368E-3</v>
      </c>
      <c r="P1017" s="6">
        <f t="shared" si="126"/>
        <v>-7.1335241380027564E-3</v>
      </c>
      <c r="Q1017" s="6">
        <f t="shared" si="127"/>
        <v>-1.4271275538671126E-3</v>
      </c>
      <c r="R1017" s="21">
        <f t="shared" si="128"/>
        <v>-1.0208303831929512E-2</v>
      </c>
      <c r="U1017" s="3"/>
    </row>
    <row r="1018" spans="1:21" x14ac:dyDescent="0.3">
      <c r="A1018" s="2">
        <v>44504</v>
      </c>
      <c r="B1018" s="44">
        <v>287.69</v>
      </c>
      <c r="C1018" s="44">
        <v>150.96</v>
      </c>
      <c r="D1018" s="44">
        <v>336.44</v>
      </c>
      <c r="E1018" s="44">
        <v>59.99</v>
      </c>
      <c r="F1018" s="44">
        <v>64.41</v>
      </c>
      <c r="G1018" s="44">
        <v>164.6</v>
      </c>
      <c r="H1018" s="44">
        <v>168.29</v>
      </c>
      <c r="I1018" s="45">
        <v>372.18</v>
      </c>
      <c r="J1018" s="46">
        <v>0.04</v>
      </c>
      <c r="K1018" s="6">
        <f t="shared" si="121"/>
        <v>-3.5738488100381751E-3</v>
      </c>
      <c r="L1018" s="6">
        <f t="shared" si="122"/>
        <v>-3.5047151099374682E-3</v>
      </c>
      <c r="M1018" s="6">
        <f t="shared" si="123"/>
        <v>7.2788341175361281E-3</v>
      </c>
      <c r="N1018" s="6">
        <f t="shared" si="124"/>
        <v>0</v>
      </c>
      <c r="O1018" s="6">
        <f t="shared" si="125"/>
        <v>7.4801657801639079E-3</v>
      </c>
      <c r="P1018" s="6">
        <f t="shared" si="126"/>
        <v>-2.7907559215687374E-3</v>
      </c>
      <c r="Q1018" s="6">
        <f t="shared" si="127"/>
        <v>-1.3222552599840971E-2</v>
      </c>
      <c r="R1018" s="21">
        <f t="shared" si="128"/>
        <v>8.662268290652286E-3</v>
      </c>
      <c r="U1018" s="3"/>
    </row>
    <row r="1019" spans="1:21" x14ac:dyDescent="0.3">
      <c r="A1019" s="2">
        <v>44503</v>
      </c>
      <c r="B1019" s="44">
        <v>288.72000000000003</v>
      </c>
      <c r="C1019" s="44">
        <v>151.49</v>
      </c>
      <c r="D1019" s="44">
        <v>334</v>
      </c>
      <c r="E1019" s="44">
        <v>59.99</v>
      </c>
      <c r="F1019" s="44">
        <v>63.93</v>
      </c>
      <c r="G1019" s="44">
        <v>165.06</v>
      </c>
      <c r="H1019" s="44">
        <v>170.53</v>
      </c>
      <c r="I1019" s="45">
        <v>368.97</v>
      </c>
      <c r="J1019" s="46">
        <v>0.05</v>
      </c>
      <c r="K1019" s="6">
        <f t="shared" si="121"/>
        <v>2.7399652969314682E-3</v>
      </c>
      <c r="L1019" s="6">
        <f t="shared" si="122"/>
        <v>9.7509976287419326E-3</v>
      </c>
      <c r="M1019" s="6">
        <f t="shared" si="123"/>
        <v>2.6081887883680709E-3</v>
      </c>
      <c r="N1019" s="6">
        <f t="shared" si="124"/>
        <v>-2.8297979765826179E-3</v>
      </c>
      <c r="O1019" s="6">
        <f t="shared" si="125"/>
        <v>-1.3825462934765788E-2</v>
      </c>
      <c r="P1019" s="6">
        <f t="shared" si="126"/>
        <v>-3.2058094898546833E-3</v>
      </c>
      <c r="Q1019" s="6">
        <f t="shared" si="127"/>
        <v>3.5190616198939914E-4</v>
      </c>
      <c r="R1019" s="21">
        <f t="shared" si="128"/>
        <v>4.5636131684952015E-3</v>
      </c>
      <c r="U1019" s="3"/>
    </row>
    <row r="1020" spans="1:21" x14ac:dyDescent="0.3">
      <c r="A1020" s="2">
        <v>44502</v>
      </c>
      <c r="B1020" s="44">
        <v>287.93</v>
      </c>
      <c r="C1020" s="44">
        <v>150.02000000000001</v>
      </c>
      <c r="D1020" s="44">
        <v>333.13</v>
      </c>
      <c r="E1020" s="44">
        <v>60.16</v>
      </c>
      <c r="F1020" s="44">
        <v>64.819999999999993</v>
      </c>
      <c r="G1020" s="44">
        <v>165.59</v>
      </c>
      <c r="H1020" s="44">
        <v>170.47</v>
      </c>
      <c r="I1020" s="45">
        <v>367.29</v>
      </c>
      <c r="J1020" s="46">
        <v>0.05</v>
      </c>
      <c r="K1020" s="6">
        <f t="shared" si="121"/>
        <v>5.8867752771927101E-3</v>
      </c>
      <c r="L1020" s="6">
        <f t="shared" si="122"/>
        <v>7.0908050127334102E-3</v>
      </c>
      <c r="M1020" s="6">
        <f t="shared" si="123"/>
        <v>1.1351065273581687E-2</v>
      </c>
      <c r="N1020" s="6">
        <f t="shared" si="124"/>
        <v>5.5004722396438388E-3</v>
      </c>
      <c r="O1020" s="6">
        <f t="shared" si="125"/>
        <v>-1.2418710772230057E-2</v>
      </c>
      <c r="P1020" s="6">
        <f t="shared" si="126"/>
        <v>1.5641960988081405E-2</v>
      </c>
      <c r="Q1020" s="6">
        <f t="shared" si="127"/>
        <v>3.938054285586556E-3</v>
      </c>
      <c r="R1020" s="21">
        <f t="shared" si="128"/>
        <v>2.2077771754470685E-3</v>
      </c>
      <c r="U1020" s="3"/>
    </row>
    <row r="1021" spans="1:21" x14ac:dyDescent="0.3">
      <c r="A1021" s="2">
        <v>44501</v>
      </c>
      <c r="B1021" s="44">
        <v>286.24</v>
      </c>
      <c r="C1021" s="44">
        <v>148.96</v>
      </c>
      <c r="D1021" s="44">
        <v>329.37</v>
      </c>
      <c r="E1021" s="44">
        <v>59.83</v>
      </c>
      <c r="F1021" s="44">
        <v>65.63</v>
      </c>
      <c r="G1021" s="44">
        <v>163.02000000000001</v>
      </c>
      <c r="H1021" s="44">
        <v>169.8</v>
      </c>
      <c r="I1021" s="45">
        <v>366.48</v>
      </c>
      <c r="J1021" s="46">
        <v>0.05</v>
      </c>
      <c r="K1021" s="6">
        <f t="shared" si="121"/>
        <v>-2.6864385977765303E-3</v>
      </c>
      <c r="L1021" s="6">
        <f t="shared" si="122"/>
        <v>-5.6232575543622319E-3</v>
      </c>
      <c r="M1021" s="6">
        <f t="shared" si="123"/>
        <v>-6.8079961584758368E-3</v>
      </c>
      <c r="N1021" s="6">
        <f t="shared" si="124"/>
        <v>4.3551157613443778E-3</v>
      </c>
      <c r="O1021" s="6">
        <f t="shared" si="125"/>
        <v>1.7832909163102484E-2</v>
      </c>
      <c r="P1021" s="6">
        <f t="shared" si="126"/>
        <v>8.5915930415350985E-4</v>
      </c>
      <c r="Q1021" s="6">
        <f t="shared" si="127"/>
        <v>-5.2989491657623835E-4</v>
      </c>
      <c r="R1021" s="21">
        <f t="shared" si="128"/>
        <v>-1.4250735601720138E-2</v>
      </c>
      <c r="U1021" s="3"/>
    </row>
    <row r="1022" spans="1:21" x14ac:dyDescent="0.3">
      <c r="A1022" s="2">
        <v>44498</v>
      </c>
      <c r="B1022" s="44">
        <v>287.01</v>
      </c>
      <c r="C1022" s="44">
        <v>149.80000000000001</v>
      </c>
      <c r="D1022" s="44">
        <v>331.62</v>
      </c>
      <c r="E1022" s="44">
        <v>59.57</v>
      </c>
      <c r="F1022" s="44">
        <v>64.47</v>
      </c>
      <c r="G1022" s="44">
        <v>162.88</v>
      </c>
      <c r="H1022" s="44">
        <v>169.89</v>
      </c>
      <c r="I1022" s="45">
        <v>371.74</v>
      </c>
      <c r="J1022" s="46">
        <v>0.05</v>
      </c>
      <c r="K1022" s="6">
        <f t="shared" si="121"/>
        <v>-9.3978809689397799E-3</v>
      </c>
      <c r="L1022" s="6">
        <f t="shared" si="122"/>
        <v>-1.8322436041991564E-2</v>
      </c>
      <c r="M1022" s="6">
        <f t="shared" si="123"/>
        <v>2.216655541416216E-2</v>
      </c>
      <c r="N1022" s="6">
        <f t="shared" si="124"/>
        <v>-4.6893403633860593E-3</v>
      </c>
      <c r="O1022" s="6">
        <f t="shared" si="125"/>
        <v>2.4848591757569579E-3</v>
      </c>
      <c r="P1022" s="6">
        <f t="shared" si="126"/>
        <v>1.842016399154111E-4</v>
      </c>
      <c r="Q1022" s="6">
        <f t="shared" si="127"/>
        <v>-2.7626762611895309E-3</v>
      </c>
      <c r="R1022" s="21">
        <f t="shared" si="128"/>
        <v>4.5741346938437056E-4</v>
      </c>
      <c r="U1022" s="3"/>
    </row>
    <row r="1023" spans="1:21" x14ac:dyDescent="0.3">
      <c r="A1023" s="2">
        <v>44497</v>
      </c>
      <c r="B1023" s="44">
        <v>289.72000000000003</v>
      </c>
      <c r="C1023" s="44">
        <v>152.57</v>
      </c>
      <c r="D1023" s="44">
        <v>324.35000000000002</v>
      </c>
      <c r="E1023" s="44">
        <v>59.85</v>
      </c>
      <c r="F1023" s="44">
        <v>64.31</v>
      </c>
      <c r="G1023" s="44">
        <v>162.85</v>
      </c>
      <c r="H1023" s="44">
        <v>170.36</v>
      </c>
      <c r="I1023" s="45">
        <v>371.57</v>
      </c>
      <c r="J1023" s="46">
        <v>0.06</v>
      </c>
      <c r="K1023" s="6">
        <f t="shared" si="121"/>
        <v>6.7186399918540609E-3</v>
      </c>
      <c r="L1023" s="6">
        <f t="shared" si="122"/>
        <v>2.4684419663325408E-2</v>
      </c>
      <c r="M1023" s="6">
        <f t="shared" si="123"/>
        <v>3.6446791025106511E-3</v>
      </c>
      <c r="N1023" s="6">
        <f t="shared" si="124"/>
        <v>1.5830576470386343E-2</v>
      </c>
      <c r="O1023" s="6">
        <f t="shared" si="125"/>
        <v>2.8028669860003783E-3</v>
      </c>
      <c r="P1023" s="6">
        <f t="shared" si="126"/>
        <v>-5.4502722260597412E-3</v>
      </c>
      <c r="Q1023" s="6">
        <f t="shared" si="127"/>
        <v>1.4962282734924823E-2</v>
      </c>
      <c r="R1023" s="21">
        <f t="shared" si="128"/>
        <v>-2.0164278431590559E-3</v>
      </c>
      <c r="U1023" s="3"/>
    </row>
    <row r="1024" spans="1:21" x14ac:dyDescent="0.3">
      <c r="A1024" s="2">
        <v>44496</v>
      </c>
      <c r="B1024" s="44">
        <v>287.77999999999997</v>
      </c>
      <c r="C1024" s="44">
        <v>148.85</v>
      </c>
      <c r="D1024" s="44">
        <v>323.17</v>
      </c>
      <c r="E1024" s="44">
        <v>58.91</v>
      </c>
      <c r="F1024" s="44">
        <v>64.13</v>
      </c>
      <c r="G1024" s="44">
        <v>163.74</v>
      </c>
      <c r="H1024" s="44">
        <v>167.83</v>
      </c>
      <c r="I1024" s="45">
        <v>372.32</v>
      </c>
      <c r="J1024" s="46">
        <v>0.06</v>
      </c>
      <c r="K1024" s="6">
        <f t="shared" si="121"/>
        <v>-1.0611371021499149E-2</v>
      </c>
      <c r="L1024" s="6">
        <f t="shared" si="122"/>
        <v>-3.1525665845976805E-3</v>
      </c>
      <c r="M1024" s="6">
        <f t="shared" si="123"/>
        <v>4.1251427308050703E-2</v>
      </c>
      <c r="N1024" s="6">
        <f t="shared" si="124"/>
        <v>-4.2347823090030752E-3</v>
      </c>
      <c r="O1024" s="6">
        <f t="shared" si="125"/>
        <v>-2.6315283208042987E-2</v>
      </c>
      <c r="P1024" s="6">
        <f t="shared" si="126"/>
        <v>-1.2200825117669763E-2</v>
      </c>
      <c r="Q1024" s="6">
        <f t="shared" si="127"/>
        <v>-2.1048443843591478E-2</v>
      </c>
      <c r="R1024" s="21">
        <f t="shared" si="128"/>
        <v>8.4151969252844981E-3</v>
      </c>
      <c r="U1024" s="3"/>
    </row>
    <row r="1025" spans="1:21" x14ac:dyDescent="0.3">
      <c r="A1025" s="2">
        <v>44495</v>
      </c>
      <c r="B1025" s="44">
        <v>290.85000000000002</v>
      </c>
      <c r="C1025" s="44">
        <v>149.32</v>
      </c>
      <c r="D1025" s="44">
        <v>310.11</v>
      </c>
      <c r="E1025" s="44">
        <v>59.16</v>
      </c>
      <c r="F1025" s="44">
        <v>65.84</v>
      </c>
      <c r="G1025" s="44">
        <v>165.75</v>
      </c>
      <c r="H1025" s="44">
        <v>171.4</v>
      </c>
      <c r="I1025" s="45">
        <v>369.2</v>
      </c>
      <c r="J1025" s="46">
        <v>0.06</v>
      </c>
      <c r="K1025" s="6">
        <f t="shared" si="121"/>
        <v>2.030597314553829E-3</v>
      </c>
      <c r="L1025" s="6">
        <f t="shared" si="122"/>
        <v>4.5643789808546753E-3</v>
      </c>
      <c r="M1025" s="6">
        <f t="shared" si="123"/>
        <v>6.4053014026805273E-3</v>
      </c>
      <c r="N1025" s="6">
        <f t="shared" si="124"/>
        <v>-3.5434104399849784E-3</v>
      </c>
      <c r="O1025" s="6">
        <f t="shared" si="125"/>
        <v>2.2890622326678899E-2</v>
      </c>
      <c r="P1025" s="6">
        <f t="shared" si="126"/>
        <v>1.0126515301846706E-2</v>
      </c>
      <c r="Q1025" s="6">
        <f t="shared" si="127"/>
        <v>2.6873884258075504E-3</v>
      </c>
      <c r="R1025" s="21">
        <f t="shared" si="128"/>
        <v>-5.5641231523800823E-3</v>
      </c>
      <c r="U1025" s="3"/>
    </row>
    <row r="1026" spans="1:21" x14ac:dyDescent="0.3">
      <c r="A1026" s="2">
        <v>44494</v>
      </c>
      <c r="B1026" s="44">
        <v>290.26</v>
      </c>
      <c r="C1026" s="44">
        <v>148.63999999999999</v>
      </c>
      <c r="D1026" s="44">
        <v>308.13</v>
      </c>
      <c r="E1026" s="44">
        <v>59.37</v>
      </c>
      <c r="F1026" s="44">
        <v>64.349999999999994</v>
      </c>
      <c r="G1026" s="44">
        <v>164.08</v>
      </c>
      <c r="H1026" s="44">
        <v>170.94</v>
      </c>
      <c r="I1026" s="45">
        <v>371.26</v>
      </c>
      <c r="J1026" s="46">
        <v>0.06</v>
      </c>
      <c r="K1026" s="6">
        <f t="shared" si="121"/>
        <v>3.5202797354656422E-3</v>
      </c>
      <c r="L1026" s="6">
        <f t="shared" si="122"/>
        <v>-3.3632664360360196E-4</v>
      </c>
      <c r="M1026" s="6">
        <f t="shared" si="123"/>
        <v>-3.3371703928477161E-3</v>
      </c>
      <c r="N1026" s="6">
        <f t="shared" si="124"/>
        <v>-6.0453584616305791E-3</v>
      </c>
      <c r="O1026" s="6">
        <f t="shared" si="125"/>
        <v>1.9299257504516772E-2</v>
      </c>
      <c r="P1026" s="6">
        <f t="shared" si="126"/>
        <v>2.1964621399229519E-3</v>
      </c>
      <c r="Q1026" s="6">
        <f t="shared" si="127"/>
        <v>-4.9019706002067795E-3</v>
      </c>
      <c r="R1026" s="21">
        <f t="shared" si="128"/>
        <v>1.4296615157346197E-2</v>
      </c>
      <c r="U1026" s="3"/>
    </row>
    <row r="1027" spans="1:21" x14ac:dyDescent="0.3">
      <c r="A1027" s="2">
        <v>44491</v>
      </c>
      <c r="B1027" s="44">
        <v>289.24</v>
      </c>
      <c r="C1027" s="44">
        <v>148.69</v>
      </c>
      <c r="D1027" s="44">
        <v>309.16000000000003</v>
      </c>
      <c r="E1027" s="44">
        <v>59.73</v>
      </c>
      <c r="F1027" s="44">
        <v>63.12</v>
      </c>
      <c r="G1027" s="44">
        <v>163.72</v>
      </c>
      <c r="H1027" s="44">
        <v>171.78</v>
      </c>
      <c r="I1027" s="45">
        <v>365.99</v>
      </c>
      <c r="J1027" s="46">
        <v>0.06</v>
      </c>
      <c r="K1027" s="6">
        <f t="shared" si="121"/>
        <v>8.4019520056848405E-3</v>
      </c>
      <c r="L1027" s="6">
        <f t="shared" si="122"/>
        <v>-5.2990029081512405E-3</v>
      </c>
      <c r="M1027" s="6">
        <f t="shared" si="123"/>
        <v>-5.1619678435496676E-3</v>
      </c>
      <c r="N1027" s="6">
        <f t="shared" si="124"/>
        <v>-2.8420983771890616E-3</v>
      </c>
      <c r="O1027" s="6">
        <f t="shared" si="125"/>
        <v>6.8357312517416929E-3</v>
      </c>
      <c r="P1027" s="6">
        <f t="shared" si="126"/>
        <v>1.9564691982997965E-3</v>
      </c>
      <c r="Q1027" s="6">
        <f t="shared" si="127"/>
        <v>1.3361661517573727E-2</v>
      </c>
      <c r="R1027" s="21">
        <f t="shared" si="128"/>
        <v>3.750295248412226E-3</v>
      </c>
      <c r="U1027" s="3"/>
    </row>
    <row r="1028" spans="1:21" x14ac:dyDescent="0.3">
      <c r="A1028" s="2">
        <v>44490</v>
      </c>
      <c r="B1028" s="44">
        <v>286.82</v>
      </c>
      <c r="C1028" s="44">
        <v>149.47999999999999</v>
      </c>
      <c r="D1028" s="44">
        <v>310.76</v>
      </c>
      <c r="E1028" s="44">
        <v>59.9</v>
      </c>
      <c r="F1028" s="44">
        <v>62.69</v>
      </c>
      <c r="G1028" s="44">
        <v>163.4</v>
      </c>
      <c r="H1028" s="44">
        <v>169.5</v>
      </c>
      <c r="I1028" s="45">
        <v>364.62</v>
      </c>
      <c r="J1028" s="46">
        <v>0.06</v>
      </c>
      <c r="K1028" s="6">
        <f t="shared" ref="K1028:K1091" si="129">LN(B1028/B1029)</f>
        <v>-2.3332357227143657E-3</v>
      </c>
      <c r="L1028" s="6">
        <f t="shared" ref="L1028:L1091" si="130">LN(C1028/C1029)</f>
        <v>1.4728529140418055E-3</v>
      </c>
      <c r="M1028" s="6">
        <f t="shared" ref="M1028:M1091" si="131">LN(D1028/D1029)</f>
        <v>1.0838548602483721E-2</v>
      </c>
      <c r="N1028" s="6">
        <f t="shared" ref="N1028:N1091" si="132">LN(E1028/E1029)</f>
        <v>6.8682739215893572E-3</v>
      </c>
      <c r="O1028" s="6">
        <f t="shared" ref="O1028:O1091" si="133">LN(F1028/F1029)</f>
        <v>-1.833463719267122E-2</v>
      </c>
      <c r="P1028" s="6">
        <f t="shared" ref="P1028:P1091" si="134">LN(G1028/G1029)</f>
        <v>-2.3228814161396385E-3</v>
      </c>
      <c r="Q1028" s="6">
        <f t="shared" ref="Q1028:Q1091" si="135">LN(H1028/H1029)</f>
        <v>-7.8745191527608664E-3</v>
      </c>
      <c r="R1028" s="21">
        <f t="shared" ref="R1028:R1091" si="136">LN(I1028/I1029)</f>
        <v>1.7680477161915804E-2</v>
      </c>
      <c r="U1028" s="3"/>
    </row>
    <row r="1029" spans="1:21" x14ac:dyDescent="0.3">
      <c r="A1029" s="2">
        <v>44489</v>
      </c>
      <c r="B1029" s="44">
        <v>287.49</v>
      </c>
      <c r="C1029" s="44">
        <v>149.26</v>
      </c>
      <c r="D1029" s="44">
        <v>307.41000000000003</v>
      </c>
      <c r="E1029" s="44">
        <v>59.49</v>
      </c>
      <c r="F1029" s="44">
        <v>63.85</v>
      </c>
      <c r="G1029" s="44">
        <v>163.78</v>
      </c>
      <c r="H1029" s="44">
        <v>170.84</v>
      </c>
      <c r="I1029" s="45">
        <v>358.23</v>
      </c>
      <c r="J1029" s="46">
        <v>0.05</v>
      </c>
      <c r="K1029" s="6">
        <f t="shared" si="129"/>
        <v>9.295565954868799E-3</v>
      </c>
      <c r="L1029" s="6">
        <f t="shared" si="130"/>
        <v>3.3554826463721211E-3</v>
      </c>
      <c r="M1029" s="6">
        <f t="shared" si="131"/>
        <v>-2.6638960591145997E-3</v>
      </c>
      <c r="N1029" s="6">
        <f t="shared" si="132"/>
        <v>-2.4737710360294363E-2</v>
      </c>
      <c r="O1029" s="6">
        <f t="shared" si="133"/>
        <v>5.4966765799023681E-3</v>
      </c>
      <c r="P1029" s="6">
        <f t="shared" si="134"/>
        <v>-5.4936671609055472E-4</v>
      </c>
      <c r="Q1029" s="6">
        <f t="shared" si="135"/>
        <v>1.3376352181049378E-2</v>
      </c>
      <c r="R1029" s="21">
        <f t="shared" si="136"/>
        <v>6.7018516372884256E-4</v>
      </c>
      <c r="U1029" s="3"/>
    </row>
    <row r="1030" spans="1:21" x14ac:dyDescent="0.3">
      <c r="A1030" s="2">
        <v>44488</v>
      </c>
      <c r="B1030" s="44">
        <v>284.83</v>
      </c>
      <c r="C1030" s="44">
        <v>148.76</v>
      </c>
      <c r="D1030" s="44">
        <v>308.23</v>
      </c>
      <c r="E1030" s="44">
        <v>60.98</v>
      </c>
      <c r="F1030" s="44">
        <v>63.5</v>
      </c>
      <c r="G1030" s="44">
        <v>163.87</v>
      </c>
      <c r="H1030" s="44">
        <v>168.57</v>
      </c>
      <c r="I1030" s="45">
        <v>357.99</v>
      </c>
      <c r="J1030" s="46">
        <v>0.05</v>
      </c>
      <c r="K1030" s="6">
        <f t="shared" si="129"/>
        <v>7.8954271487491935E-3</v>
      </c>
      <c r="L1030" s="6">
        <f t="shared" si="130"/>
        <v>1.4967601899967745E-2</v>
      </c>
      <c r="M1030" s="6">
        <f t="shared" si="131"/>
        <v>3.0543304222980113E-3</v>
      </c>
      <c r="N1030" s="6">
        <f t="shared" si="132"/>
        <v>7.2416379665359906E-3</v>
      </c>
      <c r="O1030" s="6">
        <f t="shared" si="133"/>
        <v>1.4913809661590317E-2</v>
      </c>
      <c r="P1030" s="6">
        <f t="shared" si="134"/>
        <v>2.3149896433759795E-2</v>
      </c>
      <c r="Q1030" s="6">
        <f t="shared" si="135"/>
        <v>1.2055529152527696E-2</v>
      </c>
      <c r="R1030" s="21">
        <f t="shared" si="136"/>
        <v>8.3590949569130844E-3</v>
      </c>
      <c r="U1030" s="3"/>
    </row>
    <row r="1031" spans="1:21" x14ac:dyDescent="0.3">
      <c r="A1031" s="2">
        <v>44487</v>
      </c>
      <c r="B1031" s="44">
        <v>282.58999999999997</v>
      </c>
      <c r="C1031" s="44">
        <v>146.55000000000001</v>
      </c>
      <c r="D1031" s="44">
        <v>307.29000000000002</v>
      </c>
      <c r="E1031" s="44">
        <v>60.54</v>
      </c>
      <c r="F1031" s="44">
        <v>62.56</v>
      </c>
      <c r="G1031" s="44">
        <v>160.12</v>
      </c>
      <c r="H1031" s="44">
        <v>166.55</v>
      </c>
      <c r="I1031" s="45">
        <v>355.01</v>
      </c>
      <c r="J1031" s="46">
        <v>0.06</v>
      </c>
      <c r="K1031" s="6">
        <f t="shared" si="129"/>
        <v>-5.7163176121960233E-3</v>
      </c>
      <c r="L1031" s="6">
        <f t="shared" si="130"/>
        <v>1.1736982259461024E-2</v>
      </c>
      <c r="M1031" s="6">
        <f t="shared" si="131"/>
        <v>1.0073674721873132E-2</v>
      </c>
      <c r="N1031" s="6">
        <f t="shared" si="132"/>
        <v>8.2932968283113122E-3</v>
      </c>
      <c r="O1031" s="6">
        <f t="shared" si="133"/>
        <v>-4.7942469955443266E-4</v>
      </c>
      <c r="P1031" s="6">
        <f t="shared" si="134"/>
        <v>-7.3424510067903086E-3</v>
      </c>
      <c r="Q1031" s="6">
        <f t="shared" si="135"/>
        <v>-3.6018730128875776E-4</v>
      </c>
      <c r="R1031" s="21">
        <f t="shared" si="136"/>
        <v>1.3042060624963303E-2</v>
      </c>
      <c r="U1031" s="3"/>
    </row>
    <row r="1032" spans="1:21" x14ac:dyDescent="0.3">
      <c r="A1032" s="2">
        <v>44484</v>
      </c>
      <c r="B1032" s="44">
        <v>284.20999999999998</v>
      </c>
      <c r="C1032" s="44">
        <v>144.84</v>
      </c>
      <c r="D1032" s="44">
        <v>304.20999999999998</v>
      </c>
      <c r="E1032" s="44">
        <v>60.04</v>
      </c>
      <c r="F1032" s="44">
        <v>62.59</v>
      </c>
      <c r="G1032" s="44">
        <v>161.30000000000001</v>
      </c>
      <c r="H1032" s="44">
        <v>166.61</v>
      </c>
      <c r="I1032" s="45">
        <v>350.41</v>
      </c>
      <c r="J1032" s="46">
        <v>0.05</v>
      </c>
      <c r="K1032" s="6">
        <f t="shared" si="129"/>
        <v>9.0837418814262889E-3</v>
      </c>
      <c r="L1032" s="6">
        <f t="shared" si="130"/>
        <v>7.4844424221370337E-3</v>
      </c>
      <c r="M1032" s="6">
        <f t="shared" si="131"/>
        <v>4.8108699614781512E-3</v>
      </c>
      <c r="N1032" s="6">
        <f t="shared" si="132"/>
        <v>1.666944876744127E-3</v>
      </c>
      <c r="O1032" s="6">
        <f t="shared" si="133"/>
        <v>9.4711358915185468E-3</v>
      </c>
      <c r="P1032" s="6">
        <f t="shared" si="134"/>
        <v>7.4049061172000363E-3</v>
      </c>
      <c r="Q1032" s="6">
        <f t="shared" si="135"/>
        <v>1.9026264677860904E-2</v>
      </c>
      <c r="R1032" s="21">
        <f t="shared" si="136"/>
        <v>1.8316901819308819E-2</v>
      </c>
      <c r="U1032" s="3"/>
    </row>
    <row r="1033" spans="1:21" x14ac:dyDescent="0.3">
      <c r="A1033" s="2">
        <v>44483</v>
      </c>
      <c r="B1033" s="44">
        <v>281.64</v>
      </c>
      <c r="C1033" s="44">
        <v>143.76</v>
      </c>
      <c r="D1033" s="44">
        <v>302.75</v>
      </c>
      <c r="E1033" s="44">
        <v>59.94</v>
      </c>
      <c r="F1033" s="44">
        <v>62</v>
      </c>
      <c r="G1033" s="44">
        <v>160.11000000000001</v>
      </c>
      <c r="H1033" s="44">
        <v>163.47</v>
      </c>
      <c r="I1033" s="45">
        <v>344.05</v>
      </c>
      <c r="J1033" s="46">
        <v>0.05</v>
      </c>
      <c r="K1033" s="6">
        <f t="shared" si="129"/>
        <v>1.3368322902474512E-2</v>
      </c>
      <c r="L1033" s="6">
        <f t="shared" si="130"/>
        <v>2.0023853768290061E-2</v>
      </c>
      <c r="M1033" s="6">
        <f t="shared" si="131"/>
        <v>2.1501178845056035E-2</v>
      </c>
      <c r="N1033" s="6">
        <f t="shared" si="132"/>
        <v>-8.3381977648467991E-4</v>
      </c>
      <c r="O1033" s="6">
        <f t="shared" si="133"/>
        <v>1.5113637810048106E-2</v>
      </c>
      <c r="P1033" s="6">
        <f t="shared" si="134"/>
        <v>5.6998056036806832E-3</v>
      </c>
      <c r="Q1033" s="6">
        <f t="shared" si="135"/>
        <v>1.5225122278653762E-2</v>
      </c>
      <c r="R1033" s="21">
        <f t="shared" si="136"/>
        <v>1.6913040734467578E-2</v>
      </c>
      <c r="U1033" s="3"/>
    </row>
    <row r="1034" spans="1:21" x14ac:dyDescent="0.3">
      <c r="A1034" s="2">
        <v>44482</v>
      </c>
      <c r="B1034" s="44">
        <v>277.89999999999998</v>
      </c>
      <c r="C1034" s="44">
        <v>140.91</v>
      </c>
      <c r="D1034" s="44">
        <v>296.31</v>
      </c>
      <c r="E1034" s="44">
        <v>59.99</v>
      </c>
      <c r="F1034" s="44">
        <v>61.07</v>
      </c>
      <c r="G1034" s="44">
        <v>159.19999999999999</v>
      </c>
      <c r="H1034" s="44">
        <v>161</v>
      </c>
      <c r="I1034" s="45">
        <v>338.28</v>
      </c>
      <c r="J1034" s="46">
        <v>0.05</v>
      </c>
      <c r="K1034" s="6">
        <f t="shared" si="129"/>
        <v>-2.5875095296209716E-3</v>
      </c>
      <c r="L1034" s="6">
        <f t="shared" si="130"/>
        <v>-4.2489972572665197E-3</v>
      </c>
      <c r="M1034" s="6">
        <f t="shared" si="131"/>
        <v>1.1643234776164984E-2</v>
      </c>
      <c r="N1034" s="6">
        <f t="shared" si="132"/>
        <v>2.6706742630613275E-3</v>
      </c>
      <c r="O1034" s="6">
        <f t="shared" si="133"/>
        <v>-2.7798235544396824E-3</v>
      </c>
      <c r="P1034" s="6">
        <f t="shared" si="134"/>
        <v>9.5301929927871405E-3</v>
      </c>
      <c r="Q1034" s="6">
        <f t="shared" si="135"/>
        <v>-2.6720550389049944E-2</v>
      </c>
      <c r="R1034" s="21">
        <f t="shared" si="136"/>
        <v>1.4199505403216313E-3</v>
      </c>
      <c r="U1034" s="3"/>
    </row>
    <row r="1035" spans="1:21" x14ac:dyDescent="0.3">
      <c r="A1035" s="2">
        <v>44481</v>
      </c>
      <c r="B1035" s="44">
        <v>278.62</v>
      </c>
      <c r="C1035" s="44">
        <v>141.51</v>
      </c>
      <c r="D1035" s="44">
        <v>292.88</v>
      </c>
      <c r="E1035" s="44">
        <v>59.83</v>
      </c>
      <c r="F1035" s="44">
        <v>61.24</v>
      </c>
      <c r="G1035" s="44">
        <v>157.69</v>
      </c>
      <c r="H1035" s="44">
        <v>165.36</v>
      </c>
      <c r="I1035" s="45">
        <v>337.8</v>
      </c>
      <c r="J1035" s="46">
        <v>0.06</v>
      </c>
      <c r="K1035" s="6">
        <f t="shared" si="129"/>
        <v>-8.2566817022525323E-3</v>
      </c>
      <c r="L1035" s="6">
        <f t="shared" si="130"/>
        <v>-9.1446895005619002E-3</v>
      </c>
      <c r="M1035" s="6">
        <f t="shared" si="131"/>
        <v>-4.5988056046162911E-3</v>
      </c>
      <c r="N1035" s="6">
        <f t="shared" si="132"/>
        <v>4.5229995861321374E-3</v>
      </c>
      <c r="O1035" s="6">
        <f t="shared" si="133"/>
        <v>-5.2117381811954714E-3</v>
      </c>
      <c r="P1035" s="6">
        <f t="shared" si="134"/>
        <v>-1.6104015383283914E-2</v>
      </c>
      <c r="Q1035" s="6">
        <f t="shared" si="135"/>
        <v>-7.7108815792035238E-3</v>
      </c>
      <c r="R1035" s="21">
        <f t="shared" si="136"/>
        <v>2.4600987554352421E-3</v>
      </c>
      <c r="U1035" s="3"/>
    </row>
    <row r="1036" spans="1:21" x14ac:dyDescent="0.3">
      <c r="A1036" s="2">
        <v>44480</v>
      </c>
      <c r="B1036" s="44">
        <v>280.93</v>
      </c>
      <c r="C1036" s="44">
        <v>142.81</v>
      </c>
      <c r="D1036" s="44">
        <v>294.23</v>
      </c>
      <c r="E1036" s="44">
        <v>59.56</v>
      </c>
      <c r="F1036" s="44">
        <v>61.56</v>
      </c>
      <c r="G1036" s="44">
        <v>160.25</v>
      </c>
      <c r="H1036" s="44">
        <v>166.64</v>
      </c>
      <c r="I1036" s="45">
        <v>336.97</v>
      </c>
      <c r="J1036" s="46">
        <v>0.05</v>
      </c>
      <c r="K1036" s="6">
        <f t="shared" si="129"/>
        <v>-1.1361546463599631E-2</v>
      </c>
      <c r="L1036" s="6">
        <f t="shared" si="130"/>
        <v>-6.3000947097997329E-4</v>
      </c>
      <c r="M1036" s="6">
        <f t="shared" si="131"/>
        <v>-2.1049780299160999E-3</v>
      </c>
      <c r="N1036" s="6">
        <f t="shared" si="132"/>
        <v>-2.3478125827482293E-3</v>
      </c>
      <c r="O1036" s="6">
        <f t="shared" si="133"/>
        <v>-1.0021095659929266E-2</v>
      </c>
      <c r="P1036" s="6">
        <f t="shared" si="134"/>
        <v>-4.2343920296241512E-3</v>
      </c>
      <c r="Q1036" s="6">
        <f t="shared" si="135"/>
        <v>-2.125592109609847E-2</v>
      </c>
      <c r="R1036" s="21">
        <f t="shared" si="136"/>
        <v>7.8354663437798355E-3</v>
      </c>
      <c r="U1036" s="3"/>
    </row>
    <row r="1037" spans="1:21" x14ac:dyDescent="0.3">
      <c r="A1037" s="2">
        <v>44477</v>
      </c>
      <c r="B1037" s="44">
        <v>284.14</v>
      </c>
      <c r="C1037" s="44">
        <v>142.9</v>
      </c>
      <c r="D1037" s="44">
        <v>294.85000000000002</v>
      </c>
      <c r="E1037" s="44">
        <v>59.7</v>
      </c>
      <c r="F1037" s="44">
        <v>62.18</v>
      </c>
      <c r="G1037" s="44">
        <v>160.93</v>
      </c>
      <c r="H1037" s="44">
        <v>170.22</v>
      </c>
      <c r="I1037" s="45">
        <v>334.34</v>
      </c>
      <c r="J1037" s="46">
        <v>0.05</v>
      </c>
      <c r="K1037" s="6">
        <f t="shared" si="129"/>
        <v>4.1968708553981049E-3</v>
      </c>
      <c r="L1037" s="6">
        <f t="shared" si="130"/>
        <v>-2.7254637926896362E-3</v>
      </c>
      <c r="M1037" s="6">
        <f t="shared" si="131"/>
        <v>0</v>
      </c>
      <c r="N1037" s="6">
        <f t="shared" si="132"/>
        <v>5.8798993428794714E-3</v>
      </c>
      <c r="O1037" s="6">
        <f t="shared" si="133"/>
        <v>2.4748902370172778E-2</v>
      </c>
      <c r="P1037" s="6">
        <f t="shared" si="134"/>
        <v>-2.5444516784248433E-3</v>
      </c>
      <c r="Q1037" s="6">
        <f t="shared" si="135"/>
        <v>7.6400932281467024E-4</v>
      </c>
      <c r="R1037" s="21">
        <f t="shared" si="136"/>
        <v>-9.3478100229414142E-3</v>
      </c>
      <c r="U1037" s="3"/>
    </row>
    <row r="1038" spans="1:21" x14ac:dyDescent="0.3">
      <c r="A1038" s="2">
        <v>44476</v>
      </c>
      <c r="B1038" s="44">
        <v>282.95</v>
      </c>
      <c r="C1038" s="44">
        <v>143.29</v>
      </c>
      <c r="D1038" s="44">
        <v>294.85000000000002</v>
      </c>
      <c r="E1038" s="44">
        <v>59.35</v>
      </c>
      <c r="F1038" s="44">
        <v>60.66</v>
      </c>
      <c r="G1038" s="44">
        <v>161.34</v>
      </c>
      <c r="H1038" s="44">
        <v>170.09</v>
      </c>
      <c r="I1038" s="45">
        <v>337.48</v>
      </c>
      <c r="J1038" s="46">
        <v>0.05</v>
      </c>
      <c r="K1038" s="6">
        <f t="shared" si="129"/>
        <v>9.6951946454474185E-3</v>
      </c>
      <c r="L1038" s="6">
        <f t="shared" si="130"/>
        <v>9.0434911272506031E-3</v>
      </c>
      <c r="M1038" s="6">
        <f t="shared" si="131"/>
        <v>5.918787263226275E-3</v>
      </c>
      <c r="N1038" s="6">
        <f t="shared" si="132"/>
        <v>1.0114633364007915E-3</v>
      </c>
      <c r="O1038" s="6">
        <f t="shared" si="133"/>
        <v>2.8064401416120401E-3</v>
      </c>
      <c r="P1038" s="6">
        <f t="shared" si="134"/>
        <v>8.9027825374775951E-3</v>
      </c>
      <c r="Q1038" s="6">
        <f t="shared" si="135"/>
        <v>6.3106576096641619E-3</v>
      </c>
      <c r="R1038" s="21">
        <f t="shared" si="136"/>
        <v>2.1323280354909744E-2</v>
      </c>
      <c r="U1038" s="3"/>
    </row>
    <row r="1039" spans="1:21" x14ac:dyDescent="0.3">
      <c r="A1039" s="2">
        <v>44475</v>
      </c>
      <c r="B1039" s="44">
        <v>280.22000000000003</v>
      </c>
      <c r="C1039" s="44">
        <v>142</v>
      </c>
      <c r="D1039" s="44">
        <v>293.11</v>
      </c>
      <c r="E1039" s="44">
        <v>59.29</v>
      </c>
      <c r="F1039" s="44">
        <v>60.49</v>
      </c>
      <c r="G1039" s="44">
        <v>159.91</v>
      </c>
      <c r="H1039" s="44">
        <v>169.02</v>
      </c>
      <c r="I1039" s="45">
        <v>330.36</v>
      </c>
      <c r="J1039" s="46">
        <v>0.04</v>
      </c>
      <c r="K1039" s="6">
        <f t="shared" si="129"/>
        <v>7.7740553095124679E-3</v>
      </c>
      <c r="L1039" s="6">
        <f t="shared" si="130"/>
        <v>6.2873295315913893E-3</v>
      </c>
      <c r="M1039" s="6">
        <f t="shared" si="131"/>
        <v>1.4952071912326807E-2</v>
      </c>
      <c r="N1039" s="6">
        <f t="shared" si="132"/>
        <v>-1.8535686493229438E-3</v>
      </c>
      <c r="O1039" s="6">
        <f t="shared" si="133"/>
        <v>-1.8508431049698876E-2</v>
      </c>
      <c r="P1039" s="6">
        <f t="shared" si="134"/>
        <v>2.0657930912156464E-3</v>
      </c>
      <c r="Q1039" s="6">
        <f t="shared" si="135"/>
        <v>2.132196969840862E-3</v>
      </c>
      <c r="R1039" s="21">
        <f t="shared" si="136"/>
        <v>2.6673148694682071E-3</v>
      </c>
      <c r="U1039" s="3"/>
    </row>
    <row r="1040" spans="1:21" x14ac:dyDescent="0.3">
      <c r="A1040" s="2">
        <v>44474</v>
      </c>
      <c r="B1040" s="44">
        <v>278.05</v>
      </c>
      <c r="C1040" s="44">
        <v>141.11000000000001</v>
      </c>
      <c r="D1040" s="44">
        <v>288.76</v>
      </c>
      <c r="E1040" s="44">
        <v>59.4</v>
      </c>
      <c r="F1040" s="44">
        <v>61.62</v>
      </c>
      <c r="G1040" s="44">
        <v>159.58000000000001</v>
      </c>
      <c r="H1040" s="44">
        <v>168.66</v>
      </c>
      <c r="I1040" s="45">
        <v>329.48</v>
      </c>
      <c r="J1040" s="46">
        <v>0.04</v>
      </c>
      <c r="K1040" s="6">
        <f t="shared" si="129"/>
        <v>1.5987579740775793E-2</v>
      </c>
      <c r="L1040" s="6">
        <f t="shared" si="130"/>
        <v>1.405910757417417E-2</v>
      </c>
      <c r="M1040" s="6">
        <f t="shared" si="131"/>
        <v>1.9760378569608793E-2</v>
      </c>
      <c r="N1040" s="6">
        <f t="shared" si="132"/>
        <v>1.6836434083027853E-4</v>
      </c>
      <c r="O1040" s="6">
        <f t="shared" si="133"/>
        <v>-1.6215343264383033E-3</v>
      </c>
      <c r="P1040" s="6">
        <f t="shared" si="134"/>
        <v>2.2584702197027311E-3</v>
      </c>
      <c r="Q1040" s="6">
        <f t="shared" si="135"/>
        <v>1.0190487756832138E-2</v>
      </c>
      <c r="R1040" s="21">
        <f t="shared" si="136"/>
        <v>9.1775931922088525E-3</v>
      </c>
      <c r="U1040" s="3"/>
    </row>
    <row r="1041" spans="1:21" x14ac:dyDescent="0.3">
      <c r="A1041" s="2">
        <v>44473</v>
      </c>
      <c r="B1041" s="44">
        <v>273.64</v>
      </c>
      <c r="C1041" s="44">
        <v>139.13999999999999</v>
      </c>
      <c r="D1041" s="44">
        <v>283.11</v>
      </c>
      <c r="E1041" s="44">
        <v>59.39</v>
      </c>
      <c r="F1041" s="44">
        <v>61.72</v>
      </c>
      <c r="G1041" s="44">
        <v>159.22</v>
      </c>
      <c r="H1041" s="44">
        <v>166.95</v>
      </c>
      <c r="I1041" s="45">
        <v>326.47000000000003</v>
      </c>
      <c r="J1041" s="46">
        <v>0.04</v>
      </c>
      <c r="K1041" s="6">
        <f t="shared" si="129"/>
        <v>-7.5362147885600457E-3</v>
      </c>
      <c r="L1041" s="6">
        <f t="shared" si="130"/>
        <v>-2.4913457164013858E-2</v>
      </c>
      <c r="M1041" s="6">
        <f t="shared" si="131"/>
        <v>-2.0937134320949045E-2</v>
      </c>
      <c r="N1041" s="6">
        <f t="shared" si="132"/>
        <v>-2.1817836037683773E-2</v>
      </c>
      <c r="O1041" s="6">
        <f t="shared" si="133"/>
        <v>1.2882363234557052E-2</v>
      </c>
      <c r="P1041" s="6">
        <f t="shared" si="134"/>
        <v>-7.8201155508362714E-3</v>
      </c>
      <c r="Q1041" s="6">
        <f t="shared" si="135"/>
        <v>-1.0775863111703594E-3</v>
      </c>
      <c r="R1041" s="21">
        <f t="shared" si="136"/>
        <v>-1.0330261139167128E-2</v>
      </c>
      <c r="U1041" s="3"/>
    </row>
    <row r="1042" spans="1:21" x14ac:dyDescent="0.3">
      <c r="A1042" s="2">
        <v>44470</v>
      </c>
      <c r="B1042" s="44">
        <v>275.70999999999998</v>
      </c>
      <c r="C1042" s="44">
        <v>142.65</v>
      </c>
      <c r="D1042" s="44">
        <v>289.10000000000002</v>
      </c>
      <c r="E1042" s="44">
        <v>60.7</v>
      </c>
      <c r="F1042" s="44">
        <v>60.93</v>
      </c>
      <c r="G1042" s="44">
        <v>160.47</v>
      </c>
      <c r="H1042" s="44">
        <v>167.13</v>
      </c>
      <c r="I1042" s="45">
        <v>329.86</v>
      </c>
      <c r="J1042" s="46">
        <v>0.04</v>
      </c>
      <c r="K1042" s="6">
        <f t="shared" si="129"/>
        <v>1.0097597871389396E-2</v>
      </c>
      <c r="L1042" s="6">
        <f t="shared" si="130"/>
        <v>8.0943605762167897E-3</v>
      </c>
      <c r="M1042" s="6">
        <f t="shared" si="131"/>
        <v>2.5149306274485618E-2</v>
      </c>
      <c r="N1042" s="6">
        <f t="shared" si="132"/>
        <v>-8.8568727240303617E-3</v>
      </c>
      <c r="O1042" s="6">
        <f t="shared" si="133"/>
        <v>3.5243731134553945E-2</v>
      </c>
      <c r="P1042" s="6">
        <f t="shared" si="134"/>
        <v>-6.3981334514428686E-3</v>
      </c>
      <c r="Q1042" s="6">
        <f t="shared" si="135"/>
        <v>2.0797557544570577E-2</v>
      </c>
      <c r="R1042" s="21">
        <f t="shared" si="136"/>
        <v>4.862344716216745E-3</v>
      </c>
      <c r="U1042" s="3"/>
    </row>
    <row r="1043" spans="1:21" x14ac:dyDescent="0.3">
      <c r="A1043" s="2">
        <v>44469</v>
      </c>
      <c r="B1043" s="44">
        <v>272.94</v>
      </c>
      <c r="C1043" s="44">
        <v>141.5</v>
      </c>
      <c r="D1043" s="44">
        <v>281.92</v>
      </c>
      <c r="E1043" s="44">
        <v>61.24</v>
      </c>
      <c r="F1043" s="44">
        <v>58.82</v>
      </c>
      <c r="G1043" s="44">
        <v>161.5</v>
      </c>
      <c r="H1043" s="44">
        <v>163.69</v>
      </c>
      <c r="I1043" s="45">
        <v>328.26</v>
      </c>
      <c r="J1043" s="46">
        <v>0.04</v>
      </c>
      <c r="K1043" s="6">
        <f t="shared" si="129"/>
        <v>-1.5811899134828323E-2</v>
      </c>
      <c r="L1043" s="6">
        <f t="shared" si="130"/>
        <v>-9.3553947912448573E-3</v>
      </c>
      <c r="M1043" s="6">
        <f t="shared" si="131"/>
        <v>-7.3508954133912757E-3</v>
      </c>
      <c r="N1043" s="6">
        <f t="shared" si="132"/>
        <v>1.4707086563015988E-3</v>
      </c>
      <c r="O1043" s="6">
        <f t="shared" si="133"/>
        <v>-1.7860626425578639E-2</v>
      </c>
      <c r="P1043" s="6">
        <f t="shared" si="134"/>
        <v>-1.5483228945553963E-2</v>
      </c>
      <c r="Q1043" s="6">
        <f t="shared" si="135"/>
        <v>-1.3712143009720299E-2</v>
      </c>
      <c r="R1043" s="21">
        <f t="shared" si="136"/>
        <v>-2.6069216339264865E-2</v>
      </c>
      <c r="U1043" s="3"/>
    </row>
    <row r="1044" spans="1:21" x14ac:dyDescent="0.3">
      <c r="A1044" s="2">
        <v>44468</v>
      </c>
      <c r="B1044" s="44">
        <v>277.29000000000002</v>
      </c>
      <c r="C1044" s="44">
        <v>142.83000000000001</v>
      </c>
      <c r="D1044" s="44">
        <v>284</v>
      </c>
      <c r="E1044" s="44">
        <v>61.15</v>
      </c>
      <c r="F1044" s="44">
        <v>59.88</v>
      </c>
      <c r="G1044" s="44">
        <v>164.02</v>
      </c>
      <c r="H1044" s="44">
        <v>165.95</v>
      </c>
      <c r="I1044" s="45">
        <v>336.93</v>
      </c>
      <c r="J1044" s="46">
        <v>0.04</v>
      </c>
      <c r="K1044" s="6">
        <f t="shared" si="129"/>
        <v>1.8047940215133312E-3</v>
      </c>
      <c r="L1044" s="6">
        <f t="shared" si="130"/>
        <v>6.462058028091024E-3</v>
      </c>
      <c r="M1044" s="6">
        <f t="shared" si="131"/>
        <v>1.6915707444900548E-3</v>
      </c>
      <c r="N1044" s="6">
        <f t="shared" si="132"/>
        <v>-8.1732738509914427E-4</v>
      </c>
      <c r="O1044" s="6">
        <f t="shared" si="133"/>
        <v>-6.6777965753643911E-4</v>
      </c>
      <c r="P1044" s="6">
        <f t="shared" si="134"/>
        <v>7.4044948648420775E-3</v>
      </c>
      <c r="Q1044" s="6">
        <f t="shared" si="135"/>
        <v>-7.8306181154029627E-4</v>
      </c>
      <c r="R1044" s="21">
        <f t="shared" si="136"/>
        <v>9.3331824153196578E-3</v>
      </c>
      <c r="U1044" s="3"/>
    </row>
    <row r="1045" spans="1:21" x14ac:dyDescent="0.3">
      <c r="A1045" s="2">
        <v>44467</v>
      </c>
      <c r="B1045" s="44">
        <v>276.79000000000002</v>
      </c>
      <c r="C1045" s="44">
        <v>141.91</v>
      </c>
      <c r="D1045" s="44">
        <v>283.52</v>
      </c>
      <c r="E1045" s="44">
        <v>61.2</v>
      </c>
      <c r="F1045" s="44">
        <v>59.92</v>
      </c>
      <c r="G1045" s="44">
        <v>162.81</v>
      </c>
      <c r="H1045" s="44">
        <v>166.08</v>
      </c>
      <c r="I1045" s="45">
        <v>333.8</v>
      </c>
      <c r="J1045" s="46">
        <v>0.04</v>
      </c>
      <c r="K1045" s="6">
        <f t="shared" si="129"/>
        <v>-1.0530006912383476E-2</v>
      </c>
      <c r="L1045" s="6">
        <f t="shared" si="130"/>
        <v>-2.4089162591787436E-2</v>
      </c>
      <c r="M1045" s="6">
        <f t="shared" si="131"/>
        <v>-3.6875164103184997E-2</v>
      </c>
      <c r="N1045" s="6">
        <f t="shared" si="132"/>
        <v>8.0387603759376602E-3</v>
      </c>
      <c r="O1045" s="6">
        <f t="shared" si="133"/>
        <v>1.0401033205284353E-2</v>
      </c>
      <c r="P1045" s="6">
        <f t="shared" si="134"/>
        <v>-2.2087253595558208E-3</v>
      </c>
      <c r="Q1045" s="6">
        <f t="shared" si="135"/>
        <v>-5.4044447883304213E-3</v>
      </c>
      <c r="R1045" s="21">
        <f t="shared" si="136"/>
        <v>-2.2542089857699517E-2</v>
      </c>
      <c r="U1045" s="3"/>
    </row>
    <row r="1046" spans="1:21" x14ac:dyDescent="0.3">
      <c r="A1046" s="2">
        <v>44466</v>
      </c>
      <c r="B1046" s="44">
        <v>279.72000000000003</v>
      </c>
      <c r="C1046" s="44">
        <v>145.37</v>
      </c>
      <c r="D1046" s="44">
        <v>294.17</v>
      </c>
      <c r="E1046" s="44">
        <v>60.71</v>
      </c>
      <c r="F1046" s="44">
        <v>59.3</v>
      </c>
      <c r="G1046" s="44">
        <v>163.16999999999999</v>
      </c>
      <c r="H1046" s="44">
        <v>166.98</v>
      </c>
      <c r="I1046" s="45">
        <v>341.41</v>
      </c>
      <c r="J1046" s="46">
        <v>0.04</v>
      </c>
      <c r="K1046" s="6">
        <f t="shared" si="129"/>
        <v>6.6357244153982713E-3</v>
      </c>
      <c r="L1046" s="6">
        <f t="shared" si="130"/>
        <v>-1.0606004513232927E-2</v>
      </c>
      <c r="M1046" s="6">
        <f t="shared" si="131"/>
        <v>-1.7455625851460106E-2</v>
      </c>
      <c r="N1046" s="6">
        <f t="shared" si="132"/>
        <v>6.1131954114275518E-3</v>
      </c>
      <c r="O1046" s="6">
        <f t="shared" si="133"/>
        <v>2.9260364485098733E-2</v>
      </c>
      <c r="P1046" s="6">
        <f t="shared" si="134"/>
        <v>-7.2665419122301365E-3</v>
      </c>
      <c r="Q1046" s="6">
        <f t="shared" si="135"/>
        <v>2.387847529143982E-2</v>
      </c>
      <c r="R1046" s="21">
        <f t="shared" si="136"/>
        <v>1.1548220841445555E-2</v>
      </c>
      <c r="U1046" s="3"/>
    </row>
    <row r="1047" spans="1:21" x14ac:dyDescent="0.3">
      <c r="A1047" s="2">
        <v>44463</v>
      </c>
      <c r="B1047" s="44">
        <v>277.87</v>
      </c>
      <c r="C1047" s="44">
        <v>146.91999999999999</v>
      </c>
      <c r="D1047" s="44">
        <v>299.35000000000002</v>
      </c>
      <c r="E1047" s="44">
        <v>60.34</v>
      </c>
      <c r="F1047" s="44">
        <v>57.59</v>
      </c>
      <c r="G1047" s="44">
        <v>164.36</v>
      </c>
      <c r="H1047" s="44">
        <v>163.04</v>
      </c>
      <c r="I1047" s="45">
        <v>337.49</v>
      </c>
      <c r="J1047" s="46">
        <v>0.03</v>
      </c>
      <c r="K1047" s="6">
        <f t="shared" si="129"/>
        <v>-8.9929681054925787E-4</v>
      </c>
      <c r="L1047" s="6">
        <f t="shared" si="130"/>
        <v>6.1276597662015847E-4</v>
      </c>
      <c r="M1047" s="6">
        <f t="shared" si="131"/>
        <v>-7.0127400980523778E-4</v>
      </c>
      <c r="N1047" s="6">
        <f t="shared" si="132"/>
        <v>-9.9387120985415674E-4</v>
      </c>
      <c r="O1047" s="6">
        <f t="shared" si="133"/>
        <v>8.8951489099454214E-3</v>
      </c>
      <c r="P1047" s="6">
        <f t="shared" si="134"/>
        <v>-3.037484869872451E-3</v>
      </c>
      <c r="Q1047" s="6">
        <f t="shared" si="135"/>
        <v>1.1473816578049438E-2</v>
      </c>
      <c r="R1047" s="21">
        <f t="shared" si="136"/>
        <v>4.6926133037733095E-3</v>
      </c>
      <c r="U1047" s="3"/>
    </row>
    <row r="1048" spans="1:21" x14ac:dyDescent="0.3">
      <c r="A1048" s="2">
        <v>44462</v>
      </c>
      <c r="B1048" s="44">
        <v>278.12</v>
      </c>
      <c r="C1048" s="44">
        <v>146.83000000000001</v>
      </c>
      <c r="D1048" s="44">
        <v>299.56</v>
      </c>
      <c r="E1048" s="44">
        <v>60.4</v>
      </c>
      <c r="F1048" s="44">
        <v>57.08</v>
      </c>
      <c r="G1048" s="44">
        <v>164.86</v>
      </c>
      <c r="H1048" s="44">
        <v>161.18</v>
      </c>
      <c r="I1048" s="45">
        <v>335.91</v>
      </c>
      <c r="J1048" s="46">
        <v>0.03</v>
      </c>
      <c r="K1048" s="6">
        <f t="shared" si="129"/>
        <v>1.4669127018233055E-2</v>
      </c>
      <c r="L1048" s="6">
        <f t="shared" si="130"/>
        <v>6.6967586611159664E-3</v>
      </c>
      <c r="M1048" s="6">
        <f t="shared" si="131"/>
        <v>3.276827755722403E-3</v>
      </c>
      <c r="N1048" s="6">
        <f t="shared" si="132"/>
        <v>6.3112649285480991E-3</v>
      </c>
      <c r="O1048" s="6">
        <f t="shared" si="133"/>
        <v>3.3309696312682449E-2</v>
      </c>
      <c r="P1048" s="6">
        <f t="shared" si="134"/>
        <v>5.6571214467165303E-3</v>
      </c>
      <c r="Q1048" s="6">
        <f t="shared" si="135"/>
        <v>3.3242835207905087E-2</v>
      </c>
      <c r="R1048" s="21">
        <f t="shared" si="136"/>
        <v>-5.9537985252115098E-5</v>
      </c>
      <c r="U1048" s="3"/>
    </row>
    <row r="1049" spans="1:21" x14ac:dyDescent="0.3">
      <c r="A1049" s="2">
        <v>44461</v>
      </c>
      <c r="B1049" s="44">
        <v>274.07</v>
      </c>
      <c r="C1049" s="44">
        <v>145.85</v>
      </c>
      <c r="D1049" s="44">
        <v>298.58</v>
      </c>
      <c r="E1049" s="44">
        <v>60.02</v>
      </c>
      <c r="F1049" s="44">
        <v>55.21</v>
      </c>
      <c r="G1049" s="44">
        <v>163.93</v>
      </c>
      <c r="H1049" s="44">
        <v>155.91</v>
      </c>
      <c r="I1049" s="45">
        <v>335.93</v>
      </c>
      <c r="J1049" s="46">
        <v>0.03</v>
      </c>
      <c r="K1049" s="6">
        <f t="shared" si="129"/>
        <v>3.252629637838293E-3</v>
      </c>
      <c r="L1049" s="6">
        <f t="shared" si="130"/>
        <v>1.6731585007608539E-2</v>
      </c>
      <c r="M1049" s="6">
        <f t="shared" si="131"/>
        <v>1.2740743310262558E-2</v>
      </c>
      <c r="N1049" s="6">
        <f t="shared" si="132"/>
        <v>8.1974528469223526E-3</v>
      </c>
      <c r="O1049" s="6">
        <f t="shared" si="133"/>
        <v>2.8849037882475535E-2</v>
      </c>
      <c r="P1049" s="6">
        <f t="shared" si="134"/>
        <v>-3.6534169601937692E-3</v>
      </c>
      <c r="Q1049" s="6">
        <f t="shared" si="135"/>
        <v>1.8971723794740169E-2</v>
      </c>
      <c r="R1049" s="21">
        <f t="shared" si="136"/>
        <v>5.1033461502308503E-3</v>
      </c>
      <c r="U1049" s="3"/>
    </row>
    <row r="1050" spans="1:21" x14ac:dyDescent="0.3">
      <c r="A1050" s="2">
        <v>44460</v>
      </c>
      <c r="B1050" s="44">
        <v>273.18</v>
      </c>
      <c r="C1050" s="44">
        <v>143.43</v>
      </c>
      <c r="D1050" s="44">
        <v>294.8</v>
      </c>
      <c r="E1050" s="44">
        <v>59.53</v>
      </c>
      <c r="F1050" s="44">
        <v>53.64</v>
      </c>
      <c r="G1050" s="44">
        <v>164.53</v>
      </c>
      <c r="H1050" s="44">
        <v>152.97999999999999</v>
      </c>
      <c r="I1050" s="45">
        <v>334.22</v>
      </c>
      <c r="J1050" s="46">
        <v>0.03</v>
      </c>
      <c r="K1050" s="6">
        <f t="shared" si="129"/>
        <v>-3.7268485534682869E-3</v>
      </c>
      <c r="L1050" s="6">
        <f t="shared" si="130"/>
        <v>3.4221495142890373E-3</v>
      </c>
      <c r="M1050" s="6">
        <f t="shared" si="131"/>
        <v>1.6975050757543722E-3</v>
      </c>
      <c r="N1050" s="6">
        <f t="shared" si="132"/>
        <v>-4.6924838911669197E-3</v>
      </c>
      <c r="O1050" s="6">
        <f t="shared" si="133"/>
        <v>-9.3170602100026481E-4</v>
      </c>
      <c r="P1050" s="6">
        <f t="shared" si="134"/>
        <v>4.3857047820186224E-3</v>
      </c>
      <c r="Q1050" s="6">
        <f t="shared" si="135"/>
        <v>1.3074459062870531E-4</v>
      </c>
      <c r="R1050" s="21">
        <f t="shared" si="136"/>
        <v>9.0468434832237168E-3</v>
      </c>
      <c r="U1050" s="3"/>
    </row>
    <row r="1051" spans="1:21" x14ac:dyDescent="0.3">
      <c r="A1051" s="2">
        <v>44459</v>
      </c>
      <c r="B1051" s="44">
        <v>274.2</v>
      </c>
      <c r="C1051" s="44">
        <v>142.94</v>
      </c>
      <c r="D1051" s="44">
        <v>294.3</v>
      </c>
      <c r="E1051" s="44">
        <v>59.81</v>
      </c>
      <c r="F1051" s="44">
        <v>53.69</v>
      </c>
      <c r="G1051" s="44">
        <v>163.81</v>
      </c>
      <c r="H1051" s="44">
        <v>152.96</v>
      </c>
      <c r="I1051" s="45">
        <v>331.21</v>
      </c>
      <c r="J1051" s="46">
        <v>0.04</v>
      </c>
      <c r="K1051" s="6">
        <f t="shared" si="129"/>
        <v>-9.2929375023962629E-3</v>
      </c>
      <c r="L1051" s="6">
        <f t="shared" si="130"/>
        <v>-2.1592534400130897E-2</v>
      </c>
      <c r="M1051" s="6">
        <f t="shared" si="131"/>
        <v>-1.8749392167419429E-2</v>
      </c>
      <c r="N1051" s="6">
        <f t="shared" si="132"/>
        <v>4.860480531629234E-3</v>
      </c>
      <c r="O1051" s="6">
        <f t="shared" si="133"/>
        <v>-2.7011288490622936E-2</v>
      </c>
      <c r="P1051" s="6">
        <f t="shared" si="134"/>
        <v>-5.7219537660765634E-3</v>
      </c>
      <c r="Q1051" s="6">
        <f t="shared" si="135"/>
        <v>-3.039121354137355E-2</v>
      </c>
      <c r="R1051" s="21">
        <f t="shared" si="136"/>
        <v>-1.3375919195726631E-2</v>
      </c>
      <c r="U1051" s="3"/>
    </row>
    <row r="1052" spans="1:21" x14ac:dyDescent="0.3">
      <c r="A1052" s="2">
        <v>44456</v>
      </c>
      <c r="B1052" s="44">
        <v>276.76</v>
      </c>
      <c r="C1052" s="44">
        <v>146.06</v>
      </c>
      <c r="D1052" s="44">
        <v>299.87</v>
      </c>
      <c r="E1052" s="44">
        <v>59.52</v>
      </c>
      <c r="F1052" s="44">
        <v>55.16</v>
      </c>
      <c r="G1052" s="44">
        <v>164.75</v>
      </c>
      <c r="H1052" s="44">
        <v>157.68</v>
      </c>
      <c r="I1052" s="45">
        <v>335.67</v>
      </c>
      <c r="J1052" s="46">
        <v>0.04</v>
      </c>
      <c r="K1052" s="6">
        <f t="shared" si="129"/>
        <v>-2.7062639426325978E-3</v>
      </c>
      <c r="L1052" s="6">
        <f t="shared" si="130"/>
        <v>-1.8518419647642212E-2</v>
      </c>
      <c r="M1052" s="6">
        <f t="shared" si="131"/>
        <v>-1.7683780655882171E-2</v>
      </c>
      <c r="N1052" s="6">
        <f t="shared" si="132"/>
        <v>-5.0390527647254551E-4</v>
      </c>
      <c r="O1052" s="6">
        <f t="shared" si="133"/>
        <v>-1.1894175183075131E-2</v>
      </c>
      <c r="P1052" s="6">
        <f t="shared" si="134"/>
        <v>-2.8487457517426345E-3</v>
      </c>
      <c r="Q1052" s="6">
        <f t="shared" si="135"/>
        <v>-2.5968282636315686E-3</v>
      </c>
      <c r="R1052" s="21">
        <f t="shared" si="136"/>
        <v>-2.142666653159488E-3</v>
      </c>
      <c r="U1052" s="3"/>
    </row>
    <row r="1053" spans="1:21" x14ac:dyDescent="0.3">
      <c r="A1053" s="2">
        <v>44455</v>
      </c>
      <c r="B1053" s="44">
        <v>277.51</v>
      </c>
      <c r="C1053" s="44">
        <v>148.79</v>
      </c>
      <c r="D1053" s="44">
        <v>305.22000000000003</v>
      </c>
      <c r="E1053" s="44">
        <v>59.55</v>
      </c>
      <c r="F1053" s="44">
        <v>55.82</v>
      </c>
      <c r="G1053" s="44">
        <v>165.22</v>
      </c>
      <c r="H1053" s="44">
        <v>158.09</v>
      </c>
      <c r="I1053" s="45">
        <v>336.39</v>
      </c>
      <c r="J1053" s="46">
        <v>0.04</v>
      </c>
      <c r="K1053" s="6">
        <f t="shared" si="129"/>
        <v>-2.4114176057412752E-3</v>
      </c>
      <c r="L1053" s="6">
        <f t="shared" si="130"/>
        <v>-1.611712121095427E-3</v>
      </c>
      <c r="M1053" s="6">
        <f t="shared" si="131"/>
        <v>1.3113896050253094E-3</v>
      </c>
      <c r="N1053" s="6">
        <f t="shared" si="132"/>
        <v>1.8488953918054862E-3</v>
      </c>
      <c r="O1053" s="6">
        <f t="shared" si="133"/>
        <v>-1.0691477465674122E-2</v>
      </c>
      <c r="P1053" s="6">
        <f t="shared" si="134"/>
        <v>-1.2097751294010666E-3</v>
      </c>
      <c r="Q1053" s="6">
        <f t="shared" si="135"/>
        <v>-4.4268775426505795E-4</v>
      </c>
      <c r="R1053" s="21">
        <f t="shared" si="136"/>
        <v>9.018216876427964E-3</v>
      </c>
      <c r="U1053" s="3"/>
    </row>
    <row r="1054" spans="1:21" x14ac:dyDescent="0.3">
      <c r="A1054" s="2">
        <v>44454</v>
      </c>
      <c r="B1054" s="44">
        <v>278.18</v>
      </c>
      <c r="C1054" s="44">
        <v>149.03</v>
      </c>
      <c r="D1054" s="44">
        <v>304.82</v>
      </c>
      <c r="E1054" s="44">
        <v>59.44</v>
      </c>
      <c r="F1054" s="44">
        <v>56.42</v>
      </c>
      <c r="G1054" s="44">
        <v>165.42</v>
      </c>
      <c r="H1054" s="44">
        <v>158.16</v>
      </c>
      <c r="I1054" s="45">
        <v>333.37</v>
      </c>
      <c r="J1054" s="46">
        <v>0.04</v>
      </c>
      <c r="K1054" s="6">
        <f t="shared" si="129"/>
        <v>3.5291188632358955E-3</v>
      </c>
      <c r="L1054" s="6">
        <f t="shared" si="130"/>
        <v>6.124871915289363E-3</v>
      </c>
      <c r="M1054" s="6">
        <f t="shared" si="131"/>
        <v>1.6639208915895796E-2</v>
      </c>
      <c r="N1054" s="6">
        <f t="shared" si="132"/>
        <v>-1.3449901153328107E-3</v>
      </c>
      <c r="O1054" s="6">
        <f t="shared" si="133"/>
        <v>3.3156190293657802E-2</v>
      </c>
      <c r="P1054" s="6">
        <f t="shared" si="134"/>
        <v>3.7550767883888321E-3</v>
      </c>
      <c r="Q1054" s="6">
        <f t="shared" si="135"/>
        <v>6.915613007420494E-3</v>
      </c>
      <c r="R1054" s="21">
        <f t="shared" si="136"/>
        <v>7.5019883786696655E-4</v>
      </c>
      <c r="U1054" s="3"/>
    </row>
    <row r="1055" spans="1:21" x14ac:dyDescent="0.3">
      <c r="A1055" s="2">
        <v>44453</v>
      </c>
      <c r="B1055" s="44">
        <v>277.2</v>
      </c>
      <c r="C1055" s="44">
        <v>148.12</v>
      </c>
      <c r="D1055" s="44">
        <v>299.79000000000002</v>
      </c>
      <c r="E1055" s="44">
        <v>59.52</v>
      </c>
      <c r="F1055" s="44">
        <v>54.58</v>
      </c>
      <c r="G1055" s="44">
        <v>164.8</v>
      </c>
      <c r="H1055" s="44">
        <v>157.07</v>
      </c>
      <c r="I1055" s="45">
        <v>333.12</v>
      </c>
      <c r="J1055" s="46">
        <v>0.04</v>
      </c>
      <c r="K1055" s="6">
        <f t="shared" si="129"/>
        <v>-9.7645807436845637E-3</v>
      </c>
      <c r="L1055" s="6">
        <f t="shared" si="130"/>
        <v>-9.6080290305451486E-3</v>
      </c>
      <c r="M1055" s="6">
        <f t="shared" si="131"/>
        <v>9.3837613396264494E-3</v>
      </c>
      <c r="N1055" s="6">
        <f t="shared" si="132"/>
        <v>-1.2024192966801701E-2</v>
      </c>
      <c r="O1055" s="6">
        <f t="shared" si="133"/>
        <v>-1.4370415554683403E-2</v>
      </c>
      <c r="P1055" s="6">
        <f t="shared" si="134"/>
        <v>-6.049625225823225E-3</v>
      </c>
      <c r="Q1055" s="6">
        <f t="shared" si="135"/>
        <v>-1.7606866342932154E-2</v>
      </c>
      <c r="R1055" s="21">
        <f t="shared" si="136"/>
        <v>-6.9701285822929542E-3</v>
      </c>
      <c r="U1055" s="3"/>
    </row>
    <row r="1056" spans="1:21" x14ac:dyDescent="0.3">
      <c r="A1056" s="2">
        <v>44452</v>
      </c>
      <c r="B1056" s="44">
        <v>279.92</v>
      </c>
      <c r="C1056" s="44">
        <v>149.55000000000001</v>
      </c>
      <c r="D1056" s="44">
        <v>296.99</v>
      </c>
      <c r="E1056" s="44">
        <v>60.24</v>
      </c>
      <c r="F1056" s="44">
        <v>55.37</v>
      </c>
      <c r="G1056" s="44">
        <v>165.8</v>
      </c>
      <c r="H1056" s="44">
        <v>159.86000000000001</v>
      </c>
      <c r="I1056" s="45">
        <v>335.45</v>
      </c>
      <c r="J1056" s="46">
        <v>0.06</v>
      </c>
      <c r="K1056" s="6">
        <f t="shared" si="129"/>
        <v>8.322619426783185E-3</v>
      </c>
      <c r="L1056" s="6">
        <f t="shared" si="130"/>
        <v>3.8858416844554447E-3</v>
      </c>
      <c r="M1056" s="6">
        <f t="shared" si="131"/>
        <v>4.3192238567239753E-3</v>
      </c>
      <c r="N1056" s="6">
        <f t="shared" si="132"/>
        <v>-4.306781545157577E-3</v>
      </c>
      <c r="O1056" s="6">
        <f t="shared" si="133"/>
        <v>2.5424323245017273E-2</v>
      </c>
      <c r="P1056" s="6">
        <f t="shared" si="134"/>
        <v>-7.0319128596709945E-3</v>
      </c>
      <c r="Q1056" s="6">
        <f t="shared" si="135"/>
        <v>1.5762258117069366E-2</v>
      </c>
      <c r="R1056" s="21">
        <f t="shared" si="136"/>
        <v>1.0488558843728684E-2</v>
      </c>
      <c r="U1056" s="3"/>
    </row>
    <row r="1057" spans="1:21" x14ac:dyDescent="0.3">
      <c r="A1057" s="2">
        <v>44449</v>
      </c>
      <c r="B1057" s="44">
        <v>277.60000000000002</v>
      </c>
      <c r="C1057" s="44">
        <v>148.97</v>
      </c>
      <c r="D1057" s="44">
        <v>295.70999999999998</v>
      </c>
      <c r="E1057" s="44">
        <v>60.5</v>
      </c>
      <c r="F1057" s="44">
        <v>53.98</v>
      </c>
      <c r="G1057" s="44">
        <v>166.97</v>
      </c>
      <c r="H1057" s="44">
        <v>157.36000000000001</v>
      </c>
      <c r="I1057" s="45">
        <v>331.95</v>
      </c>
      <c r="J1057" s="46">
        <v>0.05</v>
      </c>
      <c r="K1057" s="6">
        <f t="shared" si="129"/>
        <v>-3.6317258233772203E-3</v>
      </c>
      <c r="L1057" s="6">
        <f t="shared" si="130"/>
        <v>-3.3662101202181986E-2</v>
      </c>
      <c r="M1057" s="6">
        <f t="shared" si="131"/>
        <v>-5.1942912254339555E-3</v>
      </c>
      <c r="N1057" s="6">
        <f t="shared" si="132"/>
        <v>-1.0195779821469218E-2</v>
      </c>
      <c r="O1057" s="6">
        <f t="shared" si="133"/>
        <v>-2.0357182934770705E-3</v>
      </c>
      <c r="P1057" s="6">
        <f t="shared" si="134"/>
        <v>-6.5664037276093696E-3</v>
      </c>
      <c r="Q1057" s="6">
        <f t="shared" si="135"/>
        <v>-1.15622832862408E-2</v>
      </c>
      <c r="R1057" s="21">
        <f t="shared" si="136"/>
        <v>5.423974097900435E-4</v>
      </c>
      <c r="U1057" s="3"/>
    </row>
    <row r="1058" spans="1:21" x14ac:dyDescent="0.3">
      <c r="A1058" s="2">
        <v>44448</v>
      </c>
      <c r="B1058" s="44">
        <v>278.61</v>
      </c>
      <c r="C1058" s="44">
        <v>154.07</v>
      </c>
      <c r="D1058" s="44">
        <v>297.25</v>
      </c>
      <c r="E1058" s="44">
        <v>61.12</v>
      </c>
      <c r="F1058" s="44">
        <v>54.09</v>
      </c>
      <c r="G1058" s="44">
        <v>168.07</v>
      </c>
      <c r="H1058" s="44">
        <v>159.19</v>
      </c>
      <c r="I1058" s="45">
        <v>331.77</v>
      </c>
      <c r="J1058" s="46">
        <v>0.04</v>
      </c>
      <c r="K1058" s="6">
        <f t="shared" si="129"/>
        <v>-2.6167234215984997E-3</v>
      </c>
      <c r="L1058" s="6">
        <f t="shared" si="130"/>
        <v>-6.7274980429759485E-3</v>
      </c>
      <c r="M1058" s="6">
        <f t="shared" si="131"/>
        <v>-9.9086941995831217E-3</v>
      </c>
      <c r="N1058" s="6">
        <f t="shared" si="132"/>
        <v>1.0195779821469318E-2</v>
      </c>
      <c r="O1058" s="6">
        <f t="shared" si="133"/>
        <v>7.3978179811850381E-4</v>
      </c>
      <c r="P1058" s="6">
        <f t="shared" si="134"/>
        <v>-2.2532353100328514E-2</v>
      </c>
      <c r="Q1058" s="6">
        <f t="shared" si="135"/>
        <v>4.3438640497093211E-3</v>
      </c>
      <c r="R1058" s="21">
        <f t="shared" si="136"/>
        <v>5.7284994405925325E-4</v>
      </c>
      <c r="U1058" s="3"/>
    </row>
    <row r="1059" spans="1:21" x14ac:dyDescent="0.3">
      <c r="A1059" s="2">
        <v>44447</v>
      </c>
      <c r="B1059" s="44">
        <v>279.33999999999997</v>
      </c>
      <c r="C1059" s="44">
        <v>155.11000000000001</v>
      </c>
      <c r="D1059" s="44">
        <v>300.20999999999998</v>
      </c>
      <c r="E1059" s="44">
        <v>60.5</v>
      </c>
      <c r="F1059" s="44">
        <v>54.05</v>
      </c>
      <c r="G1059" s="44">
        <v>171.9</v>
      </c>
      <c r="H1059" s="44">
        <v>158.5</v>
      </c>
      <c r="I1059" s="45">
        <v>331.58</v>
      </c>
      <c r="J1059" s="46">
        <v>0.05</v>
      </c>
      <c r="K1059" s="6">
        <f t="shared" si="129"/>
        <v>1.5763832441820932E-3</v>
      </c>
      <c r="L1059" s="6">
        <f t="shared" si="130"/>
        <v>-1.0134788479657476E-2</v>
      </c>
      <c r="M1059" s="6">
        <f t="shared" si="131"/>
        <v>9.9935042305554416E-5</v>
      </c>
      <c r="N1059" s="6">
        <f t="shared" si="132"/>
        <v>1.0300805485368089E-2</v>
      </c>
      <c r="O1059" s="6">
        <f t="shared" si="133"/>
        <v>-9.2081681938625901E-3</v>
      </c>
      <c r="P1059" s="6">
        <f t="shared" si="134"/>
        <v>-2.4403010192748254E-3</v>
      </c>
      <c r="Q1059" s="6">
        <f t="shared" si="135"/>
        <v>-4.469492190578051E-3</v>
      </c>
      <c r="R1059" s="21">
        <f t="shared" si="136"/>
        <v>7.9633442793122407E-3</v>
      </c>
      <c r="U1059" s="3"/>
    </row>
    <row r="1060" spans="1:21" x14ac:dyDescent="0.3">
      <c r="A1060" s="2">
        <v>44446</v>
      </c>
      <c r="B1060" s="44">
        <v>278.89999999999998</v>
      </c>
      <c r="C1060" s="44">
        <v>156.69</v>
      </c>
      <c r="D1060" s="44">
        <v>300.18</v>
      </c>
      <c r="E1060" s="44">
        <v>59.88</v>
      </c>
      <c r="F1060" s="44">
        <v>54.55</v>
      </c>
      <c r="G1060" s="44">
        <v>172.32</v>
      </c>
      <c r="H1060" s="44">
        <v>159.21</v>
      </c>
      <c r="I1060" s="45">
        <v>328.95</v>
      </c>
      <c r="J1060" s="46">
        <v>0.05</v>
      </c>
      <c r="K1060" s="6">
        <f t="shared" si="129"/>
        <v>-1.0663629285232916E-2</v>
      </c>
      <c r="L1060" s="6">
        <f t="shared" si="130"/>
        <v>1.537057174720172E-2</v>
      </c>
      <c r="M1060" s="6">
        <f t="shared" si="131"/>
        <v>-3.1929781667285979E-3</v>
      </c>
      <c r="N1060" s="6">
        <f t="shared" si="132"/>
        <v>-4.1663255000496833E-3</v>
      </c>
      <c r="O1060" s="6">
        <f t="shared" si="133"/>
        <v>-5.8490387918041483E-3</v>
      </c>
      <c r="P1060" s="6">
        <f t="shared" si="134"/>
        <v>-1.5661305825537992E-2</v>
      </c>
      <c r="Q1060" s="6">
        <f t="shared" si="135"/>
        <v>-1.7571388267494147E-3</v>
      </c>
      <c r="R1060" s="21">
        <f t="shared" si="136"/>
        <v>-4.2166635609373147E-3</v>
      </c>
      <c r="U1060" s="3"/>
    </row>
    <row r="1061" spans="1:21" x14ac:dyDescent="0.3">
      <c r="A1061" s="2">
        <v>44442</v>
      </c>
      <c r="B1061" s="44">
        <v>281.89</v>
      </c>
      <c r="C1061" s="44">
        <v>154.30000000000001</v>
      </c>
      <c r="D1061" s="44">
        <v>301.14</v>
      </c>
      <c r="E1061" s="44">
        <v>60.13</v>
      </c>
      <c r="F1061" s="44">
        <v>54.87</v>
      </c>
      <c r="G1061" s="44">
        <v>175.04</v>
      </c>
      <c r="H1061" s="44">
        <v>159.49</v>
      </c>
      <c r="I1061" s="45">
        <v>330.34</v>
      </c>
      <c r="J1061" s="46">
        <v>0.05</v>
      </c>
      <c r="K1061" s="6">
        <f t="shared" si="129"/>
        <v>-1.1147679558914875E-2</v>
      </c>
      <c r="L1061" s="6">
        <f t="shared" si="130"/>
        <v>4.2214707926214734E-3</v>
      </c>
      <c r="M1061" s="6">
        <f t="shared" si="131"/>
        <v>-3.3206594832745763E-5</v>
      </c>
      <c r="N1061" s="6">
        <f t="shared" si="132"/>
        <v>-1.6616820041523465E-3</v>
      </c>
      <c r="O1061" s="6">
        <f t="shared" si="133"/>
        <v>-3.8199227895701002E-3</v>
      </c>
      <c r="P1061" s="6">
        <f t="shared" si="134"/>
        <v>6.2862533144199555E-4</v>
      </c>
      <c r="Q1061" s="6">
        <f t="shared" si="135"/>
        <v>-6.0634659908472416E-3</v>
      </c>
      <c r="R1061" s="21">
        <f t="shared" si="136"/>
        <v>7.9018159748661023E-3</v>
      </c>
      <c r="U1061" s="3"/>
    </row>
    <row r="1062" spans="1:21" x14ac:dyDescent="0.3">
      <c r="A1062" s="2">
        <v>44441</v>
      </c>
      <c r="B1062" s="44">
        <v>285.05</v>
      </c>
      <c r="C1062" s="44">
        <v>153.65</v>
      </c>
      <c r="D1062" s="44">
        <v>301.14999999999998</v>
      </c>
      <c r="E1062" s="44">
        <v>60.23</v>
      </c>
      <c r="F1062" s="44">
        <v>55.08</v>
      </c>
      <c r="G1062" s="44">
        <v>174.93</v>
      </c>
      <c r="H1062" s="44">
        <v>160.46</v>
      </c>
      <c r="I1062" s="45">
        <v>327.74</v>
      </c>
      <c r="J1062" s="46">
        <v>0.05</v>
      </c>
      <c r="K1062" s="6">
        <f t="shared" si="129"/>
        <v>-7.364416176852904E-4</v>
      </c>
      <c r="L1062" s="6">
        <f t="shared" si="130"/>
        <v>7.4471209084012637E-3</v>
      </c>
      <c r="M1062" s="6">
        <f t="shared" si="131"/>
        <v>-2.2554654823390028E-3</v>
      </c>
      <c r="N1062" s="6">
        <f t="shared" si="132"/>
        <v>-8.5965151650281412E-3</v>
      </c>
      <c r="O1062" s="6">
        <f t="shared" si="133"/>
        <v>2.4070983038867344E-2</v>
      </c>
      <c r="P1062" s="6">
        <f t="shared" si="134"/>
        <v>6.8259650703998906E-3</v>
      </c>
      <c r="Q1062" s="6">
        <f t="shared" si="135"/>
        <v>4.6224081304893378E-3</v>
      </c>
      <c r="R1062" s="21">
        <f t="shared" si="136"/>
        <v>1.2588824178439113E-2</v>
      </c>
      <c r="U1062" s="3"/>
    </row>
    <row r="1063" spans="1:21" x14ac:dyDescent="0.3">
      <c r="A1063" s="2">
        <v>44440</v>
      </c>
      <c r="B1063" s="44">
        <v>285.26</v>
      </c>
      <c r="C1063" s="44">
        <v>152.51</v>
      </c>
      <c r="D1063" s="44">
        <v>301.83</v>
      </c>
      <c r="E1063" s="44">
        <v>60.75</v>
      </c>
      <c r="F1063" s="44">
        <v>53.77</v>
      </c>
      <c r="G1063" s="44">
        <v>173.74</v>
      </c>
      <c r="H1063" s="44">
        <v>159.72</v>
      </c>
      <c r="I1063" s="45">
        <v>323.64</v>
      </c>
      <c r="J1063" s="46">
        <v>0.05</v>
      </c>
      <c r="K1063" s="6">
        <f t="shared" si="129"/>
        <v>-1.7862463814641038E-3</v>
      </c>
      <c r="L1063" s="6">
        <f t="shared" si="130"/>
        <v>4.4686937739958597E-3</v>
      </c>
      <c r="M1063" s="6">
        <f t="shared" si="131"/>
        <v>-1.6564244459867376E-4</v>
      </c>
      <c r="N1063" s="6">
        <f t="shared" si="132"/>
        <v>4.6197079355362377E-3</v>
      </c>
      <c r="O1063" s="6">
        <f t="shared" si="133"/>
        <v>-1.3851916006745155E-2</v>
      </c>
      <c r="P1063" s="6">
        <f t="shared" si="134"/>
        <v>3.5171714407896807E-3</v>
      </c>
      <c r="Q1063" s="6">
        <f t="shared" si="135"/>
        <v>-1.4389842005063226E-3</v>
      </c>
      <c r="R1063" s="21">
        <f t="shared" si="136"/>
        <v>-7.8175892891328962E-3</v>
      </c>
      <c r="U1063" s="3"/>
    </row>
    <row r="1064" spans="1:21" x14ac:dyDescent="0.3">
      <c r="A1064" s="2">
        <v>44439</v>
      </c>
      <c r="B1064" s="44">
        <v>285.77</v>
      </c>
      <c r="C1064" s="44">
        <v>151.83000000000001</v>
      </c>
      <c r="D1064" s="44">
        <v>301.88</v>
      </c>
      <c r="E1064" s="44">
        <v>60.47</v>
      </c>
      <c r="F1064" s="44">
        <v>54.52</v>
      </c>
      <c r="G1064" s="44">
        <v>173.13</v>
      </c>
      <c r="H1064" s="44">
        <v>159.94999999999999</v>
      </c>
      <c r="I1064" s="45">
        <v>326.18</v>
      </c>
      <c r="J1064" s="46">
        <v>0.04</v>
      </c>
      <c r="K1064" s="6">
        <f t="shared" si="129"/>
        <v>3.84999042257799E-4</v>
      </c>
      <c r="L1064" s="6">
        <f t="shared" si="130"/>
        <v>-8.4604538105477849E-3</v>
      </c>
      <c r="M1064" s="6">
        <f t="shared" si="131"/>
        <v>-5.6485194859204543E-3</v>
      </c>
      <c r="N1064" s="6">
        <f t="shared" si="132"/>
        <v>-3.3068783370140194E-4</v>
      </c>
      <c r="O1064" s="6">
        <f t="shared" si="133"/>
        <v>-1.1670446096769024E-2</v>
      </c>
      <c r="P1064" s="6">
        <f t="shared" si="134"/>
        <v>-3.0566072415143903E-3</v>
      </c>
      <c r="Q1064" s="6">
        <f t="shared" si="135"/>
        <v>-3.0587745063251357E-3</v>
      </c>
      <c r="R1064" s="21">
        <f t="shared" si="136"/>
        <v>-2.816558315566571E-3</v>
      </c>
      <c r="U1064" s="3"/>
    </row>
    <row r="1065" spans="1:21" x14ac:dyDescent="0.3">
      <c r="A1065" s="2">
        <v>44438</v>
      </c>
      <c r="B1065" s="44">
        <v>285.66000000000003</v>
      </c>
      <c r="C1065" s="44">
        <v>153.12</v>
      </c>
      <c r="D1065" s="44">
        <v>303.58999999999997</v>
      </c>
      <c r="E1065" s="44">
        <v>60.49</v>
      </c>
      <c r="F1065" s="44">
        <v>55.16</v>
      </c>
      <c r="G1065" s="44">
        <v>173.66</v>
      </c>
      <c r="H1065" s="44">
        <v>160.44</v>
      </c>
      <c r="I1065" s="45">
        <v>327.10000000000002</v>
      </c>
      <c r="J1065" s="46">
        <v>0.05</v>
      </c>
      <c r="K1065" s="6">
        <f t="shared" si="129"/>
        <v>-3.2852229595890753E-3</v>
      </c>
      <c r="L1065" s="6">
        <f t="shared" si="130"/>
        <v>2.9963795420985342E-2</v>
      </c>
      <c r="M1065" s="6">
        <f t="shared" si="131"/>
        <v>1.2829401406478015E-2</v>
      </c>
      <c r="N1065" s="6">
        <f t="shared" si="132"/>
        <v>1.4889571780536124E-3</v>
      </c>
      <c r="O1065" s="6">
        <f t="shared" si="133"/>
        <v>-1.0998037476361395E-2</v>
      </c>
      <c r="P1065" s="6">
        <f t="shared" si="134"/>
        <v>4.2124762946682721E-3</v>
      </c>
      <c r="Q1065" s="6">
        <f t="shared" si="135"/>
        <v>-1.6136861333476093E-2</v>
      </c>
      <c r="R1065" s="21">
        <f t="shared" si="136"/>
        <v>1.143783223266979E-2</v>
      </c>
      <c r="U1065" s="3"/>
    </row>
    <row r="1066" spans="1:21" x14ac:dyDescent="0.3">
      <c r="A1066" s="2">
        <v>44435</v>
      </c>
      <c r="B1066" s="44">
        <v>286.60000000000002</v>
      </c>
      <c r="C1066" s="44">
        <v>148.6</v>
      </c>
      <c r="D1066" s="44">
        <v>299.72000000000003</v>
      </c>
      <c r="E1066" s="44">
        <v>60.4</v>
      </c>
      <c r="F1066" s="44">
        <v>55.77</v>
      </c>
      <c r="G1066" s="44">
        <v>172.93</v>
      </c>
      <c r="H1066" s="44">
        <v>163.05000000000001</v>
      </c>
      <c r="I1066" s="45">
        <v>323.38</v>
      </c>
      <c r="J1066" s="46">
        <v>0.05</v>
      </c>
      <c r="K1066" s="6">
        <f t="shared" si="129"/>
        <v>4.6514151746091083E-3</v>
      </c>
      <c r="L1066" s="6">
        <f t="shared" si="130"/>
        <v>7.1588068275025406E-3</v>
      </c>
      <c r="M1066" s="6">
        <f t="shared" si="131"/>
        <v>2.1041740533601877E-3</v>
      </c>
      <c r="N1066" s="6">
        <f t="shared" si="132"/>
        <v>-2.3151986528033002E-3</v>
      </c>
      <c r="O1066" s="6">
        <f t="shared" si="133"/>
        <v>1.9189582325727764E-2</v>
      </c>
      <c r="P1066" s="6">
        <f t="shared" si="134"/>
        <v>-2.137308383729566E-3</v>
      </c>
      <c r="Q1066" s="6">
        <f t="shared" si="135"/>
        <v>8.0049688543182909E-3</v>
      </c>
      <c r="R1066" s="21">
        <f t="shared" si="136"/>
        <v>5.8927689671506994E-3</v>
      </c>
      <c r="U1066" s="3"/>
    </row>
    <row r="1067" spans="1:21" x14ac:dyDescent="0.3">
      <c r="A1067" s="2">
        <v>44434</v>
      </c>
      <c r="B1067" s="44">
        <v>285.27</v>
      </c>
      <c r="C1067" s="44">
        <v>147.54</v>
      </c>
      <c r="D1067" s="44">
        <v>299.08999999999997</v>
      </c>
      <c r="E1067" s="44">
        <v>60.54</v>
      </c>
      <c r="F1067" s="44">
        <v>54.71</v>
      </c>
      <c r="G1067" s="44">
        <v>173.3</v>
      </c>
      <c r="H1067" s="44">
        <v>161.75</v>
      </c>
      <c r="I1067" s="45">
        <v>321.48</v>
      </c>
      <c r="J1067" s="46">
        <v>0.05</v>
      </c>
      <c r="K1067" s="6">
        <f t="shared" si="129"/>
        <v>-7.0908657657813541E-3</v>
      </c>
      <c r="L1067" s="6">
        <f t="shared" si="130"/>
        <v>-5.5424271652339836E-3</v>
      </c>
      <c r="M1067" s="6">
        <f t="shared" si="131"/>
        <v>-9.7155979666918267E-3</v>
      </c>
      <c r="N1067" s="6">
        <f t="shared" si="132"/>
        <v>-8.0612429628310837E-3</v>
      </c>
      <c r="O1067" s="6">
        <f t="shared" si="133"/>
        <v>-1.3615532111897397E-2</v>
      </c>
      <c r="P1067" s="6">
        <f t="shared" si="134"/>
        <v>-5.3520687132534057E-3</v>
      </c>
      <c r="Q1067" s="6">
        <f t="shared" si="135"/>
        <v>5.1445862994226061E-3</v>
      </c>
      <c r="R1067" s="21">
        <f t="shared" si="136"/>
        <v>-7.4377434733958036E-3</v>
      </c>
      <c r="U1067" s="3"/>
    </row>
    <row r="1068" spans="1:21" x14ac:dyDescent="0.3">
      <c r="A1068" s="2">
        <v>44433</v>
      </c>
      <c r="B1068" s="44">
        <v>287.3</v>
      </c>
      <c r="C1068" s="44">
        <v>148.36000000000001</v>
      </c>
      <c r="D1068" s="44">
        <v>302.01</v>
      </c>
      <c r="E1068" s="44">
        <v>61.03</v>
      </c>
      <c r="F1068" s="44">
        <v>55.46</v>
      </c>
      <c r="G1068" s="44">
        <v>174.23</v>
      </c>
      <c r="H1068" s="44">
        <v>160.91999999999999</v>
      </c>
      <c r="I1068" s="45">
        <v>323.88</v>
      </c>
      <c r="J1068" s="46">
        <v>0.06</v>
      </c>
      <c r="K1068" s="6">
        <f t="shared" si="129"/>
        <v>4.4652275404545878E-3</v>
      </c>
      <c r="L1068" s="6">
        <f t="shared" si="130"/>
        <v>-8.4569938228687518E-3</v>
      </c>
      <c r="M1068" s="6">
        <f t="shared" si="131"/>
        <v>-2.0177636139831548E-3</v>
      </c>
      <c r="N1068" s="6">
        <f t="shared" si="132"/>
        <v>-2.4547921663537961E-3</v>
      </c>
      <c r="O1068" s="6">
        <f t="shared" si="133"/>
        <v>1.8047288782178554E-3</v>
      </c>
      <c r="P1068" s="6">
        <f t="shared" si="134"/>
        <v>-6.6358003352325083E-3</v>
      </c>
      <c r="Q1068" s="6">
        <f t="shared" si="135"/>
        <v>2.0403105832197132E-2</v>
      </c>
      <c r="R1068" s="21">
        <f t="shared" si="136"/>
        <v>-3.1443658571410145E-3</v>
      </c>
      <c r="U1068" s="3"/>
    </row>
    <row r="1069" spans="1:21" x14ac:dyDescent="0.3">
      <c r="A1069" s="2">
        <v>44432</v>
      </c>
      <c r="B1069" s="44">
        <v>286.02</v>
      </c>
      <c r="C1069" s="44">
        <v>149.62</v>
      </c>
      <c r="D1069" s="44">
        <v>302.62</v>
      </c>
      <c r="E1069" s="44">
        <v>61.18</v>
      </c>
      <c r="F1069" s="44">
        <v>55.36</v>
      </c>
      <c r="G1069" s="44">
        <v>175.39</v>
      </c>
      <c r="H1069" s="44">
        <v>157.66999999999999</v>
      </c>
      <c r="I1069" s="45">
        <v>324.89999999999998</v>
      </c>
      <c r="J1069" s="46">
        <v>0.05</v>
      </c>
      <c r="K1069" s="6">
        <f t="shared" si="129"/>
        <v>1.3994824200022141E-3</v>
      </c>
      <c r="L1069" s="6">
        <f t="shared" si="130"/>
        <v>-6.0134301748640323E-4</v>
      </c>
      <c r="M1069" s="6">
        <f t="shared" si="131"/>
        <v>-6.6856836710785673E-3</v>
      </c>
      <c r="N1069" s="6">
        <f t="shared" si="132"/>
        <v>8.206184242425911E-3</v>
      </c>
      <c r="O1069" s="6">
        <f t="shared" si="133"/>
        <v>8.1618300186329287E-3</v>
      </c>
      <c r="P1069" s="6">
        <f t="shared" si="134"/>
        <v>-1.2578069509189174E-2</v>
      </c>
      <c r="Q1069" s="6">
        <f t="shared" si="135"/>
        <v>6.1710918874152629E-3</v>
      </c>
      <c r="R1069" s="21">
        <f t="shared" si="136"/>
        <v>-8.7031684430235231E-3</v>
      </c>
      <c r="U1069" s="3"/>
    </row>
    <row r="1070" spans="1:21" x14ac:dyDescent="0.3">
      <c r="A1070" s="2">
        <v>44431</v>
      </c>
      <c r="B1070" s="44">
        <v>285.62</v>
      </c>
      <c r="C1070" s="44">
        <v>149.71</v>
      </c>
      <c r="D1070" s="44">
        <v>304.64999999999998</v>
      </c>
      <c r="E1070" s="44">
        <v>60.68</v>
      </c>
      <c r="F1070" s="44">
        <v>54.91</v>
      </c>
      <c r="G1070" s="44">
        <v>177.61</v>
      </c>
      <c r="H1070" s="44">
        <v>156.69999999999999</v>
      </c>
      <c r="I1070" s="45">
        <v>327.74</v>
      </c>
      <c r="J1070" s="46">
        <v>0.05</v>
      </c>
      <c r="K1070" s="6">
        <f t="shared" si="129"/>
        <v>1.2261558053246822E-3</v>
      </c>
      <c r="L1070" s="6">
        <f t="shared" si="130"/>
        <v>1.0204855259658184E-2</v>
      </c>
      <c r="M1070" s="6">
        <f t="shared" si="131"/>
        <v>9.5236538618125304E-4</v>
      </c>
      <c r="N1070" s="6">
        <f t="shared" si="132"/>
        <v>8.7727120596435629E-3</v>
      </c>
      <c r="O1070" s="6">
        <f t="shared" si="133"/>
        <v>4.0321300365640418E-2</v>
      </c>
      <c r="P1070" s="6">
        <f t="shared" si="134"/>
        <v>-1.0250754932717371E-2</v>
      </c>
      <c r="Q1070" s="6">
        <f t="shared" si="135"/>
        <v>1.2716117656990801E-2</v>
      </c>
      <c r="R1070" s="21">
        <f t="shared" si="136"/>
        <v>-4.5663569863652357E-3</v>
      </c>
      <c r="U1070" s="3"/>
    </row>
    <row r="1071" spans="1:21" x14ac:dyDescent="0.3">
      <c r="A1071" s="2">
        <v>44428</v>
      </c>
      <c r="B1071" s="44">
        <v>285.27</v>
      </c>
      <c r="C1071" s="44">
        <v>148.19</v>
      </c>
      <c r="D1071" s="44">
        <v>304.36</v>
      </c>
      <c r="E1071" s="44">
        <v>60.15</v>
      </c>
      <c r="F1071" s="44">
        <v>52.74</v>
      </c>
      <c r="G1071" s="44">
        <v>179.44</v>
      </c>
      <c r="H1071" s="44">
        <v>154.72</v>
      </c>
      <c r="I1071" s="45">
        <v>329.24</v>
      </c>
      <c r="J1071" s="46">
        <v>0.05</v>
      </c>
      <c r="K1071" s="6">
        <f t="shared" si="129"/>
        <v>4.9088360032003816E-4</v>
      </c>
      <c r="L1071" s="6">
        <f t="shared" si="130"/>
        <v>1.0105549053151124E-2</v>
      </c>
      <c r="M1071" s="6">
        <f t="shared" si="131"/>
        <v>2.5253783290954908E-2</v>
      </c>
      <c r="N1071" s="6">
        <f t="shared" si="132"/>
        <v>5.3342350187475154E-3</v>
      </c>
      <c r="O1071" s="6">
        <f t="shared" si="133"/>
        <v>1.8962738276224369E-4</v>
      </c>
      <c r="P1071" s="6">
        <f t="shared" si="134"/>
        <v>4.8602090029196774E-3</v>
      </c>
      <c r="Q1071" s="6">
        <f t="shared" si="135"/>
        <v>2.8478983649571198E-3</v>
      </c>
      <c r="R1071" s="21">
        <f t="shared" si="136"/>
        <v>1.9444290340213742E-2</v>
      </c>
      <c r="U1071" s="3"/>
    </row>
    <row r="1072" spans="1:21" x14ac:dyDescent="0.3">
      <c r="A1072" s="2">
        <v>44427</v>
      </c>
      <c r="B1072" s="44">
        <v>285.13</v>
      </c>
      <c r="C1072" s="44">
        <v>146.69999999999999</v>
      </c>
      <c r="D1072" s="44">
        <v>296.77</v>
      </c>
      <c r="E1072" s="44">
        <v>59.83</v>
      </c>
      <c r="F1072" s="44">
        <v>52.73</v>
      </c>
      <c r="G1072" s="44">
        <v>178.57</v>
      </c>
      <c r="H1072" s="44">
        <v>154.28</v>
      </c>
      <c r="I1072" s="45">
        <v>322.89999999999998</v>
      </c>
      <c r="J1072" s="46">
        <v>0.06</v>
      </c>
      <c r="K1072" s="6">
        <f t="shared" si="129"/>
        <v>-4.3045439088417728E-3</v>
      </c>
      <c r="L1072" s="6">
        <f t="shared" si="130"/>
        <v>2.3203449979298167E-3</v>
      </c>
      <c r="M1072" s="6">
        <f t="shared" si="131"/>
        <v>2.0562426602798858E-2</v>
      </c>
      <c r="N1072" s="6">
        <f t="shared" si="132"/>
        <v>8.8979013982605718E-3</v>
      </c>
      <c r="O1072" s="6">
        <f t="shared" si="133"/>
        <v>-3.0995759892491068E-2</v>
      </c>
      <c r="P1072" s="6">
        <f t="shared" si="134"/>
        <v>7.7580780390552224E-3</v>
      </c>
      <c r="Q1072" s="6">
        <f t="shared" si="135"/>
        <v>-8.3909354386010205E-3</v>
      </c>
      <c r="R1072" s="21">
        <f t="shared" si="136"/>
        <v>4.1896251833571799E-3</v>
      </c>
      <c r="U1072" s="3"/>
    </row>
    <row r="1073" spans="1:21" x14ac:dyDescent="0.3">
      <c r="A1073" s="2">
        <v>44426</v>
      </c>
      <c r="B1073" s="44">
        <v>286.36</v>
      </c>
      <c r="C1073" s="44">
        <v>146.36000000000001</v>
      </c>
      <c r="D1073" s="44">
        <v>290.73</v>
      </c>
      <c r="E1073" s="44">
        <v>59.3</v>
      </c>
      <c r="F1073" s="44">
        <v>54.39</v>
      </c>
      <c r="G1073" s="44">
        <v>177.19</v>
      </c>
      <c r="H1073" s="44">
        <v>155.58000000000001</v>
      </c>
      <c r="I1073" s="45">
        <v>321.55</v>
      </c>
      <c r="J1073" s="46">
        <v>7.0000000000000007E-2</v>
      </c>
      <c r="K1073" s="6">
        <f t="shared" si="129"/>
        <v>-9.5228884943161837E-3</v>
      </c>
      <c r="L1073" s="6">
        <f t="shared" si="130"/>
        <v>-2.5831819066483262E-2</v>
      </c>
      <c r="M1073" s="6">
        <f t="shared" si="131"/>
        <v>-8.0506078771945752E-3</v>
      </c>
      <c r="N1073" s="6">
        <f t="shared" si="132"/>
        <v>-3.5350596530809232E-3</v>
      </c>
      <c r="O1073" s="6">
        <f t="shared" si="133"/>
        <v>-2.1283204451273623E-2</v>
      </c>
      <c r="P1073" s="6">
        <f t="shared" si="134"/>
        <v>-1.2785459871207154E-2</v>
      </c>
      <c r="Q1073" s="6">
        <f t="shared" si="135"/>
        <v>-9.1494288088020698E-3</v>
      </c>
      <c r="R1073" s="21">
        <f t="shared" si="136"/>
        <v>2.4910490851264644E-3</v>
      </c>
      <c r="U1073" s="3"/>
    </row>
    <row r="1074" spans="1:21" x14ac:dyDescent="0.3">
      <c r="A1074" s="2">
        <v>44425</v>
      </c>
      <c r="B1074" s="44">
        <v>289.10000000000002</v>
      </c>
      <c r="C1074" s="44">
        <v>150.19</v>
      </c>
      <c r="D1074" s="44">
        <v>293.08</v>
      </c>
      <c r="E1074" s="44">
        <v>59.51</v>
      </c>
      <c r="F1074" s="44">
        <v>55.56</v>
      </c>
      <c r="G1074" s="44">
        <v>179.47</v>
      </c>
      <c r="H1074" s="44">
        <v>157.01</v>
      </c>
      <c r="I1074" s="45">
        <v>320.75</v>
      </c>
      <c r="J1074" s="46">
        <v>7.0000000000000007E-2</v>
      </c>
      <c r="K1074" s="6">
        <f t="shared" si="129"/>
        <v>-1.2099215027130872E-3</v>
      </c>
      <c r="L1074" s="6">
        <f t="shared" si="130"/>
        <v>-6.1730639757648113E-3</v>
      </c>
      <c r="M1074" s="6">
        <f t="shared" si="131"/>
        <v>-5.1728947367668966E-3</v>
      </c>
      <c r="N1074" s="6">
        <f t="shared" si="132"/>
        <v>4.0410898570138794E-3</v>
      </c>
      <c r="O1074" s="6">
        <f t="shared" si="133"/>
        <v>-6.8161698876706249E-3</v>
      </c>
      <c r="P1074" s="6">
        <f t="shared" si="134"/>
        <v>9.123793385244024E-3</v>
      </c>
      <c r="Q1074" s="6">
        <f t="shared" si="135"/>
        <v>-1.2154356121298105E-2</v>
      </c>
      <c r="R1074" s="21">
        <f t="shared" si="136"/>
        <v>-4.3617770923433982E-2</v>
      </c>
      <c r="U1074" s="3"/>
    </row>
    <row r="1075" spans="1:21" x14ac:dyDescent="0.3">
      <c r="A1075" s="2">
        <v>44424</v>
      </c>
      <c r="B1075" s="44">
        <v>289.45</v>
      </c>
      <c r="C1075" s="44">
        <v>151.12</v>
      </c>
      <c r="D1075" s="44">
        <v>294.60000000000002</v>
      </c>
      <c r="E1075" s="44">
        <v>59.27</v>
      </c>
      <c r="F1075" s="44">
        <v>55.94</v>
      </c>
      <c r="G1075" s="44">
        <v>177.84</v>
      </c>
      <c r="H1075" s="44">
        <v>158.93</v>
      </c>
      <c r="I1075" s="45">
        <v>335.05</v>
      </c>
      <c r="J1075" s="46">
        <v>0.06</v>
      </c>
      <c r="K1075" s="6">
        <f t="shared" si="129"/>
        <v>5.4041077928695782E-3</v>
      </c>
      <c r="L1075" s="6">
        <f t="shared" si="130"/>
        <v>1.3457001422561371E-2</v>
      </c>
      <c r="M1075" s="6">
        <f t="shared" si="131"/>
        <v>5.9579714927386141E-3</v>
      </c>
      <c r="N1075" s="6">
        <f t="shared" si="132"/>
        <v>-7.5636968712428157E-3</v>
      </c>
      <c r="O1075" s="6">
        <f t="shared" si="133"/>
        <v>-1.4728329408821302E-2</v>
      </c>
      <c r="P1075" s="6">
        <f t="shared" si="134"/>
        <v>8.9808279635631219E-3</v>
      </c>
      <c r="Q1075" s="6">
        <f t="shared" si="135"/>
        <v>-6.5849537119475271E-3</v>
      </c>
      <c r="R1075" s="21">
        <f t="shared" si="136"/>
        <v>1.1195098689116344E-2</v>
      </c>
      <c r="U1075" s="3"/>
    </row>
    <row r="1076" spans="1:21" x14ac:dyDescent="0.3">
      <c r="A1076" s="2">
        <v>44421</v>
      </c>
      <c r="B1076" s="44">
        <v>287.89</v>
      </c>
      <c r="C1076" s="44">
        <v>149.1</v>
      </c>
      <c r="D1076" s="44">
        <v>292.85000000000002</v>
      </c>
      <c r="E1076" s="44">
        <v>59.72</v>
      </c>
      <c r="F1076" s="44">
        <v>56.77</v>
      </c>
      <c r="G1076" s="44">
        <v>176.25</v>
      </c>
      <c r="H1076" s="44">
        <v>159.97999999999999</v>
      </c>
      <c r="I1076" s="45">
        <v>331.32</v>
      </c>
      <c r="J1076" s="46">
        <v>0.06</v>
      </c>
      <c r="K1076" s="6">
        <f t="shared" si="129"/>
        <v>-8.1297041946279021E-3</v>
      </c>
      <c r="L1076" s="6">
        <f t="shared" si="130"/>
        <v>1.4094435032336039E-3</v>
      </c>
      <c r="M1076" s="6">
        <f t="shared" si="131"/>
        <v>1.0434996688301102E-2</v>
      </c>
      <c r="N1076" s="6">
        <f t="shared" si="132"/>
        <v>1.3486381076559964E-2</v>
      </c>
      <c r="O1076" s="6">
        <f t="shared" si="133"/>
        <v>-1.0164826392744828E-2</v>
      </c>
      <c r="P1076" s="6">
        <f t="shared" si="134"/>
        <v>5.9752631900870205E-3</v>
      </c>
      <c r="Q1076" s="6">
        <f t="shared" si="135"/>
        <v>-1.1250390596569574E-2</v>
      </c>
      <c r="R1076" s="21">
        <f t="shared" si="136"/>
        <v>-8.1161956934079644E-3</v>
      </c>
      <c r="U1076" s="3"/>
    </row>
    <row r="1077" spans="1:21" x14ac:dyDescent="0.3">
      <c r="A1077" s="2">
        <v>44420</v>
      </c>
      <c r="B1077" s="44">
        <v>290.24</v>
      </c>
      <c r="C1077" s="44">
        <v>148.88999999999999</v>
      </c>
      <c r="D1077" s="44">
        <v>289.81</v>
      </c>
      <c r="E1077" s="44">
        <v>58.92</v>
      </c>
      <c r="F1077" s="44">
        <v>57.35</v>
      </c>
      <c r="G1077" s="44">
        <v>175.2</v>
      </c>
      <c r="H1077" s="44">
        <v>161.79</v>
      </c>
      <c r="I1077" s="45">
        <v>334.02</v>
      </c>
      <c r="J1077" s="46">
        <v>0.06</v>
      </c>
      <c r="K1077" s="6">
        <f t="shared" si="129"/>
        <v>-3.5768369404061023E-3</v>
      </c>
      <c r="L1077" s="6">
        <f t="shared" si="130"/>
        <v>2.0560520711371863E-2</v>
      </c>
      <c r="M1077" s="6">
        <f t="shared" si="131"/>
        <v>9.9175512931185383E-3</v>
      </c>
      <c r="N1077" s="6">
        <f t="shared" si="132"/>
        <v>-2.2039510489417465E-3</v>
      </c>
      <c r="O1077" s="6">
        <f t="shared" si="133"/>
        <v>-1.7286515157185316E-2</v>
      </c>
      <c r="P1077" s="6">
        <f t="shared" si="134"/>
        <v>8.022965670999244E-3</v>
      </c>
      <c r="Q1077" s="6">
        <f t="shared" si="135"/>
        <v>3.9015376940988548E-3</v>
      </c>
      <c r="R1077" s="21">
        <f t="shared" si="136"/>
        <v>-8.8820589288903396E-3</v>
      </c>
      <c r="U1077" s="3"/>
    </row>
    <row r="1078" spans="1:21" x14ac:dyDescent="0.3">
      <c r="A1078" s="2">
        <v>44419</v>
      </c>
      <c r="B1078" s="44">
        <v>291.27999999999997</v>
      </c>
      <c r="C1078" s="44">
        <v>145.86000000000001</v>
      </c>
      <c r="D1078" s="44">
        <v>286.95</v>
      </c>
      <c r="E1078" s="44">
        <v>59.05</v>
      </c>
      <c r="F1078" s="44">
        <v>58.35</v>
      </c>
      <c r="G1078" s="44">
        <v>173.8</v>
      </c>
      <c r="H1078" s="44">
        <v>161.16</v>
      </c>
      <c r="I1078" s="45">
        <v>337</v>
      </c>
      <c r="J1078" s="46">
        <v>0.05</v>
      </c>
      <c r="K1078" s="6">
        <f t="shared" si="129"/>
        <v>8.0659497659425743E-3</v>
      </c>
      <c r="L1078" s="6">
        <f t="shared" si="130"/>
        <v>1.7841217935016136E-3</v>
      </c>
      <c r="M1078" s="6">
        <f t="shared" si="131"/>
        <v>1.7788944156325662E-3</v>
      </c>
      <c r="N1078" s="6">
        <f t="shared" si="132"/>
        <v>1.3125561316367156E-2</v>
      </c>
      <c r="O1078" s="6">
        <f t="shared" si="133"/>
        <v>2.9177056655094393E-3</v>
      </c>
      <c r="P1078" s="6">
        <f t="shared" si="134"/>
        <v>1.726270971287015E-4</v>
      </c>
      <c r="Q1078" s="6">
        <f t="shared" si="135"/>
        <v>1.1859573493847808E-2</v>
      </c>
      <c r="R1078" s="21">
        <f t="shared" si="136"/>
        <v>1.6515454371519835E-2</v>
      </c>
      <c r="U1078" s="3"/>
    </row>
    <row r="1079" spans="1:21" x14ac:dyDescent="0.3">
      <c r="A1079" s="2">
        <v>44418</v>
      </c>
      <c r="B1079" s="44">
        <v>288.94</v>
      </c>
      <c r="C1079" s="44">
        <v>145.6</v>
      </c>
      <c r="D1079" s="44">
        <v>286.44</v>
      </c>
      <c r="E1079" s="44">
        <v>58.28</v>
      </c>
      <c r="F1079" s="44">
        <v>58.18</v>
      </c>
      <c r="G1079" s="44">
        <v>173.77</v>
      </c>
      <c r="H1079" s="44">
        <v>159.26</v>
      </c>
      <c r="I1079" s="45">
        <v>331.48</v>
      </c>
      <c r="J1079" s="46">
        <v>0.05</v>
      </c>
      <c r="K1079" s="6">
        <f t="shared" si="129"/>
        <v>5.9357655578878444E-3</v>
      </c>
      <c r="L1079" s="6">
        <f t="shared" si="130"/>
        <v>-3.3597343818371384E-3</v>
      </c>
      <c r="M1079" s="6">
        <f t="shared" si="131"/>
        <v>-6.5765673645636017E-3</v>
      </c>
      <c r="N1079" s="6">
        <f t="shared" si="132"/>
        <v>2.4050861962742224E-3</v>
      </c>
      <c r="O1079" s="6">
        <f t="shared" si="133"/>
        <v>1.6987754681303219E-2</v>
      </c>
      <c r="P1079" s="6">
        <f t="shared" si="134"/>
        <v>3.4534362033107027E-4</v>
      </c>
      <c r="Q1079" s="6">
        <f t="shared" si="135"/>
        <v>1.2192576576966832E-2</v>
      </c>
      <c r="R1079" s="21">
        <f t="shared" si="136"/>
        <v>8.2394747005424922E-3</v>
      </c>
      <c r="U1079" s="3"/>
    </row>
    <row r="1080" spans="1:21" x14ac:dyDescent="0.3">
      <c r="A1080" s="2">
        <v>44417</v>
      </c>
      <c r="B1080" s="44">
        <v>287.23</v>
      </c>
      <c r="C1080" s="44">
        <v>146.09</v>
      </c>
      <c r="D1080" s="44">
        <v>288.33</v>
      </c>
      <c r="E1080" s="44">
        <v>58.14</v>
      </c>
      <c r="F1080" s="44">
        <v>57.2</v>
      </c>
      <c r="G1080" s="44">
        <v>173.71</v>
      </c>
      <c r="H1080" s="44">
        <v>157.33000000000001</v>
      </c>
      <c r="I1080" s="45">
        <v>328.76</v>
      </c>
      <c r="J1080" s="46">
        <v>0.06</v>
      </c>
      <c r="K1080" s="6">
        <f t="shared" si="129"/>
        <v>5.5860215776377224E-3</v>
      </c>
      <c r="L1080" s="6">
        <f t="shared" si="130"/>
        <v>-3.4219621864900799E-4</v>
      </c>
      <c r="M1080" s="6">
        <f t="shared" si="131"/>
        <v>-3.9114607061557964E-3</v>
      </c>
      <c r="N1080" s="6">
        <f t="shared" si="132"/>
        <v>1.3769365342459171E-3</v>
      </c>
      <c r="O1080" s="6">
        <f t="shared" si="133"/>
        <v>-1.1472401162236807E-2</v>
      </c>
      <c r="P1080" s="6">
        <f t="shared" si="134"/>
        <v>3.4600115251937928E-3</v>
      </c>
      <c r="Q1080" s="6">
        <f t="shared" si="135"/>
        <v>-1.0799480133557699E-3</v>
      </c>
      <c r="R1080" s="21">
        <f t="shared" si="136"/>
        <v>-3.2796871183452675E-3</v>
      </c>
      <c r="U1080" s="3"/>
    </row>
    <row r="1081" spans="1:21" x14ac:dyDescent="0.3">
      <c r="A1081" s="2">
        <v>44414</v>
      </c>
      <c r="B1081" s="44">
        <v>285.63</v>
      </c>
      <c r="C1081" s="44">
        <v>146.13999999999999</v>
      </c>
      <c r="D1081" s="44">
        <v>289.45999999999998</v>
      </c>
      <c r="E1081" s="44">
        <v>58.06</v>
      </c>
      <c r="F1081" s="44">
        <v>57.86</v>
      </c>
      <c r="G1081" s="44">
        <v>173.11</v>
      </c>
      <c r="H1081" s="44">
        <v>157.5</v>
      </c>
      <c r="I1081" s="45">
        <v>329.84</v>
      </c>
      <c r="J1081" s="46">
        <v>0.06</v>
      </c>
      <c r="K1081" s="6">
        <f t="shared" si="129"/>
        <v>1.9157944905914128E-2</v>
      </c>
      <c r="L1081" s="6">
        <f t="shared" si="130"/>
        <v>-6.2756004050045985E-3</v>
      </c>
      <c r="M1081" s="6">
        <f t="shared" si="131"/>
        <v>-2.0726104602853974E-4</v>
      </c>
      <c r="N1081" s="6">
        <f t="shared" si="132"/>
        <v>-7.7207212036608181E-3</v>
      </c>
      <c r="O1081" s="6">
        <f t="shared" si="133"/>
        <v>1.1472401162236781E-2</v>
      </c>
      <c r="P1081" s="6">
        <f t="shared" si="134"/>
        <v>-3.3448704772830345E-3</v>
      </c>
      <c r="Q1081" s="6">
        <f t="shared" si="135"/>
        <v>2.800762498690337E-2</v>
      </c>
      <c r="R1081" s="21">
        <f t="shared" si="136"/>
        <v>-9.8650773650782071E-3</v>
      </c>
      <c r="U1081" s="3"/>
    </row>
    <row r="1082" spans="1:21" x14ac:dyDescent="0.3">
      <c r="A1082" s="2">
        <v>44413</v>
      </c>
      <c r="B1082" s="44">
        <v>280.20999999999998</v>
      </c>
      <c r="C1082" s="44">
        <v>147.06</v>
      </c>
      <c r="D1082" s="44">
        <v>289.52</v>
      </c>
      <c r="E1082" s="44">
        <v>58.51</v>
      </c>
      <c r="F1082" s="44">
        <v>57.2</v>
      </c>
      <c r="G1082" s="44">
        <v>173.69</v>
      </c>
      <c r="H1082" s="44">
        <v>153.15</v>
      </c>
      <c r="I1082" s="45">
        <v>333.11</v>
      </c>
      <c r="J1082" s="46">
        <v>0.05</v>
      </c>
      <c r="K1082" s="6">
        <f t="shared" si="129"/>
        <v>5.1163817580552199E-3</v>
      </c>
      <c r="L1082" s="6">
        <f t="shared" si="130"/>
        <v>7.4827390314985182E-4</v>
      </c>
      <c r="M1082" s="6">
        <f t="shared" si="131"/>
        <v>1.0450939695861921E-2</v>
      </c>
      <c r="N1082" s="6">
        <f t="shared" si="132"/>
        <v>-6.8131757334512436E-3</v>
      </c>
      <c r="O1082" s="6">
        <f t="shared" si="133"/>
        <v>6.3135951568523037E-3</v>
      </c>
      <c r="P1082" s="6">
        <f t="shared" si="134"/>
        <v>1.9017438378174812E-3</v>
      </c>
      <c r="Q1082" s="6">
        <f t="shared" si="135"/>
        <v>1.2549854256052042E-2</v>
      </c>
      <c r="R1082" s="21">
        <f t="shared" si="136"/>
        <v>8.4411583181577699E-3</v>
      </c>
      <c r="U1082" s="3"/>
    </row>
    <row r="1083" spans="1:21" x14ac:dyDescent="0.3">
      <c r="A1083" s="2">
        <v>44412</v>
      </c>
      <c r="B1083" s="44">
        <v>278.77999999999997</v>
      </c>
      <c r="C1083" s="44">
        <v>146.94999999999999</v>
      </c>
      <c r="D1083" s="44">
        <v>286.51</v>
      </c>
      <c r="E1083" s="44">
        <v>58.91</v>
      </c>
      <c r="F1083" s="44">
        <v>56.84</v>
      </c>
      <c r="G1083" s="44">
        <v>173.36</v>
      </c>
      <c r="H1083" s="44">
        <v>151.24</v>
      </c>
      <c r="I1083" s="45">
        <v>330.31</v>
      </c>
      <c r="J1083" s="46">
        <v>0.05</v>
      </c>
      <c r="K1083" s="6">
        <f t="shared" si="129"/>
        <v>-1.0774659162839657E-2</v>
      </c>
      <c r="L1083" s="6">
        <f t="shared" si="130"/>
        <v>-2.7861796420705514E-3</v>
      </c>
      <c r="M1083" s="6">
        <f t="shared" si="131"/>
        <v>-2.1268072797269821E-3</v>
      </c>
      <c r="N1083" s="6">
        <f t="shared" si="132"/>
        <v>-2.1163033698664548E-2</v>
      </c>
      <c r="O1083" s="6">
        <f t="shared" si="133"/>
        <v>-2.364505150849228E-2</v>
      </c>
      <c r="P1083" s="6">
        <f t="shared" si="134"/>
        <v>-5.923813153265089E-3</v>
      </c>
      <c r="Q1083" s="6">
        <f t="shared" si="135"/>
        <v>-1.0850729549790076E-2</v>
      </c>
      <c r="R1083" s="21">
        <f t="shared" si="136"/>
        <v>-4.9226222470079434E-3</v>
      </c>
      <c r="U1083" s="3"/>
    </row>
    <row r="1084" spans="1:21" x14ac:dyDescent="0.3">
      <c r="A1084" s="2">
        <v>44411</v>
      </c>
      <c r="B1084" s="44">
        <v>281.8</v>
      </c>
      <c r="C1084" s="44">
        <v>147.36000000000001</v>
      </c>
      <c r="D1084" s="44">
        <v>287.12</v>
      </c>
      <c r="E1084" s="44">
        <v>60.17</v>
      </c>
      <c r="F1084" s="44">
        <v>58.2</v>
      </c>
      <c r="G1084" s="44">
        <v>174.39</v>
      </c>
      <c r="H1084" s="44">
        <v>152.88999999999999</v>
      </c>
      <c r="I1084" s="45">
        <v>331.94</v>
      </c>
      <c r="J1084" s="46">
        <v>0.05</v>
      </c>
      <c r="K1084" s="6">
        <f t="shared" si="129"/>
        <v>1.3073015414115036E-2</v>
      </c>
      <c r="L1084" s="6">
        <f t="shared" si="130"/>
        <v>1.2565038297129844E-2</v>
      </c>
      <c r="M1084" s="6">
        <f t="shared" si="131"/>
        <v>8.042845048070138E-3</v>
      </c>
      <c r="N1084" s="6">
        <f t="shared" si="132"/>
        <v>-6.2955807668408099E-3</v>
      </c>
      <c r="O1084" s="6">
        <f t="shared" si="133"/>
        <v>1.0710069553362419E-2</v>
      </c>
      <c r="P1084" s="6">
        <f t="shared" si="134"/>
        <v>1.2231156923090958E-2</v>
      </c>
      <c r="Q1084" s="6">
        <f t="shared" si="135"/>
        <v>1.1313677211905852E-2</v>
      </c>
      <c r="R1084" s="21">
        <f t="shared" si="136"/>
        <v>1.4321502137642101E-2</v>
      </c>
      <c r="U1084" s="3"/>
    </row>
    <row r="1085" spans="1:21" x14ac:dyDescent="0.3">
      <c r="A1085" s="2">
        <v>44410</v>
      </c>
      <c r="B1085" s="44">
        <v>278.14</v>
      </c>
      <c r="C1085" s="44">
        <v>145.52000000000001</v>
      </c>
      <c r="D1085" s="44">
        <v>284.82</v>
      </c>
      <c r="E1085" s="44">
        <v>60.55</v>
      </c>
      <c r="F1085" s="44">
        <v>57.58</v>
      </c>
      <c r="G1085" s="44">
        <v>172.27</v>
      </c>
      <c r="H1085" s="44">
        <v>151.16999999999999</v>
      </c>
      <c r="I1085" s="45">
        <v>327.22000000000003</v>
      </c>
      <c r="J1085" s="46">
        <v>0.05</v>
      </c>
      <c r="K1085" s="6">
        <f t="shared" si="129"/>
        <v>-5.3915138879495747E-4</v>
      </c>
      <c r="L1085" s="6">
        <f t="shared" si="130"/>
        <v>-2.3337233462202116E-3</v>
      </c>
      <c r="M1085" s="6">
        <f t="shared" si="131"/>
        <v>-3.1593913168921671E-4</v>
      </c>
      <c r="N1085" s="6">
        <f t="shared" si="132"/>
        <v>-1.4852713350150563E-3</v>
      </c>
      <c r="O1085" s="6">
        <f t="shared" si="133"/>
        <v>1.736864963116104E-4</v>
      </c>
      <c r="P1085" s="6">
        <f t="shared" si="134"/>
        <v>4.0642146464744977E-4</v>
      </c>
      <c r="Q1085" s="6">
        <f t="shared" si="135"/>
        <v>-4.0270726151504259E-3</v>
      </c>
      <c r="R1085" s="21">
        <f t="shared" si="136"/>
        <v>-2.9599814107819883E-3</v>
      </c>
      <c r="U1085" s="3"/>
    </row>
    <row r="1086" spans="1:21" x14ac:dyDescent="0.3">
      <c r="A1086" s="2">
        <v>44407</v>
      </c>
      <c r="B1086" s="44">
        <v>278.29000000000002</v>
      </c>
      <c r="C1086" s="44">
        <v>145.86000000000001</v>
      </c>
      <c r="D1086" s="44">
        <v>284.91000000000003</v>
      </c>
      <c r="E1086" s="44">
        <v>60.64</v>
      </c>
      <c r="F1086" s="44">
        <v>57.57</v>
      </c>
      <c r="G1086" s="44">
        <v>172.2</v>
      </c>
      <c r="H1086" s="44">
        <v>151.78</v>
      </c>
      <c r="I1086" s="45">
        <v>328.19</v>
      </c>
      <c r="J1086" s="46">
        <v>0.06</v>
      </c>
      <c r="K1086" s="6">
        <f t="shared" si="129"/>
        <v>-5.2683573158606462E-3</v>
      </c>
      <c r="L1086" s="6">
        <f t="shared" si="130"/>
        <v>1.509434248854562E-3</v>
      </c>
      <c r="M1086" s="6">
        <f t="shared" si="131"/>
        <v>-5.5651952318233793E-3</v>
      </c>
      <c r="N1086" s="6">
        <f t="shared" si="132"/>
        <v>-1.4895111296346292E-2</v>
      </c>
      <c r="O1086" s="6">
        <f t="shared" si="133"/>
        <v>-2.3348700162103681E-2</v>
      </c>
      <c r="P1086" s="6">
        <f t="shared" si="134"/>
        <v>1.1615076382179625E-4</v>
      </c>
      <c r="Q1086" s="6">
        <f t="shared" si="135"/>
        <v>-8.0058174166687465E-3</v>
      </c>
      <c r="R1086" s="21">
        <f t="shared" si="136"/>
        <v>2.3184171941683053E-3</v>
      </c>
      <c r="U1086" s="3"/>
    </row>
    <row r="1087" spans="1:21" x14ac:dyDescent="0.3">
      <c r="A1087" s="2">
        <v>44406</v>
      </c>
      <c r="B1087" s="44">
        <v>279.76</v>
      </c>
      <c r="C1087" s="44">
        <v>145.63999999999999</v>
      </c>
      <c r="D1087" s="44">
        <v>286.5</v>
      </c>
      <c r="E1087" s="44">
        <v>61.55</v>
      </c>
      <c r="F1087" s="44">
        <v>58.93</v>
      </c>
      <c r="G1087" s="44">
        <v>172.18</v>
      </c>
      <c r="H1087" s="44">
        <v>153</v>
      </c>
      <c r="I1087" s="45">
        <v>327.43</v>
      </c>
      <c r="J1087" s="46">
        <v>0.06</v>
      </c>
      <c r="K1087" s="6">
        <f t="shared" si="129"/>
        <v>5.9513315152011099E-3</v>
      </c>
      <c r="L1087" s="6">
        <f t="shared" si="130"/>
        <v>4.5420214345009858E-3</v>
      </c>
      <c r="M1087" s="6">
        <f t="shared" si="131"/>
        <v>9.7779027206441036E-4</v>
      </c>
      <c r="N1087" s="6">
        <f t="shared" si="132"/>
        <v>-3.0821664435507524E-3</v>
      </c>
      <c r="O1087" s="6">
        <f t="shared" si="133"/>
        <v>1.212136053234482E-2</v>
      </c>
      <c r="P1087" s="6">
        <f t="shared" si="134"/>
        <v>0</v>
      </c>
      <c r="Q1087" s="6">
        <f t="shared" si="135"/>
        <v>8.53303503794893E-3</v>
      </c>
      <c r="R1087" s="21">
        <f t="shared" si="136"/>
        <v>5.850388078109706E-3</v>
      </c>
      <c r="U1087" s="3"/>
    </row>
    <row r="1088" spans="1:21" x14ac:dyDescent="0.3">
      <c r="A1088" s="2">
        <v>44405</v>
      </c>
      <c r="B1088" s="44">
        <v>278.10000000000002</v>
      </c>
      <c r="C1088" s="44">
        <v>144.97999999999999</v>
      </c>
      <c r="D1088" s="44">
        <v>286.22000000000003</v>
      </c>
      <c r="E1088" s="44">
        <v>61.74</v>
      </c>
      <c r="F1088" s="44">
        <v>58.22</v>
      </c>
      <c r="G1088" s="44">
        <v>172.18</v>
      </c>
      <c r="H1088" s="44">
        <v>151.69999999999999</v>
      </c>
      <c r="I1088" s="45">
        <v>325.52</v>
      </c>
      <c r="J1088" s="46">
        <v>0.05</v>
      </c>
      <c r="K1088" s="6">
        <f t="shared" si="129"/>
        <v>-9.5906833038858479E-3</v>
      </c>
      <c r="L1088" s="6">
        <f t="shared" si="130"/>
        <v>-1.2270933750375825E-2</v>
      </c>
      <c r="M1088" s="6">
        <f t="shared" si="131"/>
        <v>-1.1173965824964702E-3</v>
      </c>
      <c r="N1088" s="6">
        <f t="shared" si="132"/>
        <v>0</v>
      </c>
      <c r="O1088" s="6">
        <f t="shared" si="133"/>
        <v>6.7212661473503186E-3</v>
      </c>
      <c r="P1088" s="6">
        <f t="shared" si="134"/>
        <v>-2.783901577568E-3</v>
      </c>
      <c r="Q1088" s="6">
        <f t="shared" si="135"/>
        <v>1.6493488812403237E-3</v>
      </c>
      <c r="R1088" s="21">
        <f t="shared" si="136"/>
        <v>-5.3310583073150203E-3</v>
      </c>
      <c r="U1088" s="3"/>
    </row>
    <row r="1089" spans="1:21" x14ac:dyDescent="0.3">
      <c r="A1089" s="2">
        <v>44404</v>
      </c>
      <c r="B1089" s="44">
        <v>280.77999999999997</v>
      </c>
      <c r="C1089" s="44">
        <v>146.77000000000001</v>
      </c>
      <c r="D1089" s="44">
        <v>286.54000000000002</v>
      </c>
      <c r="E1089" s="44">
        <v>61.74</v>
      </c>
      <c r="F1089" s="44">
        <v>57.83</v>
      </c>
      <c r="G1089" s="44">
        <v>172.66</v>
      </c>
      <c r="H1089" s="44">
        <v>151.44999999999999</v>
      </c>
      <c r="I1089" s="45">
        <v>327.26</v>
      </c>
      <c r="J1089" s="46">
        <v>0.05</v>
      </c>
      <c r="K1089" s="6">
        <f t="shared" si="129"/>
        <v>7.0767656574360904E-3</v>
      </c>
      <c r="L1089" s="6">
        <f t="shared" si="130"/>
        <v>-1.5012453976140393E-2</v>
      </c>
      <c r="M1089" s="6">
        <f t="shared" si="131"/>
        <v>-8.721541063258887E-3</v>
      </c>
      <c r="N1089" s="6">
        <f t="shared" si="132"/>
        <v>-4.847319234324775E-3</v>
      </c>
      <c r="O1089" s="6">
        <f t="shared" si="133"/>
        <v>-1.1177143271396095E-2</v>
      </c>
      <c r="P1089" s="6">
        <f t="shared" si="134"/>
        <v>4.5859657187804345E-3</v>
      </c>
      <c r="Q1089" s="6">
        <f t="shared" si="135"/>
        <v>-1.3196966613439503E-3</v>
      </c>
      <c r="R1089" s="21">
        <f t="shared" si="136"/>
        <v>-1.190707221358869E-2</v>
      </c>
      <c r="U1089" s="3"/>
    </row>
    <row r="1090" spans="1:21" x14ac:dyDescent="0.3">
      <c r="A1090" s="2">
        <v>44403</v>
      </c>
      <c r="B1090" s="44">
        <v>278.8</v>
      </c>
      <c r="C1090" s="44">
        <v>148.99</v>
      </c>
      <c r="D1090" s="44">
        <v>289.05</v>
      </c>
      <c r="E1090" s="44">
        <v>62.04</v>
      </c>
      <c r="F1090" s="44">
        <v>58.48</v>
      </c>
      <c r="G1090" s="44">
        <v>171.87</v>
      </c>
      <c r="H1090" s="44">
        <v>151.65</v>
      </c>
      <c r="I1090" s="45">
        <v>331.18</v>
      </c>
      <c r="J1090" s="46">
        <v>0.05</v>
      </c>
      <c r="K1090" s="6">
        <f t="shared" si="129"/>
        <v>1.1125268064179396E-3</v>
      </c>
      <c r="L1090" s="6">
        <f t="shared" si="130"/>
        <v>2.8902725547975748E-3</v>
      </c>
      <c r="M1090" s="6">
        <f t="shared" si="131"/>
        <v>-2.1426604824486004E-3</v>
      </c>
      <c r="N1090" s="6">
        <f t="shared" si="132"/>
        <v>4.3615286005302721E-3</v>
      </c>
      <c r="O1090" s="6">
        <f t="shared" si="133"/>
        <v>2.493203933548262E-2</v>
      </c>
      <c r="P1090" s="6">
        <f t="shared" si="134"/>
        <v>4.6557645024200881E-4</v>
      </c>
      <c r="Q1090" s="6">
        <f t="shared" si="135"/>
        <v>6.6823497856933747E-3</v>
      </c>
      <c r="R1090" s="21">
        <f t="shared" si="136"/>
        <v>-4.9998598178908442E-3</v>
      </c>
      <c r="U1090" s="3"/>
    </row>
    <row r="1091" spans="1:21" x14ac:dyDescent="0.3">
      <c r="A1091" s="2">
        <v>44400</v>
      </c>
      <c r="B1091" s="44">
        <v>278.49</v>
      </c>
      <c r="C1091" s="44">
        <v>148.56</v>
      </c>
      <c r="D1091" s="44">
        <v>289.67</v>
      </c>
      <c r="E1091" s="44">
        <v>61.77</v>
      </c>
      <c r="F1091" s="44">
        <v>57.04</v>
      </c>
      <c r="G1091" s="44">
        <v>171.79</v>
      </c>
      <c r="H1091" s="44">
        <v>150.63999999999999</v>
      </c>
      <c r="I1091" s="45">
        <v>332.84</v>
      </c>
      <c r="J1091" s="46">
        <v>0.05</v>
      </c>
      <c r="K1091" s="6">
        <f t="shared" si="129"/>
        <v>2.8407577671970131E-3</v>
      </c>
      <c r="L1091" s="6">
        <f t="shared" si="130"/>
        <v>1.1917800864035103E-2</v>
      </c>
      <c r="M1091" s="6">
        <f t="shared" si="131"/>
        <v>1.2261142472745878E-2</v>
      </c>
      <c r="N1091" s="6">
        <f t="shared" si="132"/>
        <v>-2.5869052421617447E-3</v>
      </c>
      <c r="O1091" s="6">
        <f t="shared" si="133"/>
        <v>-1.226456570731047E-3</v>
      </c>
      <c r="P1091" s="6">
        <f t="shared" si="134"/>
        <v>1.0592017567874101E-2</v>
      </c>
      <c r="Q1091" s="6">
        <f t="shared" si="135"/>
        <v>-1.9232688224400097E-3</v>
      </c>
      <c r="R1091" s="21">
        <f t="shared" si="136"/>
        <v>1.8742019407235768E-2</v>
      </c>
      <c r="U1091" s="3"/>
    </row>
    <row r="1092" spans="1:21" x14ac:dyDescent="0.3">
      <c r="A1092" s="2">
        <v>44399</v>
      </c>
      <c r="B1092" s="44">
        <v>277.7</v>
      </c>
      <c r="C1092" s="44">
        <v>146.80000000000001</v>
      </c>
      <c r="D1092" s="44">
        <v>286.14</v>
      </c>
      <c r="E1092" s="44">
        <v>61.93</v>
      </c>
      <c r="F1092" s="44">
        <v>57.11</v>
      </c>
      <c r="G1092" s="44">
        <v>169.98</v>
      </c>
      <c r="H1092" s="44">
        <v>150.93</v>
      </c>
      <c r="I1092" s="45">
        <v>326.66000000000003</v>
      </c>
      <c r="J1092" s="46">
        <v>0.05</v>
      </c>
      <c r="K1092" s="6">
        <f t="shared" ref="K1092:K1155" si="137">LN(B1092/B1093)</f>
        <v>-7.8195455649421042E-3</v>
      </c>
      <c r="L1092" s="6">
        <f t="shared" ref="L1092:L1155" si="138">LN(C1092/C1093)</f>
        <v>9.5825510809961559E-3</v>
      </c>
      <c r="M1092" s="6">
        <f t="shared" ref="M1092:M1155" si="139">LN(D1092/D1093)</f>
        <v>1.6704056857899399E-2</v>
      </c>
      <c r="N1092" s="6">
        <f t="shared" ref="N1092:N1155" si="140">LN(E1092/E1093)</f>
        <v>-9.6836676385849243E-4</v>
      </c>
      <c r="O1092" s="6">
        <f t="shared" ref="O1092:O1155" si="141">LN(F1092/F1093)</f>
        <v>-1.1317261907799173E-2</v>
      </c>
      <c r="P1092" s="6">
        <f t="shared" ref="P1092:P1155" si="142">LN(G1092/G1093)</f>
        <v>2.8868550405170466E-3</v>
      </c>
      <c r="Q1092" s="6">
        <f t="shared" ref="Q1092:Q1155" si="143">LN(H1092/H1093)</f>
        <v>-1.2706316643401249E-2</v>
      </c>
      <c r="R1092" s="21">
        <f t="shared" ref="R1092:R1155" si="144">LN(I1092/I1093)</f>
        <v>9.1880806439383989E-4</v>
      </c>
      <c r="U1092" s="3"/>
    </row>
    <row r="1093" spans="1:21" x14ac:dyDescent="0.3">
      <c r="A1093" s="2">
        <v>44398</v>
      </c>
      <c r="B1093" s="44">
        <v>279.88</v>
      </c>
      <c r="C1093" s="44">
        <v>145.4</v>
      </c>
      <c r="D1093" s="44">
        <v>281.39999999999998</v>
      </c>
      <c r="E1093" s="44">
        <v>61.99</v>
      </c>
      <c r="F1093" s="44">
        <v>57.76</v>
      </c>
      <c r="G1093" s="44">
        <v>169.49</v>
      </c>
      <c r="H1093" s="44">
        <v>152.86000000000001</v>
      </c>
      <c r="I1093" s="45">
        <v>326.36</v>
      </c>
      <c r="J1093" s="46">
        <v>0.05</v>
      </c>
      <c r="K1093" s="6">
        <f t="shared" si="137"/>
        <v>1.0740624473531555E-2</v>
      </c>
      <c r="L1093" s="6">
        <f t="shared" si="138"/>
        <v>-5.1449264578359421E-3</v>
      </c>
      <c r="M1093" s="6">
        <f t="shared" si="139"/>
        <v>7.4190667024540387E-3</v>
      </c>
      <c r="N1093" s="6">
        <f t="shared" si="140"/>
        <v>-2.8994865674181096E-3</v>
      </c>
      <c r="O1093" s="6">
        <f t="shared" si="141"/>
        <v>3.1659344787290308E-2</v>
      </c>
      <c r="P1093" s="6">
        <f t="shared" si="142"/>
        <v>6.1549581774013916E-3</v>
      </c>
      <c r="Q1093" s="6">
        <f t="shared" si="143"/>
        <v>2.0822380352992883E-2</v>
      </c>
      <c r="R1093" s="21">
        <f t="shared" si="144"/>
        <v>3.0995406196064365E-3</v>
      </c>
      <c r="U1093" s="3"/>
    </row>
    <row r="1094" spans="1:21" x14ac:dyDescent="0.3">
      <c r="A1094" s="2">
        <v>44397</v>
      </c>
      <c r="B1094" s="44">
        <v>276.89</v>
      </c>
      <c r="C1094" s="44">
        <v>146.15</v>
      </c>
      <c r="D1094" s="44">
        <v>279.32</v>
      </c>
      <c r="E1094" s="44">
        <v>62.17</v>
      </c>
      <c r="F1094" s="44">
        <v>55.96</v>
      </c>
      <c r="G1094" s="44">
        <v>168.45</v>
      </c>
      <c r="H1094" s="44">
        <v>149.71</v>
      </c>
      <c r="I1094" s="45">
        <v>325.35000000000002</v>
      </c>
      <c r="J1094" s="46">
        <v>0.05</v>
      </c>
      <c r="K1094" s="6">
        <f t="shared" si="137"/>
        <v>1.5394717646180752E-2</v>
      </c>
      <c r="L1094" s="6">
        <f t="shared" si="138"/>
        <v>2.5642430613337871E-2</v>
      </c>
      <c r="M1094" s="6">
        <f t="shared" si="139"/>
        <v>8.3044713590919531E-3</v>
      </c>
      <c r="N1094" s="6">
        <f t="shared" si="140"/>
        <v>-2.8911038447992678E-3</v>
      </c>
      <c r="O1094" s="6">
        <f t="shared" si="141"/>
        <v>1.0960490642634609E-2</v>
      </c>
      <c r="P1094" s="6">
        <f t="shared" si="142"/>
        <v>9.363978600099538E-3</v>
      </c>
      <c r="Q1094" s="6">
        <f t="shared" si="143"/>
        <v>1.8471605143152214E-2</v>
      </c>
      <c r="R1094" s="21">
        <f t="shared" si="144"/>
        <v>2.0118029727393016E-2</v>
      </c>
      <c r="U1094" s="3"/>
    </row>
    <row r="1095" spans="1:21" x14ac:dyDescent="0.3">
      <c r="A1095" s="2">
        <v>44396</v>
      </c>
      <c r="B1095" s="44">
        <v>272.66000000000003</v>
      </c>
      <c r="C1095" s="44">
        <v>142.44999999999999</v>
      </c>
      <c r="D1095" s="44">
        <v>277.01</v>
      </c>
      <c r="E1095" s="44">
        <v>62.35</v>
      </c>
      <c r="F1095" s="44">
        <v>55.35</v>
      </c>
      <c r="G1095" s="44">
        <v>166.88</v>
      </c>
      <c r="H1095" s="44">
        <v>146.97</v>
      </c>
      <c r="I1095" s="45">
        <v>318.87</v>
      </c>
      <c r="J1095" s="46">
        <v>0.05</v>
      </c>
      <c r="K1095" s="6">
        <f t="shared" si="137"/>
        <v>-1.9035738990474275E-2</v>
      </c>
      <c r="L1095" s="6">
        <f t="shared" si="138"/>
        <v>-2.7283232239403096E-2</v>
      </c>
      <c r="M1095" s="6">
        <f t="shared" si="139"/>
        <v>-1.3410986999810052E-2</v>
      </c>
      <c r="N1095" s="6">
        <f t="shared" si="140"/>
        <v>-4.3210437722140879E-3</v>
      </c>
      <c r="O1095" s="6">
        <f t="shared" si="141"/>
        <v>-3.4972943805325209E-2</v>
      </c>
      <c r="P1095" s="6">
        <f t="shared" si="142"/>
        <v>-7.2840491621075521E-3</v>
      </c>
      <c r="Q1095" s="6">
        <f t="shared" si="143"/>
        <v>-3.3059755900978205E-2</v>
      </c>
      <c r="R1095" s="21">
        <f t="shared" si="144"/>
        <v>-8.3384565212139446E-3</v>
      </c>
      <c r="U1095" s="3"/>
    </row>
    <row r="1096" spans="1:21" x14ac:dyDescent="0.3">
      <c r="A1096" s="2">
        <v>44393</v>
      </c>
      <c r="B1096" s="44">
        <v>277.89999999999998</v>
      </c>
      <c r="C1096" s="44">
        <v>146.38999999999999</v>
      </c>
      <c r="D1096" s="44">
        <v>280.75</v>
      </c>
      <c r="E1096" s="44">
        <v>62.62</v>
      </c>
      <c r="F1096" s="44">
        <v>57.32</v>
      </c>
      <c r="G1096" s="44">
        <v>168.1</v>
      </c>
      <c r="H1096" s="44">
        <v>151.91</v>
      </c>
      <c r="I1096" s="45">
        <v>321.54000000000002</v>
      </c>
      <c r="J1096" s="46">
        <v>0.05</v>
      </c>
      <c r="K1096" s="6">
        <f t="shared" si="137"/>
        <v>-6.5277660872081721E-3</v>
      </c>
      <c r="L1096" s="6">
        <f t="shared" si="138"/>
        <v>-1.4175975854570004E-2</v>
      </c>
      <c r="M1096" s="6">
        <f t="shared" si="139"/>
        <v>-9.9683158241899834E-4</v>
      </c>
      <c r="N1096" s="6">
        <f t="shared" si="140"/>
        <v>-3.6662191379968449E-3</v>
      </c>
      <c r="O1096" s="6">
        <f t="shared" si="141"/>
        <v>-2.8040024023408914E-2</v>
      </c>
      <c r="P1096" s="6">
        <f t="shared" si="142"/>
        <v>-1.6048982551385188E-3</v>
      </c>
      <c r="Q1096" s="6">
        <f t="shared" si="143"/>
        <v>-2.3100223582502397E-2</v>
      </c>
      <c r="R1096" s="21">
        <f t="shared" si="144"/>
        <v>-3.6321343772097352E-3</v>
      </c>
      <c r="U1096" s="3"/>
    </row>
    <row r="1097" spans="1:21" x14ac:dyDescent="0.3">
      <c r="A1097" s="2">
        <v>44392</v>
      </c>
      <c r="B1097" s="44">
        <v>279.72000000000003</v>
      </c>
      <c r="C1097" s="44">
        <v>148.47999999999999</v>
      </c>
      <c r="D1097" s="44">
        <v>281.02999999999997</v>
      </c>
      <c r="E1097" s="44">
        <v>62.85</v>
      </c>
      <c r="F1097" s="44">
        <v>58.95</v>
      </c>
      <c r="G1097" s="44">
        <v>168.37</v>
      </c>
      <c r="H1097" s="44">
        <v>155.46</v>
      </c>
      <c r="I1097" s="45">
        <v>322.70999999999998</v>
      </c>
      <c r="J1097" s="46">
        <v>0.05</v>
      </c>
      <c r="K1097" s="6">
        <f t="shared" si="137"/>
        <v>5.053502502376267E-3</v>
      </c>
      <c r="L1097" s="6">
        <f t="shared" si="138"/>
        <v>-4.5022419228671496E-3</v>
      </c>
      <c r="M1097" s="6">
        <f t="shared" si="139"/>
        <v>-5.2525229891099076E-3</v>
      </c>
      <c r="N1097" s="6">
        <f t="shared" si="140"/>
        <v>-4.7721308469464229E-4</v>
      </c>
      <c r="O1097" s="6">
        <f t="shared" si="141"/>
        <v>-9.7907601819187794E-3</v>
      </c>
      <c r="P1097" s="6">
        <f t="shared" si="142"/>
        <v>-1.2102039730101479E-2</v>
      </c>
      <c r="Q1097" s="6">
        <f t="shared" si="143"/>
        <v>2.1894528676772388E-3</v>
      </c>
      <c r="R1097" s="21">
        <f t="shared" si="144"/>
        <v>1.0873566857611332E-2</v>
      </c>
      <c r="U1097" s="3"/>
    </row>
    <row r="1098" spans="1:21" x14ac:dyDescent="0.3">
      <c r="A1098" s="2">
        <v>44391</v>
      </c>
      <c r="B1098" s="44">
        <v>278.31</v>
      </c>
      <c r="C1098" s="44">
        <v>149.15</v>
      </c>
      <c r="D1098" s="44">
        <v>282.51</v>
      </c>
      <c r="E1098" s="44">
        <v>62.88</v>
      </c>
      <c r="F1098" s="44">
        <v>59.53</v>
      </c>
      <c r="G1098" s="44">
        <v>170.42</v>
      </c>
      <c r="H1098" s="44">
        <v>155.12</v>
      </c>
      <c r="I1098" s="45">
        <v>319.22000000000003</v>
      </c>
      <c r="J1098" s="46">
        <v>0.06</v>
      </c>
      <c r="K1098" s="6">
        <f t="shared" si="137"/>
        <v>-3.2285865324388628E-3</v>
      </c>
      <c r="L1098" s="6">
        <f t="shared" si="138"/>
        <v>2.3814687653525065E-2</v>
      </c>
      <c r="M1098" s="6">
        <f t="shared" si="139"/>
        <v>5.4304557665760212E-3</v>
      </c>
      <c r="N1098" s="6">
        <f t="shared" si="140"/>
        <v>-6.0250697565516582E-3</v>
      </c>
      <c r="O1098" s="6">
        <f t="shared" si="141"/>
        <v>-2.2424326388131657E-2</v>
      </c>
      <c r="P1098" s="6">
        <f t="shared" si="142"/>
        <v>6.7709051988039583E-3</v>
      </c>
      <c r="Q1098" s="6">
        <f t="shared" si="143"/>
        <v>-3.4108859532207816E-3</v>
      </c>
      <c r="R1098" s="21">
        <f t="shared" si="144"/>
        <v>6.8210301083717314E-3</v>
      </c>
      <c r="U1098" s="3"/>
    </row>
    <row r="1099" spans="1:21" x14ac:dyDescent="0.3">
      <c r="A1099" s="2">
        <v>44390</v>
      </c>
      <c r="B1099" s="44">
        <v>279.20999999999998</v>
      </c>
      <c r="C1099" s="44">
        <v>145.63999999999999</v>
      </c>
      <c r="D1099" s="44">
        <v>280.98</v>
      </c>
      <c r="E1099" s="44">
        <v>63.26</v>
      </c>
      <c r="F1099" s="44">
        <v>60.88</v>
      </c>
      <c r="G1099" s="44">
        <v>169.27</v>
      </c>
      <c r="H1099" s="44">
        <v>155.65</v>
      </c>
      <c r="I1099" s="45">
        <v>317.05</v>
      </c>
      <c r="J1099" s="46">
        <v>0.05</v>
      </c>
      <c r="K1099" s="6">
        <f t="shared" si="137"/>
        <v>-3.2181962982155408E-3</v>
      </c>
      <c r="L1099" s="6">
        <f t="shared" si="138"/>
        <v>7.8583157547457878E-3</v>
      </c>
      <c r="M1099" s="6">
        <f t="shared" si="139"/>
        <v>1.3111418349215869E-2</v>
      </c>
      <c r="N1099" s="6">
        <f t="shared" si="140"/>
        <v>-5.0457376051538903E-3</v>
      </c>
      <c r="O1099" s="6">
        <f t="shared" si="141"/>
        <v>-4.7521597010430575E-3</v>
      </c>
      <c r="P1099" s="6">
        <f t="shared" si="142"/>
        <v>-1.2398525573525485E-3</v>
      </c>
      <c r="Q1099" s="6">
        <f t="shared" si="143"/>
        <v>-1.4985136139349596E-2</v>
      </c>
      <c r="R1099" s="21">
        <f t="shared" si="144"/>
        <v>-1.4684275816121164E-2</v>
      </c>
      <c r="U1099" s="3"/>
    </row>
    <row r="1100" spans="1:21" x14ac:dyDescent="0.3">
      <c r="A1100" s="2">
        <v>44389</v>
      </c>
      <c r="B1100" s="44">
        <v>280.11</v>
      </c>
      <c r="C1100" s="44">
        <v>144.5</v>
      </c>
      <c r="D1100" s="44">
        <v>277.32</v>
      </c>
      <c r="E1100" s="44">
        <v>63.58</v>
      </c>
      <c r="F1100" s="44">
        <v>61.17</v>
      </c>
      <c r="G1100" s="44">
        <v>169.48</v>
      </c>
      <c r="H1100" s="44">
        <v>158</v>
      </c>
      <c r="I1100" s="45">
        <v>321.74</v>
      </c>
      <c r="J1100" s="46">
        <v>0.05</v>
      </c>
      <c r="K1100" s="6">
        <f t="shared" si="137"/>
        <v>-1.3556905394222518E-3</v>
      </c>
      <c r="L1100" s="6">
        <f t="shared" si="138"/>
        <v>-4.212567950514729E-3</v>
      </c>
      <c r="M1100" s="6">
        <f t="shared" si="139"/>
        <v>-2.233188984146226E-3</v>
      </c>
      <c r="N1100" s="6">
        <f t="shared" si="140"/>
        <v>7.5781859354890901E-3</v>
      </c>
      <c r="O1100" s="6">
        <f t="shared" si="141"/>
        <v>-9.8039223538954907E-4</v>
      </c>
      <c r="P1100" s="6">
        <f t="shared" si="142"/>
        <v>-1.5918406804471222E-3</v>
      </c>
      <c r="Q1100" s="6">
        <f t="shared" si="143"/>
        <v>1.4214472688452315E-2</v>
      </c>
      <c r="R1100" s="21">
        <f t="shared" si="144"/>
        <v>-1.0872436341203663E-3</v>
      </c>
      <c r="U1100" s="3"/>
    </row>
    <row r="1101" spans="1:21" x14ac:dyDescent="0.3">
      <c r="A1101" s="2">
        <v>44386</v>
      </c>
      <c r="B1101" s="44">
        <v>280.49</v>
      </c>
      <c r="C1101" s="44">
        <v>145.11000000000001</v>
      </c>
      <c r="D1101" s="44">
        <v>277.94</v>
      </c>
      <c r="E1101" s="44">
        <v>63.1</v>
      </c>
      <c r="F1101" s="44">
        <v>61.23</v>
      </c>
      <c r="G1101" s="44">
        <v>169.75</v>
      </c>
      <c r="H1101" s="44">
        <v>155.77000000000001</v>
      </c>
      <c r="I1101" s="45">
        <v>322.08999999999997</v>
      </c>
      <c r="J1101" s="46">
        <v>0.06</v>
      </c>
      <c r="K1101" s="6">
        <f t="shared" si="137"/>
        <v>2.3045070394626336E-2</v>
      </c>
      <c r="L1101" s="6">
        <f t="shared" si="138"/>
        <v>1.2970530372769561E-2</v>
      </c>
      <c r="M1101" s="6">
        <f t="shared" si="139"/>
        <v>1.8726597232918325E-3</v>
      </c>
      <c r="N1101" s="6">
        <f t="shared" si="140"/>
        <v>-4.7532283236685608E-4</v>
      </c>
      <c r="O1101" s="6">
        <f t="shared" si="141"/>
        <v>1.7962087929479995E-2</v>
      </c>
      <c r="P1101" s="6">
        <f t="shared" si="142"/>
        <v>3.9547907402162838E-3</v>
      </c>
      <c r="Q1101" s="6">
        <f t="shared" si="143"/>
        <v>3.1498153481792204E-2</v>
      </c>
      <c r="R1101" s="21">
        <f t="shared" si="144"/>
        <v>1.1082953772646903E-2</v>
      </c>
      <c r="U1101" s="3"/>
    </row>
    <row r="1102" spans="1:21" x14ac:dyDescent="0.3">
      <c r="A1102" s="2">
        <v>44385</v>
      </c>
      <c r="B1102" s="44">
        <v>274.10000000000002</v>
      </c>
      <c r="C1102" s="44">
        <v>143.24</v>
      </c>
      <c r="D1102" s="44">
        <v>277.42</v>
      </c>
      <c r="E1102" s="44">
        <v>63.13</v>
      </c>
      <c r="F1102" s="44">
        <v>60.14</v>
      </c>
      <c r="G1102" s="44">
        <v>169.08</v>
      </c>
      <c r="H1102" s="44">
        <v>150.94</v>
      </c>
      <c r="I1102" s="45">
        <v>318.54000000000002</v>
      </c>
      <c r="J1102" s="46">
        <v>0.06</v>
      </c>
      <c r="K1102" s="6">
        <f t="shared" si="137"/>
        <v>-1.8578623793460571E-2</v>
      </c>
      <c r="L1102" s="6">
        <f t="shared" si="138"/>
        <v>-9.2422741901189587E-3</v>
      </c>
      <c r="M1102" s="6">
        <f t="shared" si="139"/>
        <v>-9.0069685788962527E-3</v>
      </c>
      <c r="N1102" s="6">
        <f t="shared" si="140"/>
        <v>-3.0051426332771041E-3</v>
      </c>
      <c r="O1102" s="6">
        <f t="shared" si="141"/>
        <v>-4.479476590266776E-3</v>
      </c>
      <c r="P1102" s="6">
        <f t="shared" si="142"/>
        <v>-1.9498366542658044E-3</v>
      </c>
      <c r="Q1102" s="6">
        <f t="shared" si="143"/>
        <v>-1.7404307570814608E-2</v>
      </c>
      <c r="R1102" s="21">
        <f t="shared" si="144"/>
        <v>-1.5389232403986267E-2</v>
      </c>
      <c r="U1102" s="3"/>
    </row>
    <row r="1103" spans="1:21" x14ac:dyDescent="0.3">
      <c r="A1103" s="2">
        <v>44384</v>
      </c>
      <c r="B1103" s="44">
        <v>279.24</v>
      </c>
      <c r="C1103" s="44">
        <v>144.57</v>
      </c>
      <c r="D1103" s="44">
        <v>279.93</v>
      </c>
      <c r="E1103" s="44">
        <v>63.32</v>
      </c>
      <c r="F1103" s="44">
        <v>60.41</v>
      </c>
      <c r="G1103" s="44">
        <v>169.41</v>
      </c>
      <c r="H1103" s="44">
        <v>153.59</v>
      </c>
      <c r="I1103" s="45">
        <v>323.48</v>
      </c>
      <c r="J1103" s="46">
        <v>0.05</v>
      </c>
      <c r="K1103" s="6">
        <f t="shared" si="137"/>
        <v>6.8995530279109618E-3</v>
      </c>
      <c r="L1103" s="6">
        <f t="shared" si="138"/>
        <v>1.7795926566403365E-2</v>
      </c>
      <c r="M1103" s="6">
        <f t="shared" si="139"/>
        <v>8.1422283073840241E-3</v>
      </c>
      <c r="N1103" s="6">
        <f t="shared" si="140"/>
        <v>4.5904314877925753E-3</v>
      </c>
      <c r="O1103" s="6">
        <f t="shared" si="141"/>
        <v>-1.5766462250355738E-2</v>
      </c>
      <c r="P1103" s="6">
        <f t="shared" si="142"/>
        <v>8.5364203239433438E-3</v>
      </c>
      <c r="Q1103" s="6">
        <f t="shared" si="143"/>
        <v>1.172638570854942E-3</v>
      </c>
      <c r="R1103" s="21">
        <f t="shared" si="144"/>
        <v>1.3131470391288534E-2</v>
      </c>
      <c r="U1103" s="3"/>
    </row>
    <row r="1104" spans="1:21" x14ac:dyDescent="0.3">
      <c r="A1104" s="2">
        <v>44383</v>
      </c>
      <c r="B1104" s="44">
        <v>277.32</v>
      </c>
      <c r="C1104" s="44">
        <v>142.02000000000001</v>
      </c>
      <c r="D1104" s="44">
        <v>277.66000000000003</v>
      </c>
      <c r="E1104" s="44">
        <v>63.03</v>
      </c>
      <c r="F1104" s="44">
        <v>61.37</v>
      </c>
      <c r="G1104" s="44">
        <v>167.97</v>
      </c>
      <c r="H1104" s="44">
        <v>153.41</v>
      </c>
      <c r="I1104" s="45">
        <v>319.26</v>
      </c>
      <c r="J1104" s="46">
        <v>0.05</v>
      </c>
      <c r="K1104" s="6">
        <f t="shared" si="137"/>
        <v>-6.4697228042290764E-3</v>
      </c>
      <c r="L1104" s="6">
        <f t="shared" si="138"/>
        <v>1.4611225254460288E-2</v>
      </c>
      <c r="M1104" s="6">
        <f t="shared" si="139"/>
        <v>3.6015919040201323E-5</v>
      </c>
      <c r="N1104" s="6">
        <f t="shared" si="140"/>
        <v>7.3248735147465509E-3</v>
      </c>
      <c r="O1104" s="6">
        <f t="shared" si="141"/>
        <v>-2.8908388509603495E-2</v>
      </c>
      <c r="P1104" s="6">
        <f t="shared" si="142"/>
        <v>-5.9949726957870429E-3</v>
      </c>
      <c r="Q1104" s="6">
        <f t="shared" si="143"/>
        <v>-1.6934220596408797E-2</v>
      </c>
      <c r="R1104" s="21">
        <f t="shared" si="144"/>
        <v>-1.071728122158315E-2</v>
      </c>
      <c r="U1104" s="3"/>
    </row>
    <row r="1105" spans="1:21" x14ac:dyDescent="0.3">
      <c r="A1105" s="2">
        <v>44379</v>
      </c>
      <c r="B1105" s="44">
        <v>279.12</v>
      </c>
      <c r="C1105" s="44">
        <v>139.96</v>
      </c>
      <c r="D1105" s="44">
        <v>277.64999999999998</v>
      </c>
      <c r="E1105" s="44">
        <v>62.57</v>
      </c>
      <c r="F1105" s="44">
        <v>63.17</v>
      </c>
      <c r="G1105" s="44">
        <v>168.98</v>
      </c>
      <c r="H1105" s="44">
        <v>156.03</v>
      </c>
      <c r="I1105" s="45">
        <v>322.7</v>
      </c>
      <c r="J1105" s="46">
        <v>0.05</v>
      </c>
      <c r="K1105" s="6">
        <f t="shared" si="137"/>
        <v>-3.7547649112175843E-3</v>
      </c>
      <c r="L1105" s="6">
        <f t="shared" si="138"/>
        <v>1.9406878235919148E-2</v>
      </c>
      <c r="M1105" s="6">
        <f t="shared" si="139"/>
        <v>2.2030932003075064E-2</v>
      </c>
      <c r="N1105" s="6">
        <f t="shared" si="140"/>
        <v>-5.4192035716660921E-3</v>
      </c>
      <c r="O1105" s="6">
        <f t="shared" si="141"/>
        <v>-1.4237129668937154E-3</v>
      </c>
      <c r="P1105" s="6">
        <f t="shared" si="142"/>
        <v>1.8033569260031593E-2</v>
      </c>
      <c r="Q1105" s="6">
        <f t="shared" si="143"/>
        <v>-6.7069332567181051E-3</v>
      </c>
      <c r="R1105" s="21">
        <f t="shared" si="144"/>
        <v>3.6011463231022237E-3</v>
      </c>
      <c r="U1105" s="3"/>
    </row>
    <row r="1106" spans="1:21" x14ac:dyDescent="0.3">
      <c r="A1106" s="2">
        <v>44378</v>
      </c>
      <c r="B1106" s="44">
        <v>280.17</v>
      </c>
      <c r="C1106" s="44">
        <v>137.27000000000001</v>
      </c>
      <c r="D1106" s="44">
        <v>271.60000000000002</v>
      </c>
      <c r="E1106" s="44">
        <v>62.91</v>
      </c>
      <c r="F1106" s="44">
        <v>63.26</v>
      </c>
      <c r="G1106" s="44">
        <v>165.96</v>
      </c>
      <c r="H1106" s="44">
        <v>157.08000000000001</v>
      </c>
      <c r="I1106" s="45">
        <v>321.54000000000002</v>
      </c>
      <c r="J1106" s="46">
        <v>0.05</v>
      </c>
      <c r="K1106" s="6">
        <f t="shared" si="137"/>
        <v>8.0632592969414069E-3</v>
      </c>
      <c r="L1106" s="6">
        <f t="shared" si="138"/>
        <v>2.2608768701362194E-3</v>
      </c>
      <c r="M1106" s="6">
        <f t="shared" si="139"/>
        <v>2.580646593491713E-3</v>
      </c>
      <c r="N1106" s="6">
        <f t="shared" si="140"/>
        <v>-1.4295928095944335E-3</v>
      </c>
      <c r="O1106" s="6">
        <f t="shared" si="141"/>
        <v>2.8494557826650897E-3</v>
      </c>
      <c r="P1106" s="6">
        <f t="shared" si="142"/>
        <v>7.3783219515645522E-3</v>
      </c>
      <c r="Q1106" s="6">
        <f t="shared" si="143"/>
        <v>9.8522964430118581E-3</v>
      </c>
      <c r="R1106" s="21">
        <f t="shared" si="144"/>
        <v>8.2757370028793409E-3</v>
      </c>
      <c r="U1106" s="3"/>
    </row>
    <row r="1107" spans="1:21" x14ac:dyDescent="0.3">
      <c r="A1107" s="2">
        <v>44377</v>
      </c>
      <c r="B1107" s="44">
        <v>277.92</v>
      </c>
      <c r="C1107" s="44">
        <v>136.96</v>
      </c>
      <c r="D1107" s="44">
        <v>270.89999999999998</v>
      </c>
      <c r="E1107" s="44">
        <v>63</v>
      </c>
      <c r="F1107" s="44">
        <v>63.08</v>
      </c>
      <c r="G1107" s="44">
        <v>164.74</v>
      </c>
      <c r="H1107" s="44">
        <v>155.54</v>
      </c>
      <c r="I1107" s="45">
        <v>318.89</v>
      </c>
      <c r="J1107" s="46">
        <v>0.05</v>
      </c>
      <c r="K1107" s="6">
        <f t="shared" si="137"/>
        <v>6.1718565249306847E-3</v>
      </c>
      <c r="L1107" s="6">
        <f t="shared" si="138"/>
        <v>4.6104951953936059E-3</v>
      </c>
      <c r="M1107" s="6">
        <f t="shared" si="139"/>
        <v>-1.8439983097193683E-3</v>
      </c>
      <c r="N1107" s="6">
        <f t="shared" si="140"/>
        <v>1.4549781014731146E-2</v>
      </c>
      <c r="O1107" s="6">
        <f t="shared" si="141"/>
        <v>7.3190461965780594E-3</v>
      </c>
      <c r="P1107" s="6">
        <f t="shared" si="142"/>
        <v>4.319135588708424E-3</v>
      </c>
      <c r="Q1107" s="6">
        <f t="shared" si="143"/>
        <v>9.0416529169501641E-3</v>
      </c>
      <c r="R1107" s="21">
        <f t="shared" si="144"/>
        <v>2.0404006262725949E-3</v>
      </c>
      <c r="U1107" s="3"/>
    </row>
    <row r="1108" spans="1:21" x14ac:dyDescent="0.3">
      <c r="A1108" s="2">
        <v>44376</v>
      </c>
      <c r="B1108" s="44">
        <v>276.20999999999998</v>
      </c>
      <c r="C1108" s="44">
        <v>136.33000000000001</v>
      </c>
      <c r="D1108" s="44">
        <v>271.39999999999998</v>
      </c>
      <c r="E1108" s="44">
        <v>62.09</v>
      </c>
      <c r="F1108" s="44">
        <v>62.62</v>
      </c>
      <c r="G1108" s="44">
        <v>164.03</v>
      </c>
      <c r="H1108" s="44">
        <v>154.13999999999999</v>
      </c>
      <c r="I1108" s="45">
        <v>318.24</v>
      </c>
      <c r="J1108" s="46">
        <v>0.04</v>
      </c>
      <c r="K1108" s="6">
        <f t="shared" si="137"/>
        <v>-1.4471258992287009E-3</v>
      </c>
      <c r="L1108" s="6">
        <f t="shared" si="138"/>
        <v>1.1434597679967537E-2</v>
      </c>
      <c r="M1108" s="6">
        <f t="shared" si="139"/>
        <v>9.9238020967312331E-3</v>
      </c>
      <c r="N1108" s="6">
        <f t="shared" si="140"/>
        <v>1.4505603317098842E-3</v>
      </c>
      <c r="O1108" s="6">
        <f t="shared" si="141"/>
        <v>-6.2087280557044412E-3</v>
      </c>
      <c r="P1108" s="6">
        <f t="shared" si="142"/>
        <v>6.0966316129255002E-5</v>
      </c>
      <c r="Q1108" s="6">
        <f t="shared" si="143"/>
        <v>-1.2318865628930756E-3</v>
      </c>
      <c r="R1108" s="21">
        <f t="shared" si="144"/>
        <v>1.2521506798041405E-2</v>
      </c>
      <c r="U1108" s="3"/>
    </row>
    <row r="1109" spans="1:21" x14ac:dyDescent="0.3">
      <c r="A1109" s="2">
        <v>44375</v>
      </c>
      <c r="B1109" s="44">
        <v>276.61</v>
      </c>
      <c r="C1109" s="44">
        <v>134.78</v>
      </c>
      <c r="D1109" s="44">
        <v>268.72000000000003</v>
      </c>
      <c r="E1109" s="44">
        <v>62</v>
      </c>
      <c r="F1109" s="44">
        <v>63.01</v>
      </c>
      <c r="G1109" s="44">
        <v>164.02</v>
      </c>
      <c r="H1109" s="44">
        <v>154.33000000000001</v>
      </c>
      <c r="I1109" s="45">
        <v>314.27999999999997</v>
      </c>
      <c r="J1109" s="46">
        <v>0.05</v>
      </c>
      <c r="K1109" s="6">
        <f t="shared" si="137"/>
        <v>-6.3785149321615971E-3</v>
      </c>
      <c r="L1109" s="6">
        <f t="shared" si="138"/>
        <v>1.2467965459143053E-2</v>
      </c>
      <c r="M1109" s="6">
        <f t="shared" si="139"/>
        <v>1.3864650467547403E-2</v>
      </c>
      <c r="N1109" s="6">
        <f t="shared" si="140"/>
        <v>2.907448341121225E-3</v>
      </c>
      <c r="O1109" s="6">
        <f t="shared" si="141"/>
        <v>-2.5849328343322861E-2</v>
      </c>
      <c r="P1109" s="6">
        <f t="shared" si="142"/>
        <v>-1.157724895480847E-3</v>
      </c>
      <c r="Q1109" s="6">
        <f t="shared" si="143"/>
        <v>1.8159418700632538E-3</v>
      </c>
      <c r="R1109" s="21">
        <f t="shared" si="144"/>
        <v>2.0703611415002236E-3</v>
      </c>
      <c r="U1109" s="3"/>
    </row>
    <row r="1110" spans="1:21" x14ac:dyDescent="0.3">
      <c r="A1110" s="2">
        <v>44372</v>
      </c>
      <c r="B1110" s="44">
        <v>278.38</v>
      </c>
      <c r="C1110" s="44">
        <v>133.11000000000001</v>
      </c>
      <c r="D1110" s="44">
        <v>265.02</v>
      </c>
      <c r="E1110" s="44">
        <v>61.82</v>
      </c>
      <c r="F1110" s="44">
        <v>64.66</v>
      </c>
      <c r="G1110" s="44">
        <v>164.21</v>
      </c>
      <c r="H1110" s="44">
        <v>154.05000000000001</v>
      </c>
      <c r="I1110" s="45">
        <v>313.63</v>
      </c>
      <c r="J1110" s="46">
        <v>0.06</v>
      </c>
      <c r="K1110" s="6">
        <f t="shared" si="137"/>
        <v>1.0435756505713828E-2</v>
      </c>
      <c r="L1110" s="6">
        <f t="shared" si="138"/>
        <v>-2.2512391317868856E-3</v>
      </c>
      <c r="M1110" s="6">
        <f t="shared" si="139"/>
        <v>-6.281640335425844E-3</v>
      </c>
      <c r="N1110" s="6">
        <f t="shared" si="140"/>
        <v>1.9430057926280982E-3</v>
      </c>
      <c r="O1110" s="6">
        <f t="shared" si="141"/>
        <v>2.1675190402790224E-3</v>
      </c>
      <c r="P1110" s="6">
        <f t="shared" si="142"/>
        <v>5.1285294653288429E-3</v>
      </c>
      <c r="Q1110" s="6">
        <f t="shared" si="143"/>
        <v>1.0047057374584554E-2</v>
      </c>
      <c r="R1110" s="21">
        <f t="shared" si="144"/>
        <v>5.7237114068700214E-3</v>
      </c>
      <c r="U1110" s="3"/>
    </row>
    <row r="1111" spans="1:21" x14ac:dyDescent="0.3">
      <c r="A1111" s="2">
        <v>44371</v>
      </c>
      <c r="B1111" s="44">
        <v>275.49</v>
      </c>
      <c r="C1111" s="44">
        <v>133.41</v>
      </c>
      <c r="D1111" s="44">
        <v>266.69</v>
      </c>
      <c r="E1111" s="44">
        <v>61.7</v>
      </c>
      <c r="F1111" s="44">
        <v>64.52</v>
      </c>
      <c r="G1111" s="44">
        <v>163.37</v>
      </c>
      <c r="H1111" s="44">
        <v>152.51</v>
      </c>
      <c r="I1111" s="45">
        <v>311.83999999999997</v>
      </c>
      <c r="J1111" s="46">
        <v>0.05</v>
      </c>
      <c r="K1111" s="6">
        <f t="shared" si="137"/>
        <v>3.0173611914047324E-3</v>
      </c>
      <c r="L1111" s="6">
        <f t="shared" si="138"/>
        <v>-2.1713909171827113E-3</v>
      </c>
      <c r="M1111" s="6">
        <f t="shared" si="139"/>
        <v>5.3199114122618827E-3</v>
      </c>
      <c r="N1111" s="6">
        <f t="shared" si="140"/>
        <v>-4.3664660626739687E-3</v>
      </c>
      <c r="O1111" s="6">
        <f t="shared" si="141"/>
        <v>4.037899569295623E-3</v>
      </c>
      <c r="P1111" s="6">
        <f t="shared" si="142"/>
        <v>4.539885098060764E-3</v>
      </c>
      <c r="Q1111" s="6">
        <f t="shared" si="143"/>
        <v>9.1559444748382166E-3</v>
      </c>
      <c r="R1111" s="21">
        <f t="shared" si="144"/>
        <v>5.453000087006386E-4</v>
      </c>
      <c r="U1111" s="3"/>
    </row>
    <row r="1112" spans="1:21" x14ac:dyDescent="0.3">
      <c r="A1112" s="2">
        <v>44370</v>
      </c>
      <c r="B1112" s="44">
        <v>274.66000000000003</v>
      </c>
      <c r="C1112" s="44">
        <v>133.69999999999999</v>
      </c>
      <c r="D1112" s="44">
        <v>265.27499999999998</v>
      </c>
      <c r="E1112" s="44">
        <v>61.97</v>
      </c>
      <c r="F1112" s="44">
        <v>64.260000000000005</v>
      </c>
      <c r="G1112" s="44">
        <v>162.63</v>
      </c>
      <c r="H1112" s="44">
        <v>151.12</v>
      </c>
      <c r="I1112" s="45">
        <v>311.67</v>
      </c>
      <c r="J1112" s="46">
        <v>0.05</v>
      </c>
      <c r="K1112" s="6">
        <f t="shared" si="137"/>
        <v>-8.1946867076888325E-3</v>
      </c>
      <c r="L1112" s="6">
        <f t="shared" si="138"/>
        <v>-2.0920509722240632E-3</v>
      </c>
      <c r="M1112" s="6">
        <f t="shared" si="139"/>
        <v>-8.8548099646687886E-4</v>
      </c>
      <c r="N1112" s="6">
        <f t="shared" si="140"/>
        <v>-1.5372600564826098E-2</v>
      </c>
      <c r="O1112" s="6">
        <f t="shared" si="141"/>
        <v>7.3409154338485551E-3</v>
      </c>
      <c r="P1112" s="6">
        <f t="shared" si="142"/>
        <v>-6.0689841451957421E-3</v>
      </c>
      <c r="Q1112" s="6">
        <f t="shared" si="143"/>
        <v>6.0399081832909034E-3</v>
      </c>
      <c r="R1112" s="21">
        <f t="shared" si="144"/>
        <v>-3.331307735009904E-3</v>
      </c>
      <c r="U1112" s="3"/>
    </row>
    <row r="1113" spans="1:21" x14ac:dyDescent="0.3">
      <c r="A1113" s="2">
        <v>44369</v>
      </c>
      <c r="B1113" s="44">
        <v>276.92</v>
      </c>
      <c r="C1113" s="44">
        <v>133.97999999999999</v>
      </c>
      <c r="D1113" s="44">
        <v>265.51</v>
      </c>
      <c r="E1113" s="44">
        <v>62.93</v>
      </c>
      <c r="F1113" s="44">
        <v>63.79</v>
      </c>
      <c r="G1113" s="44">
        <v>163.62</v>
      </c>
      <c r="H1113" s="44">
        <v>150.21</v>
      </c>
      <c r="I1113" s="45">
        <v>312.70999999999998</v>
      </c>
      <c r="J1113" s="46">
        <v>0.04</v>
      </c>
      <c r="K1113" s="6">
        <f t="shared" si="137"/>
        <v>-6.497960591081021E-4</v>
      </c>
      <c r="L1113" s="6">
        <f t="shared" si="138"/>
        <v>1.2618463959211245E-2</v>
      </c>
      <c r="M1113" s="6">
        <f t="shared" si="139"/>
        <v>1.0906307219117407E-2</v>
      </c>
      <c r="N1113" s="6">
        <f t="shared" si="140"/>
        <v>0</v>
      </c>
      <c r="O1113" s="6">
        <f t="shared" si="141"/>
        <v>1.8990917317253785E-2</v>
      </c>
      <c r="P1113" s="6">
        <f t="shared" si="142"/>
        <v>-1.3436757655908059E-3</v>
      </c>
      <c r="Q1113" s="6">
        <f t="shared" si="143"/>
        <v>-1.4635446997692599E-3</v>
      </c>
      <c r="R1113" s="21">
        <f t="shared" si="144"/>
        <v>1.6476005854070969E-2</v>
      </c>
      <c r="U1113" s="3"/>
    </row>
    <row r="1114" spans="1:21" x14ac:dyDescent="0.3">
      <c r="A1114" s="2">
        <v>44368</v>
      </c>
      <c r="B1114" s="44">
        <v>277.10000000000002</v>
      </c>
      <c r="C1114" s="44">
        <v>132.30000000000001</v>
      </c>
      <c r="D1114" s="44">
        <v>262.63</v>
      </c>
      <c r="E1114" s="44">
        <v>62.93</v>
      </c>
      <c r="F1114" s="44">
        <v>62.59</v>
      </c>
      <c r="G1114" s="44">
        <v>163.84</v>
      </c>
      <c r="H1114" s="44">
        <v>150.43</v>
      </c>
      <c r="I1114" s="45">
        <v>307.60000000000002</v>
      </c>
      <c r="J1114" s="46">
        <v>0.05</v>
      </c>
      <c r="K1114" s="6">
        <f t="shared" si="137"/>
        <v>1.1104370734234356E-2</v>
      </c>
      <c r="L1114" s="6">
        <f t="shared" si="138"/>
        <v>1.4005404752960197E-2</v>
      </c>
      <c r="M1114" s="6">
        <f t="shared" si="139"/>
        <v>1.2259280838310032E-2</v>
      </c>
      <c r="N1114" s="6">
        <f t="shared" si="140"/>
        <v>-1.5922146092853168E-2</v>
      </c>
      <c r="O1114" s="6">
        <f t="shared" si="141"/>
        <v>3.561641599584095E-2</v>
      </c>
      <c r="P1114" s="6">
        <f t="shared" si="142"/>
        <v>1.1417471030299236E-2</v>
      </c>
      <c r="Q1114" s="6">
        <f t="shared" si="143"/>
        <v>1.6826272630863108E-2</v>
      </c>
      <c r="R1114" s="21">
        <f t="shared" si="144"/>
        <v>1.6355389896635122E-2</v>
      </c>
      <c r="U1114" s="3"/>
    </row>
    <row r="1115" spans="1:21" x14ac:dyDescent="0.3">
      <c r="A1115" s="2">
        <v>44365</v>
      </c>
      <c r="B1115" s="44">
        <v>274.04000000000002</v>
      </c>
      <c r="C1115" s="44">
        <v>130.46</v>
      </c>
      <c r="D1115" s="44">
        <v>259.43</v>
      </c>
      <c r="E1115" s="44">
        <v>63.94</v>
      </c>
      <c r="F1115" s="44">
        <v>60.4</v>
      </c>
      <c r="G1115" s="44">
        <v>161.97999999999999</v>
      </c>
      <c r="H1115" s="44">
        <v>147.91999999999999</v>
      </c>
      <c r="I1115" s="45">
        <v>302.61</v>
      </c>
      <c r="J1115" s="46">
        <v>0.05</v>
      </c>
      <c r="K1115" s="6">
        <f t="shared" si="137"/>
        <v>-1.6825971833976792E-2</v>
      </c>
      <c r="L1115" s="6">
        <f t="shared" si="138"/>
        <v>-1.0143080287847817E-2</v>
      </c>
      <c r="M1115" s="6">
        <f t="shared" si="139"/>
        <v>-5.6502754439891863E-3</v>
      </c>
      <c r="N1115" s="6">
        <f t="shared" si="140"/>
        <v>3.1284217367611849E-4</v>
      </c>
      <c r="O1115" s="6">
        <f t="shared" si="141"/>
        <v>-2.5983976773058772E-2</v>
      </c>
      <c r="P1115" s="6">
        <f t="shared" si="142"/>
        <v>-1.9805048313515487E-2</v>
      </c>
      <c r="Q1115" s="6">
        <f t="shared" si="143"/>
        <v>-2.5628738547889399E-2</v>
      </c>
      <c r="R1115" s="21">
        <f t="shared" si="144"/>
        <v>-1.6839189754916588E-3</v>
      </c>
      <c r="U1115" s="3"/>
    </row>
    <row r="1116" spans="1:21" x14ac:dyDescent="0.3">
      <c r="A1116" s="2">
        <v>44364</v>
      </c>
      <c r="B1116" s="44">
        <v>278.69</v>
      </c>
      <c r="C1116" s="44">
        <v>131.79</v>
      </c>
      <c r="D1116" s="44">
        <v>260.89999999999998</v>
      </c>
      <c r="E1116" s="44">
        <v>63.92</v>
      </c>
      <c r="F1116" s="44">
        <v>61.99</v>
      </c>
      <c r="G1116" s="44">
        <v>165.22</v>
      </c>
      <c r="H1116" s="44">
        <v>151.76</v>
      </c>
      <c r="I1116" s="45">
        <v>303.12</v>
      </c>
      <c r="J1116" s="46">
        <v>0.04</v>
      </c>
      <c r="K1116" s="6">
        <f t="shared" si="137"/>
        <v>-1.5735461732676224E-2</v>
      </c>
      <c r="L1116" s="6">
        <f t="shared" si="138"/>
        <v>1.2522115215223385E-2</v>
      </c>
      <c r="M1116" s="6">
        <f t="shared" si="139"/>
        <v>1.3583600077163881E-2</v>
      </c>
      <c r="N1116" s="6">
        <f t="shared" si="140"/>
        <v>-3.5917896036262772E-3</v>
      </c>
      <c r="O1116" s="6">
        <f t="shared" si="141"/>
        <v>-3.3471282212796237E-2</v>
      </c>
      <c r="P1116" s="6">
        <f t="shared" si="142"/>
        <v>4.7929714082245471E-3</v>
      </c>
      <c r="Q1116" s="6">
        <f t="shared" si="143"/>
        <v>-2.9284954798451276E-2</v>
      </c>
      <c r="R1116" s="21">
        <f t="shared" si="144"/>
        <v>1.122297526612707E-3</v>
      </c>
      <c r="U1116" s="3"/>
    </row>
    <row r="1117" spans="1:21" x14ac:dyDescent="0.3">
      <c r="A1117" s="2">
        <v>44363</v>
      </c>
      <c r="B1117" s="44">
        <v>283.11</v>
      </c>
      <c r="C1117" s="44">
        <v>130.15</v>
      </c>
      <c r="D1117" s="44">
        <v>257.38</v>
      </c>
      <c r="E1117" s="44">
        <v>64.150000000000006</v>
      </c>
      <c r="F1117" s="44">
        <v>64.099999999999994</v>
      </c>
      <c r="G1117" s="44">
        <v>164.43</v>
      </c>
      <c r="H1117" s="44">
        <v>156.27000000000001</v>
      </c>
      <c r="I1117" s="45">
        <v>302.77999999999997</v>
      </c>
      <c r="J1117" s="46">
        <v>0.04</v>
      </c>
      <c r="K1117" s="6">
        <f t="shared" si="137"/>
        <v>-2.9274335340764711E-3</v>
      </c>
      <c r="L1117" s="6">
        <f t="shared" si="138"/>
        <v>3.9262531672279609E-3</v>
      </c>
      <c r="M1117" s="6">
        <f t="shared" si="139"/>
        <v>-3.8003690987532071E-3</v>
      </c>
      <c r="N1117" s="6">
        <f t="shared" si="140"/>
        <v>3.7482473994551136E-3</v>
      </c>
      <c r="O1117" s="6">
        <f t="shared" si="141"/>
        <v>-3.5817214962846752E-3</v>
      </c>
      <c r="P1117" s="6">
        <f t="shared" si="142"/>
        <v>-3.6483035793203857E-4</v>
      </c>
      <c r="Q1117" s="6">
        <f t="shared" si="143"/>
        <v>6.9995469594065982E-3</v>
      </c>
      <c r="R1117" s="21">
        <f t="shared" si="144"/>
        <v>-1.204814074800813E-2</v>
      </c>
      <c r="U1117" s="3"/>
    </row>
    <row r="1118" spans="1:21" x14ac:dyDescent="0.3">
      <c r="A1118" s="2">
        <v>44362</v>
      </c>
      <c r="B1118" s="44">
        <v>283.94</v>
      </c>
      <c r="C1118" s="44">
        <v>129.63999999999999</v>
      </c>
      <c r="D1118" s="44">
        <v>258.36</v>
      </c>
      <c r="E1118" s="44">
        <v>63.91</v>
      </c>
      <c r="F1118" s="44">
        <v>64.33</v>
      </c>
      <c r="G1118" s="44">
        <v>164.49</v>
      </c>
      <c r="H1118" s="44">
        <v>155.18</v>
      </c>
      <c r="I1118" s="45">
        <v>306.45</v>
      </c>
      <c r="J1118" s="46">
        <v>0.03</v>
      </c>
      <c r="K1118" s="6">
        <f t="shared" si="137"/>
        <v>1.445010560353596E-3</v>
      </c>
      <c r="L1118" s="6">
        <f t="shared" si="138"/>
        <v>-6.4585800394118195E-3</v>
      </c>
      <c r="M1118" s="6">
        <f t="shared" si="139"/>
        <v>-5.9045034058865563E-3</v>
      </c>
      <c r="N1118" s="6">
        <f t="shared" si="140"/>
        <v>5.0196183828737865E-3</v>
      </c>
      <c r="O1118" s="6">
        <f t="shared" si="141"/>
        <v>3.5763304997347548E-2</v>
      </c>
      <c r="P1118" s="6">
        <f t="shared" si="142"/>
        <v>-5.3356095780381719E-3</v>
      </c>
      <c r="Q1118" s="6">
        <f t="shared" si="143"/>
        <v>-1.5284070508150935E-2</v>
      </c>
      <c r="R1118" s="21">
        <f t="shared" si="144"/>
        <v>-9.3217298090939576E-3</v>
      </c>
      <c r="U1118" s="3"/>
    </row>
    <row r="1119" spans="1:21" x14ac:dyDescent="0.3">
      <c r="A1119" s="2">
        <v>44361</v>
      </c>
      <c r="B1119" s="44">
        <v>283.52999999999997</v>
      </c>
      <c r="C1119" s="44">
        <v>130.47999999999999</v>
      </c>
      <c r="D1119" s="44">
        <v>259.89</v>
      </c>
      <c r="E1119" s="44">
        <v>63.59</v>
      </c>
      <c r="F1119" s="44">
        <v>62.07</v>
      </c>
      <c r="G1119" s="44">
        <v>165.37</v>
      </c>
      <c r="H1119" s="44">
        <v>157.57</v>
      </c>
      <c r="I1119" s="45">
        <v>309.32</v>
      </c>
      <c r="J1119" s="46">
        <v>0.03</v>
      </c>
      <c r="K1119" s="6">
        <f t="shared" si="137"/>
        <v>-1.1536903625991876E-2</v>
      </c>
      <c r="L1119" s="6">
        <f t="shared" si="138"/>
        <v>2.4280756887292355E-2</v>
      </c>
      <c r="M1119" s="6">
        <f t="shared" si="139"/>
        <v>7.7253271535015671E-3</v>
      </c>
      <c r="N1119" s="6">
        <f t="shared" si="140"/>
        <v>6.2922764385345341E-4</v>
      </c>
      <c r="O1119" s="6">
        <f t="shared" si="141"/>
        <v>-1.6097878556848319E-3</v>
      </c>
      <c r="P1119" s="6">
        <f t="shared" si="142"/>
        <v>2.4823673934551813E-3</v>
      </c>
      <c r="Q1119" s="6">
        <f t="shared" si="143"/>
        <v>-1.7114870663835505E-2</v>
      </c>
      <c r="R1119" s="21">
        <f t="shared" si="144"/>
        <v>-4.6767489972856279E-3</v>
      </c>
      <c r="U1119" s="3"/>
    </row>
    <row r="1120" spans="1:21" x14ac:dyDescent="0.3">
      <c r="A1120" s="2">
        <v>44358</v>
      </c>
      <c r="B1120" s="44">
        <v>286.82</v>
      </c>
      <c r="C1120" s="44">
        <v>127.35</v>
      </c>
      <c r="D1120" s="44">
        <v>257.89</v>
      </c>
      <c r="E1120" s="44">
        <v>63.55</v>
      </c>
      <c r="F1120" s="44">
        <v>62.17</v>
      </c>
      <c r="G1120" s="44">
        <v>164.96</v>
      </c>
      <c r="H1120" s="44">
        <v>160.29</v>
      </c>
      <c r="I1120" s="45">
        <v>310.77</v>
      </c>
      <c r="J1120" s="46">
        <v>0.03</v>
      </c>
      <c r="K1120" s="6">
        <f t="shared" si="137"/>
        <v>6.6815003780953024E-3</v>
      </c>
      <c r="L1120" s="6">
        <f t="shared" si="138"/>
        <v>9.7846594576829551E-3</v>
      </c>
      <c r="M1120" s="6">
        <f t="shared" si="139"/>
        <v>2.5236361499944788E-3</v>
      </c>
      <c r="N1120" s="6">
        <f t="shared" si="140"/>
        <v>1.0598849514511788E-2</v>
      </c>
      <c r="O1120" s="6">
        <f t="shared" si="141"/>
        <v>-9.2860097306471118E-3</v>
      </c>
      <c r="P1120" s="6">
        <f t="shared" si="142"/>
        <v>-1.2769719360324802E-2</v>
      </c>
      <c r="Q1120" s="6">
        <f t="shared" si="143"/>
        <v>-6.8602079462457563E-4</v>
      </c>
      <c r="R1120" s="21">
        <f t="shared" si="144"/>
        <v>7.9473184330288767E-3</v>
      </c>
      <c r="U1120" s="3"/>
    </row>
    <row r="1121" spans="1:21" x14ac:dyDescent="0.3">
      <c r="A1121" s="2">
        <v>44357</v>
      </c>
      <c r="B1121" s="44">
        <v>284.91000000000003</v>
      </c>
      <c r="C1121" s="44">
        <v>126.11</v>
      </c>
      <c r="D1121" s="44">
        <v>257.24</v>
      </c>
      <c r="E1121" s="44">
        <v>62.88</v>
      </c>
      <c r="F1121" s="44">
        <v>62.75</v>
      </c>
      <c r="G1121" s="44">
        <v>167.08</v>
      </c>
      <c r="H1121" s="44">
        <v>160.4</v>
      </c>
      <c r="I1121" s="45">
        <v>308.31</v>
      </c>
      <c r="J1121" s="46">
        <v>0.03</v>
      </c>
      <c r="K1121" s="6">
        <f t="shared" si="137"/>
        <v>-1.2799002946138683E-2</v>
      </c>
      <c r="L1121" s="6">
        <f t="shared" si="138"/>
        <v>-8.0556429942479305E-3</v>
      </c>
      <c r="M1121" s="6">
        <f t="shared" si="139"/>
        <v>1.4290711657716349E-2</v>
      </c>
      <c r="N1121" s="6">
        <f t="shared" si="140"/>
        <v>-1.7478355128864816E-3</v>
      </c>
      <c r="O1121" s="6">
        <f t="shared" si="141"/>
        <v>1.5948966698159737E-3</v>
      </c>
      <c r="P1121" s="6">
        <f t="shared" si="142"/>
        <v>8.9578859745816988E-3</v>
      </c>
      <c r="Q1121" s="6">
        <f t="shared" si="143"/>
        <v>-1.5711339450081518E-2</v>
      </c>
      <c r="R1121" s="21">
        <f t="shared" si="144"/>
        <v>3.1511436779051312E-3</v>
      </c>
      <c r="U1121" s="3"/>
    </row>
    <row r="1122" spans="1:21" x14ac:dyDescent="0.3">
      <c r="A1122" s="2">
        <v>44356</v>
      </c>
      <c r="B1122" s="44">
        <v>288.58</v>
      </c>
      <c r="C1122" s="44">
        <v>127.13</v>
      </c>
      <c r="D1122" s="44">
        <v>253.59</v>
      </c>
      <c r="E1122" s="44">
        <v>62.99</v>
      </c>
      <c r="F1122" s="44">
        <v>62.65</v>
      </c>
      <c r="G1122" s="44">
        <v>165.59</v>
      </c>
      <c r="H1122" s="44">
        <v>162.94</v>
      </c>
      <c r="I1122" s="45">
        <v>307.33999999999997</v>
      </c>
      <c r="J1122" s="46">
        <v>0.03</v>
      </c>
      <c r="K1122" s="6">
        <f t="shared" si="137"/>
        <v>-2.1115676710507839E-3</v>
      </c>
      <c r="L1122" s="6">
        <f t="shared" si="138"/>
        <v>3.0724410666602806E-3</v>
      </c>
      <c r="M1122" s="6">
        <f t="shared" si="139"/>
        <v>4.030351591263779E-3</v>
      </c>
      <c r="N1122" s="6">
        <f t="shared" si="140"/>
        <v>7.0097467209176579E-3</v>
      </c>
      <c r="O1122" s="6">
        <f t="shared" si="141"/>
        <v>8.3347172664747123E-3</v>
      </c>
      <c r="P1122" s="6">
        <f t="shared" si="142"/>
        <v>1.3374872611660815E-2</v>
      </c>
      <c r="Q1122" s="6">
        <f t="shared" si="143"/>
        <v>-1.2563439018084953E-2</v>
      </c>
      <c r="R1122" s="21">
        <f t="shared" si="144"/>
        <v>-1.1516690437521807E-2</v>
      </c>
      <c r="U1122" s="3"/>
    </row>
    <row r="1123" spans="1:21" x14ac:dyDescent="0.3">
      <c r="A1123" s="2">
        <v>44355</v>
      </c>
      <c r="B1123" s="44">
        <v>289.19</v>
      </c>
      <c r="C1123" s="44">
        <v>126.74</v>
      </c>
      <c r="D1123" s="44">
        <v>252.57</v>
      </c>
      <c r="E1123" s="44">
        <v>62.55</v>
      </c>
      <c r="F1123" s="44">
        <v>62.13</v>
      </c>
      <c r="G1123" s="44">
        <v>163.38999999999999</v>
      </c>
      <c r="H1123" s="44">
        <v>165</v>
      </c>
      <c r="I1123" s="45">
        <v>310.89999999999998</v>
      </c>
      <c r="J1123" s="46">
        <v>0.02</v>
      </c>
      <c r="K1123" s="6">
        <f t="shared" si="137"/>
        <v>-9.3320666929808105E-4</v>
      </c>
      <c r="L1123" s="6">
        <f t="shared" si="138"/>
        <v>6.6498028450693285E-3</v>
      </c>
      <c r="M1123" s="6">
        <f t="shared" si="139"/>
        <v>-4.8975175896327919E-3</v>
      </c>
      <c r="N1123" s="6">
        <f t="shared" si="140"/>
        <v>-1.1184789853394676E-3</v>
      </c>
      <c r="O1123" s="6">
        <f t="shared" si="141"/>
        <v>1.7535763518888896E-2</v>
      </c>
      <c r="P1123" s="6">
        <f t="shared" si="142"/>
        <v>-8.835325427884554E-3</v>
      </c>
      <c r="Q1123" s="6">
        <f t="shared" si="143"/>
        <v>-3.9920212695374498E-3</v>
      </c>
      <c r="R1123" s="21">
        <f t="shared" si="144"/>
        <v>3.0280601689587545E-3</v>
      </c>
      <c r="U1123" s="3"/>
    </row>
    <row r="1124" spans="1:21" x14ac:dyDescent="0.3">
      <c r="A1124" s="2">
        <v>44354</v>
      </c>
      <c r="B1124" s="44">
        <v>289.45999999999998</v>
      </c>
      <c r="C1124" s="44">
        <v>125.9</v>
      </c>
      <c r="D1124" s="44">
        <v>253.81</v>
      </c>
      <c r="E1124" s="44">
        <v>62.62</v>
      </c>
      <c r="F1124" s="44">
        <v>61.05</v>
      </c>
      <c r="G1124" s="44">
        <v>164.84</v>
      </c>
      <c r="H1124" s="44">
        <v>165.66</v>
      </c>
      <c r="I1124" s="45">
        <v>309.95999999999998</v>
      </c>
      <c r="J1124" s="46">
        <v>0.02</v>
      </c>
      <c r="K1124" s="6">
        <f t="shared" si="137"/>
        <v>-1.0515922193291994E-2</v>
      </c>
      <c r="L1124" s="6">
        <f t="shared" si="138"/>
        <v>7.9431272133606942E-5</v>
      </c>
      <c r="M1124" s="6">
        <f t="shared" si="139"/>
        <v>1.1970020051768568E-2</v>
      </c>
      <c r="N1124" s="6">
        <f t="shared" si="140"/>
        <v>-1.5968063906193745E-4</v>
      </c>
      <c r="O1124" s="6">
        <f t="shared" si="141"/>
        <v>-6.5306354553301893E-3</v>
      </c>
      <c r="P1124" s="6">
        <f t="shared" si="142"/>
        <v>-6.8317426620107995E-3</v>
      </c>
      <c r="Q1124" s="6">
        <f t="shared" si="143"/>
        <v>-4.6973889446224404E-3</v>
      </c>
      <c r="R1124" s="21">
        <f t="shared" si="144"/>
        <v>-3.3818091073809682E-3</v>
      </c>
      <c r="U1124" s="3"/>
    </row>
    <row r="1125" spans="1:21" x14ac:dyDescent="0.3">
      <c r="A1125" s="2">
        <v>44351</v>
      </c>
      <c r="B1125" s="44">
        <v>292.52</v>
      </c>
      <c r="C1125" s="44">
        <v>125.89</v>
      </c>
      <c r="D1125" s="44">
        <v>250.79</v>
      </c>
      <c r="E1125" s="44">
        <v>62.63</v>
      </c>
      <c r="F1125" s="44">
        <v>61.45</v>
      </c>
      <c r="G1125" s="44">
        <v>165.97</v>
      </c>
      <c r="H1125" s="44">
        <v>166.44</v>
      </c>
      <c r="I1125" s="45">
        <v>311.01</v>
      </c>
      <c r="J1125" s="46">
        <v>0.02</v>
      </c>
      <c r="K1125" s="6">
        <f t="shared" si="137"/>
        <v>1.8819831385830886E-3</v>
      </c>
      <c r="L1125" s="6">
        <f t="shared" si="138"/>
        <v>1.8843519510414825E-2</v>
      </c>
      <c r="M1125" s="6">
        <f t="shared" si="139"/>
        <v>2.0463956815937118E-2</v>
      </c>
      <c r="N1125" s="6">
        <f t="shared" si="140"/>
        <v>7.2109919067138619E-3</v>
      </c>
      <c r="O1125" s="6">
        <f t="shared" si="141"/>
        <v>4.403497289286535E-3</v>
      </c>
      <c r="P1125" s="6">
        <f t="shared" si="142"/>
        <v>-4.216740522105283E-4</v>
      </c>
      <c r="Q1125" s="6">
        <f t="shared" si="143"/>
        <v>1.6235234016184377E-3</v>
      </c>
      <c r="R1125" s="21">
        <f t="shared" si="144"/>
        <v>-1.3495278701334151E-3</v>
      </c>
      <c r="U1125" s="3"/>
    </row>
    <row r="1126" spans="1:21" x14ac:dyDescent="0.3">
      <c r="A1126" s="2">
        <v>44350</v>
      </c>
      <c r="B1126" s="44">
        <v>291.97000000000003</v>
      </c>
      <c r="C1126" s="44">
        <v>123.54</v>
      </c>
      <c r="D1126" s="44">
        <v>245.71</v>
      </c>
      <c r="E1126" s="44">
        <v>62.18</v>
      </c>
      <c r="F1126" s="44">
        <v>61.18</v>
      </c>
      <c r="G1126" s="44">
        <v>166.04</v>
      </c>
      <c r="H1126" s="44">
        <v>166.17</v>
      </c>
      <c r="I1126" s="45">
        <v>311.43</v>
      </c>
      <c r="J1126" s="46">
        <v>0.02</v>
      </c>
      <c r="K1126" s="6">
        <f t="shared" si="137"/>
        <v>6.7011711444182566E-3</v>
      </c>
      <c r="L1126" s="6">
        <f t="shared" si="138"/>
        <v>-1.2228631871398752E-2</v>
      </c>
      <c r="M1126" s="6">
        <f t="shared" si="139"/>
        <v>-6.4501957877612448E-3</v>
      </c>
      <c r="N1126" s="6">
        <f t="shared" si="140"/>
        <v>-9.4438476988326081E-3</v>
      </c>
      <c r="O1126" s="6">
        <f t="shared" si="141"/>
        <v>3.930565165194448E-3</v>
      </c>
      <c r="P1126" s="6">
        <f t="shared" si="142"/>
        <v>-9.6315923650974787E-4</v>
      </c>
      <c r="Q1126" s="6">
        <f t="shared" si="143"/>
        <v>6.6219187923763107E-4</v>
      </c>
      <c r="R1126" s="21">
        <f t="shared" si="144"/>
        <v>-5.7631510968649789E-3</v>
      </c>
      <c r="U1126" s="3"/>
    </row>
    <row r="1127" spans="1:21" x14ac:dyDescent="0.3">
      <c r="A1127" s="2">
        <v>44349</v>
      </c>
      <c r="B1127" s="44">
        <v>290.02</v>
      </c>
      <c r="C1127" s="44">
        <v>125.06</v>
      </c>
      <c r="D1127" s="44">
        <v>247.3</v>
      </c>
      <c r="E1127" s="44">
        <v>62.77</v>
      </c>
      <c r="F1127" s="44">
        <v>60.94</v>
      </c>
      <c r="G1127" s="44">
        <v>166.2</v>
      </c>
      <c r="H1127" s="44">
        <v>166.06</v>
      </c>
      <c r="I1127" s="45">
        <v>313.23</v>
      </c>
      <c r="J1127" s="46">
        <v>0.02</v>
      </c>
      <c r="K1127" s="6">
        <f t="shared" si="137"/>
        <v>6.2083953292734503E-4</v>
      </c>
      <c r="L1127" s="6">
        <f t="shared" si="138"/>
        <v>6.2565376143051375E-3</v>
      </c>
      <c r="M1127" s="6">
        <f t="shared" si="139"/>
        <v>-4.0428543101701521E-4</v>
      </c>
      <c r="N1127" s="6">
        <f t="shared" si="140"/>
        <v>-1.8936971132605819E-2</v>
      </c>
      <c r="O1127" s="6">
        <f t="shared" si="141"/>
        <v>7.9077842062509618E-3</v>
      </c>
      <c r="P1127" s="6">
        <f t="shared" si="142"/>
        <v>4.039435149273682E-3</v>
      </c>
      <c r="Q1127" s="6">
        <f t="shared" si="143"/>
        <v>6.0221011128904979E-5</v>
      </c>
      <c r="R1127" s="21">
        <f t="shared" si="144"/>
        <v>-9.7850003965662853E-3</v>
      </c>
      <c r="U1127" s="3"/>
    </row>
    <row r="1128" spans="1:21" x14ac:dyDescent="0.3">
      <c r="A1128" s="2">
        <v>44348</v>
      </c>
      <c r="B1128" s="44">
        <v>289.83999999999997</v>
      </c>
      <c r="C1128" s="44">
        <v>124.28</v>
      </c>
      <c r="D1128" s="44">
        <v>247.4</v>
      </c>
      <c r="E1128" s="44">
        <v>63.97</v>
      </c>
      <c r="F1128" s="44">
        <v>60.46</v>
      </c>
      <c r="G1128" s="44">
        <v>165.53</v>
      </c>
      <c r="H1128" s="44">
        <v>166.05</v>
      </c>
      <c r="I1128" s="45">
        <v>316.31</v>
      </c>
      <c r="J1128" s="46">
        <v>0.02</v>
      </c>
      <c r="K1128" s="6">
        <f t="shared" si="137"/>
        <v>1.3810249398366161E-3</v>
      </c>
      <c r="L1128" s="6">
        <f t="shared" si="138"/>
        <v>-2.6517754299295172E-3</v>
      </c>
      <c r="M1128" s="6">
        <f t="shared" si="139"/>
        <v>-9.173638004136524E-3</v>
      </c>
      <c r="N1128" s="6">
        <f t="shared" si="140"/>
        <v>2.0342703204928301E-3</v>
      </c>
      <c r="O1128" s="6">
        <f t="shared" si="141"/>
        <v>3.5179930135612332E-2</v>
      </c>
      <c r="P1128" s="6">
        <f t="shared" si="142"/>
        <v>-2.2224464520310266E-2</v>
      </c>
      <c r="Q1128" s="6">
        <f t="shared" si="143"/>
        <v>1.0960175112077385E-2</v>
      </c>
      <c r="R1128" s="21">
        <f t="shared" si="144"/>
        <v>-8.1861859500830924E-3</v>
      </c>
      <c r="U1128" s="3"/>
    </row>
    <row r="1129" spans="1:21" x14ac:dyDescent="0.3">
      <c r="A1129" s="2">
        <v>44344</v>
      </c>
      <c r="B1129" s="44">
        <v>289.44</v>
      </c>
      <c r="C1129" s="44">
        <v>124.61</v>
      </c>
      <c r="D1129" s="44">
        <v>249.68</v>
      </c>
      <c r="E1129" s="44">
        <v>63.84</v>
      </c>
      <c r="F1129" s="44">
        <v>58.37</v>
      </c>
      <c r="G1129" s="44">
        <v>169.25</v>
      </c>
      <c r="H1129" s="44">
        <v>164.24</v>
      </c>
      <c r="I1129" s="45">
        <v>318.91000000000003</v>
      </c>
      <c r="J1129" s="46">
        <v>0.01</v>
      </c>
      <c r="K1129" s="6">
        <f t="shared" si="137"/>
        <v>4.8380966489555412E-4</v>
      </c>
      <c r="L1129" s="6">
        <f t="shared" si="138"/>
        <v>-5.3623722877167651E-3</v>
      </c>
      <c r="M1129" s="6">
        <f t="shared" si="139"/>
        <v>1.4829959230085934E-3</v>
      </c>
      <c r="N1129" s="6">
        <f t="shared" si="140"/>
        <v>-3.2840752011897732E-3</v>
      </c>
      <c r="O1129" s="6">
        <f t="shared" si="141"/>
        <v>-3.2498104373565101E-3</v>
      </c>
      <c r="P1129" s="6">
        <f t="shared" si="142"/>
        <v>2.6030896790870265E-3</v>
      </c>
      <c r="Q1129" s="6">
        <f t="shared" si="143"/>
        <v>-6.6952739955018509E-4</v>
      </c>
      <c r="R1129" s="21">
        <f t="shared" si="144"/>
        <v>4.3909171449437048E-4</v>
      </c>
      <c r="U1129" s="3"/>
    </row>
    <row r="1130" spans="1:21" x14ac:dyDescent="0.3">
      <c r="A1130" s="2">
        <v>44343</v>
      </c>
      <c r="B1130" s="44">
        <v>289.3</v>
      </c>
      <c r="C1130" s="44">
        <v>125.28</v>
      </c>
      <c r="D1130" s="44">
        <v>249.31</v>
      </c>
      <c r="E1130" s="44">
        <v>64.05</v>
      </c>
      <c r="F1130" s="44">
        <v>58.56</v>
      </c>
      <c r="G1130" s="44">
        <v>168.81</v>
      </c>
      <c r="H1130" s="44">
        <v>164.35</v>
      </c>
      <c r="I1130" s="45">
        <v>318.77</v>
      </c>
      <c r="J1130" s="46">
        <v>0.02</v>
      </c>
      <c r="K1130" s="6">
        <f t="shared" si="137"/>
        <v>6.8328309818717426E-3</v>
      </c>
      <c r="L1130" s="6">
        <f t="shared" si="138"/>
        <v>-1.2454053802797845E-2</v>
      </c>
      <c r="M1130" s="6">
        <f t="shared" si="139"/>
        <v>-8.7061252783603871E-3</v>
      </c>
      <c r="N1130" s="6">
        <f t="shared" si="140"/>
        <v>2.1881846805529145E-3</v>
      </c>
      <c r="O1130" s="6">
        <f t="shared" si="141"/>
        <v>-6.4681076564924228E-3</v>
      </c>
      <c r="P1130" s="6">
        <f t="shared" si="142"/>
        <v>-1.5390082355776257E-3</v>
      </c>
      <c r="Q1130" s="6">
        <f t="shared" si="143"/>
        <v>1.5451898581434236E-2</v>
      </c>
      <c r="R1130" s="21">
        <f t="shared" si="144"/>
        <v>4.5275977358783881E-3</v>
      </c>
      <c r="U1130" s="3"/>
    </row>
    <row r="1131" spans="1:21" x14ac:dyDescent="0.3">
      <c r="A1131" s="2">
        <v>44342</v>
      </c>
      <c r="B1131" s="44">
        <v>287.33</v>
      </c>
      <c r="C1131" s="44">
        <v>126.85</v>
      </c>
      <c r="D1131" s="44">
        <v>251.49</v>
      </c>
      <c r="E1131" s="44">
        <v>63.91</v>
      </c>
      <c r="F1131" s="44">
        <v>58.94</v>
      </c>
      <c r="G1131" s="44">
        <v>169.07</v>
      </c>
      <c r="H1131" s="44">
        <v>161.83000000000001</v>
      </c>
      <c r="I1131" s="45">
        <v>317.33</v>
      </c>
      <c r="J1131" s="46">
        <v>0.02</v>
      </c>
      <c r="K1131" s="6">
        <f t="shared" si="137"/>
        <v>4.5254382614864929E-4</v>
      </c>
      <c r="L1131" s="6">
        <f t="shared" si="138"/>
        <v>-3.9408867505115241E-4</v>
      </c>
      <c r="M1131" s="6">
        <f t="shared" si="139"/>
        <v>-9.1413134085714361E-4</v>
      </c>
      <c r="N1131" s="6">
        <f t="shared" si="140"/>
        <v>4.076518658774746E-3</v>
      </c>
      <c r="O1131" s="6">
        <f t="shared" si="141"/>
        <v>1.1604225778260183E-2</v>
      </c>
      <c r="P1131" s="6">
        <f t="shared" si="142"/>
        <v>-5.9560842447628198E-3</v>
      </c>
      <c r="Q1131" s="6">
        <f t="shared" si="143"/>
        <v>-1.2357884345914297E-4</v>
      </c>
      <c r="R1131" s="21">
        <f t="shared" si="144"/>
        <v>1.8294226651568777E-3</v>
      </c>
      <c r="U1131" s="3"/>
    </row>
    <row r="1132" spans="1:21" x14ac:dyDescent="0.3">
      <c r="A1132" s="2">
        <v>44341</v>
      </c>
      <c r="B1132" s="44">
        <v>287.2</v>
      </c>
      <c r="C1132" s="44">
        <v>126.9</v>
      </c>
      <c r="D1132" s="44">
        <v>251.72</v>
      </c>
      <c r="E1132" s="44">
        <v>63.65</v>
      </c>
      <c r="F1132" s="44">
        <v>58.26</v>
      </c>
      <c r="G1132" s="44">
        <v>170.08</v>
      </c>
      <c r="H1132" s="44">
        <v>161.85</v>
      </c>
      <c r="I1132" s="45">
        <v>316.75</v>
      </c>
      <c r="J1132" s="46">
        <v>0.02</v>
      </c>
      <c r="K1132" s="6">
        <f t="shared" si="137"/>
        <v>-8.7706176418852946E-3</v>
      </c>
      <c r="L1132" s="6">
        <f t="shared" si="138"/>
        <v>-1.5748034750662897E-3</v>
      </c>
      <c r="M1132" s="6">
        <f t="shared" si="139"/>
        <v>3.741297896340983E-3</v>
      </c>
      <c r="N1132" s="6">
        <f t="shared" si="140"/>
        <v>5.8300015440170584E-3</v>
      </c>
      <c r="O1132" s="6">
        <f t="shared" si="141"/>
        <v>-2.2907593700546625E-2</v>
      </c>
      <c r="P1132" s="6">
        <f t="shared" si="142"/>
        <v>-2.7595942710169482E-3</v>
      </c>
      <c r="Q1132" s="6">
        <f t="shared" si="143"/>
        <v>-1.0387628361577811E-2</v>
      </c>
      <c r="R1132" s="21">
        <f t="shared" si="144"/>
        <v>6.0482459269991466E-3</v>
      </c>
      <c r="U1132" s="3"/>
    </row>
    <row r="1133" spans="1:21" x14ac:dyDescent="0.3">
      <c r="A1133" s="2">
        <v>44340</v>
      </c>
      <c r="B1133" s="44">
        <v>289.73</v>
      </c>
      <c r="C1133" s="44">
        <v>127.1</v>
      </c>
      <c r="D1133" s="44">
        <v>250.78</v>
      </c>
      <c r="E1133" s="44">
        <v>63.28</v>
      </c>
      <c r="F1133" s="44">
        <v>59.61</v>
      </c>
      <c r="G1133" s="44">
        <v>170.55</v>
      </c>
      <c r="H1133" s="44">
        <v>163.54</v>
      </c>
      <c r="I1133" s="45">
        <v>314.83999999999997</v>
      </c>
      <c r="J1133" s="46">
        <v>0.02</v>
      </c>
      <c r="K1133" s="6">
        <f t="shared" si="137"/>
        <v>6.8921602070674669E-3</v>
      </c>
      <c r="L1133" s="6">
        <f t="shared" si="138"/>
        <v>1.322634415882497E-2</v>
      </c>
      <c r="M1133" s="6">
        <f t="shared" si="139"/>
        <v>2.2624213288370842E-2</v>
      </c>
      <c r="N1133" s="6">
        <f t="shared" si="140"/>
        <v>2.0564746628983547E-3</v>
      </c>
      <c r="O1133" s="6">
        <f t="shared" si="141"/>
        <v>1.1642753637405533E-2</v>
      </c>
      <c r="P1133" s="6">
        <f t="shared" si="142"/>
        <v>-2.4011021462374432E-3</v>
      </c>
      <c r="Q1133" s="6">
        <f t="shared" si="143"/>
        <v>5.3954759952019055E-3</v>
      </c>
      <c r="R1133" s="21">
        <f t="shared" si="144"/>
        <v>-2.9495272013685329E-3</v>
      </c>
      <c r="U1133" s="3"/>
    </row>
    <row r="1134" spans="1:21" x14ac:dyDescent="0.3">
      <c r="A1134" s="2">
        <v>44337</v>
      </c>
      <c r="B1134" s="44">
        <v>287.74</v>
      </c>
      <c r="C1134" s="44">
        <v>125.43</v>
      </c>
      <c r="D1134" s="44">
        <v>245.17</v>
      </c>
      <c r="E1134" s="44">
        <v>63.15</v>
      </c>
      <c r="F1134" s="44">
        <v>58.92</v>
      </c>
      <c r="G1134" s="44">
        <v>170.96</v>
      </c>
      <c r="H1134" s="44">
        <v>162.66</v>
      </c>
      <c r="I1134" s="45">
        <v>315.77</v>
      </c>
      <c r="J1134" s="46">
        <v>0.01</v>
      </c>
      <c r="K1134" s="6">
        <f t="shared" si="137"/>
        <v>3.516288198374982E-3</v>
      </c>
      <c r="L1134" s="6">
        <f t="shared" si="138"/>
        <v>-1.487722303697063E-2</v>
      </c>
      <c r="M1134" s="6">
        <f t="shared" si="139"/>
        <v>-5.3290068143913806E-3</v>
      </c>
      <c r="N1134" s="6">
        <f t="shared" si="140"/>
        <v>-2.846301731838806E-3</v>
      </c>
      <c r="O1134" s="6">
        <f t="shared" si="141"/>
        <v>1.3586958611927161E-3</v>
      </c>
      <c r="P1134" s="6">
        <f t="shared" si="142"/>
        <v>-6.4321845330823479E-4</v>
      </c>
      <c r="Q1134" s="6">
        <f t="shared" si="143"/>
        <v>1.1314226231073034E-2</v>
      </c>
      <c r="R1134" s="21">
        <f t="shared" si="144"/>
        <v>-4.1160733242167496E-4</v>
      </c>
      <c r="U1134" s="3"/>
    </row>
    <row r="1135" spans="1:21" x14ac:dyDescent="0.3">
      <c r="A1135" s="2">
        <v>44336</v>
      </c>
      <c r="B1135" s="44">
        <v>286.73</v>
      </c>
      <c r="C1135" s="44">
        <v>127.31</v>
      </c>
      <c r="D1135" s="44">
        <v>246.48</v>
      </c>
      <c r="E1135" s="44">
        <v>63.33</v>
      </c>
      <c r="F1135" s="44">
        <v>58.84</v>
      </c>
      <c r="G1135" s="44">
        <v>171.07</v>
      </c>
      <c r="H1135" s="44">
        <v>160.83000000000001</v>
      </c>
      <c r="I1135" s="45">
        <v>315.89999999999998</v>
      </c>
      <c r="J1135" s="46">
        <v>0.01</v>
      </c>
      <c r="K1135" s="6">
        <f t="shared" si="137"/>
        <v>1.7802605277822561E-3</v>
      </c>
      <c r="L1135" s="6">
        <f t="shared" si="138"/>
        <v>2.0794400065059167E-2</v>
      </c>
      <c r="M1135" s="6">
        <f t="shared" si="139"/>
        <v>1.3725705679874824E-2</v>
      </c>
      <c r="N1135" s="6">
        <f t="shared" si="140"/>
        <v>-6.7668839536206725E-3</v>
      </c>
      <c r="O1135" s="6">
        <f t="shared" si="141"/>
        <v>-2.3765076538933491E-3</v>
      </c>
      <c r="P1135" s="6">
        <f t="shared" si="142"/>
        <v>5.80391487056267E-3</v>
      </c>
      <c r="Q1135" s="6">
        <f t="shared" si="143"/>
        <v>-1.7394549953392241E-3</v>
      </c>
      <c r="R1135" s="21">
        <f t="shared" si="144"/>
        <v>4.6006268185270508E-3</v>
      </c>
      <c r="U1135" s="3"/>
    </row>
    <row r="1136" spans="1:21" x14ac:dyDescent="0.3">
      <c r="A1136" s="2">
        <v>44335</v>
      </c>
      <c r="B1136" s="44">
        <v>286.22000000000003</v>
      </c>
      <c r="C1136" s="44">
        <v>124.69</v>
      </c>
      <c r="D1136" s="44">
        <v>243.12</v>
      </c>
      <c r="E1136" s="44">
        <v>63.76</v>
      </c>
      <c r="F1136" s="44">
        <v>58.98</v>
      </c>
      <c r="G1136" s="44">
        <v>170.08</v>
      </c>
      <c r="H1136" s="44">
        <v>161.11000000000001</v>
      </c>
      <c r="I1136" s="45">
        <v>314.45</v>
      </c>
      <c r="J1136" s="46">
        <v>0.01</v>
      </c>
      <c r="K1136" s="6">
        <f t="shared" si="137"/>
        <v>-4.7751088450496684E-3</v>
      </c>
      <c r="L1136" s="6">
        <f t="shared" si="138"/>
        <v>-1.2823597172874428E-3</v>
      </c>
      <c r="M1136" s="6">
        <f t="shared" si="139"/>
        <v>1.6454134138308837E-4</v>
      </c>
      <c r="N1136" s="6">
        <f t="shared" si="140"/>
        <v>1.2626430372811755E-2</v>
      </c>
      <c r="O1136" s="6">
        <f t="shared" si="141"/>
        <v>-2.4287266986337062E-2</v>
      </c>
      <c r="P1136" s="6">
        <f t="shared" si="142"/>
        <v>-2.1730839902741124E-3</v>
      </c>
      <c r="Q1136" s="6">
        <f t="shared" si="143"/>
        <v>-7.6671370459596312E-3</v>
      </c>
      <c r="R1136" s="21">
        <f t="shared" si="144"/>
        <v>-7.2877382117360499E-3</v>
      </c>
      <c r="U1136" s="3"/>
    </row>
    <row r="1137" spans="1:21" x14ac:dyDescent="0.3">
      <c r="A1137" s="2">
        <v>44334</v>
      </c>
      <c r="B1137" s="44">
        <v>287.58999999999997</v>
      </c>
      <c r="C1137" s="44">
        <v>124.85</v>
      </c>
      <c r="D1137" s="44">
        <v>243.08</v>
      </c>
      <c r="E1137" s="44">
        <v>62.96</v>
      </c>
      <c r="F1137" s="44">
        <v>60.43</v>
      </c>
      <c r="G1137" s="44">
        <v>170.45</v>
      </c>
      <c r="H1137" s="44">
        <v>162.35</v>
      </c>
      <c r="I1137" s="45">
        <v>316.75</v>
      </c>
      <c r="J1137" s="46">
        <v>0.02</v>
      </c>
      <c r="K1137" s="6">
        <f t="shared" si="137"/>
        <v>-5.6517894588666278E-3</v>
      </c>
      <c r="L1137" s="6">
        <f t="shared" si="138"/>
        <v>-1.1309454724806734E-2</v>
      </c>
      <c r="M1137" s="6">
        <f t="shared" si="139"/>
        <v>-8.6020273996936375E-3</v>
      </c>
      <c r="N1137" s="6">
        <f t="shared" si="140"/>
        <v>4.2976588232706255E-3</v>
      </c>
      <c r="O1137" s="6">
        <f t="shared" si="141"/>
        <v>-2.8708544742330686E-2</v>
      </c>
      <c r="P1137" s="6">
        <f t="shared" si="142"/>
        <v>3.5207135676424366E-4</v>
      </c>
      <c r="Q1137" s="6">
        <f t="shared" si="143"/>
        <v>-1.4188972681052488E-2</v>
      </c>
      <c r="R1137" s="21">
        <f t="shared" si="144"/>
        <v>-1.0239426104252719E-2</v>
      </c>
      <c r="U1137" s="3"/>
    </row>
    <row r="1138" spans="1:21" x14ac:dyDescent="0.3">
      <c r="A1138" s="2">
        <v>44333</v>
      </c>
      <c r="B1138" s="44">
        <v>289.22000000000003</v>
      </c>
      <c r="C1138" s="44">
        <v>126.27</v>
      </c>
      <c r="D1138" s="44">
        <v>245.18</v>
      </c>
      <c r="E1138" s="44">
        <v>62.69</v>
      </c>
      <c r="F1138" s="44">
        <v>62.19</v>
      </c>
      <c r="G1138" s="44">
        <v>170.39</v>
      </c>
      <c r="H1138" s="44">
        <v>164.67</v>
      </c>
      <c r="I1138" s="45">
        <v>320.01</v>
      </c>
      <c r="J1138" s="46">
        <v>0.02</v>
      </c>
      <c r="K1138" s="6">
        <f t="shared" si="137"/>
        <v>-5.0353615617890132E-3</v>
      </c>
      <c r="L1138" s="6">
        <f t="shared" si="138"/>
        <v>-9.3016593715355075E-3</v>
      </c>
      <c r="M1138" s="6">
        <f t="shared" si="139"/>
        <v>-1.2040767366601623E-2</v>
      </c>
      <c r="N1138" s="6">
        <f t="shared" si="140"/>
        <v>-2.2307211289785446E-3</v>
      </c>
      <c r="O1138" s="6">
        <f t="shared" si="141"/>
        <v>2.3097968968533888E-2</v>
      </c>
      <c r="P1138" s="6">
        <f t="shared" si="142"/>
        <v>9.9820917833283408E-4</v>
      </c>
      <c r="Q1138" s="6">
        <f t="shared" si="143"/>
        <v>4.0160696548899649E-3</v>
      </c>
      <c r="R1138" s="21">
        <f t="shared" si="144"/>
        <v>-1.1248642627538372E-2</v>
      </c>
      <c r="U1138" s="3"/>
    </row>
    <row r="1139" spans="1:21" x14ac:dyDescent="0.3">
      <c r="A1139" s="2">
        <v>44330</v>
      </c>
      <c r="B1139" s="44">
        <v>290.68</v>
      </c>
      <c r="C1139" s="44">
        <v>127.45</v>
      </c>
      <c r="D1139" s="44">
        <v>248.15</v>
      </c>
      <c r="E1139" s="44">
        <v>62.83</v>
      </c>
      <c r="F1139" s="44">
        <v>60.77</v>
      </c>
      <c r="G1139" s="44">
        <v>170.22</v>
      </c>
      <c r="H1139" s="44">
        <v>164.01</v>
      </c>
      <c r="I1139" s="45">
        <v>323.63</v>
      </c>
      <c r="J1139" s="46">
        <v>0.01</v>
      </c>
      <c r="K1139" s="6">
        <f t="shared" si="137"/>
        <v>1.3089282761116174E-2</v>
      </c>
      <c r="L1139" s="6">
        <f t="shared" si="138"/>
        <v>1.965042232443228E-2</v>
      </c>
      <c r="M1139" s="6">
        <f t="shared" si="139"/>
        <v>2.0848509522940189E-2</v>
      </c>
      <c r="N1139" s="6">
        <f t="shared" si="140"/>
        <v>-4.2881031323119007E-3</v>
      </c>
      <c r="O1139" s="6">
        <f t="shared" si="141"/>
        <v>2.4486940143584244E-2</v>
      </c>
      <c r="P1139" s="6">
        <f t="shared" si="142"/>
        <v>1.5286028022041213E-3</v>
      </c>
      <c r="Q1139" s="6">
        <f t="shared" si="143"/>
        <v>1.5422258912306207E-2</v>
      </c>
      <c r="R1139" s="21">
        <f t="shared" si="144"/>
        <v>-5.5157677781335138E-3</v>
      </c>
      <c r="U1139" s="3"/>
    </row>
    <row r="1140" spans="1:21" x14ac:dyDescent="0.3">
      <c r="A1140" s="2">
        <v>44329</v>
      </c>
      <c r="B1140" s="44">
        <v>286.89999999999998</v>
      </c>
      <c r="C1140" s="44">
        <v>124.97</v>
      </c>
      <c r="D1140" s="44">
        <v>243.03</v>
      </c>
      <c r="E1140" s="44">
        <v>63.1</v>
      </c>
      <c r="F1140" s="44">
        <v>59.3</v>
      </c>
      <c r="G1140" s="44">
        <v>169.96</v>
      </c>
      <c r="H1140" s="44">
        <v>161.5</v>
      </c>
      <c r="I1140" s="45">
        <v>325.42</v>
      </c>
      <c r="J1140" s="46">
        <v>0.02</v>
      </c>
      <c r="K1140" s="6">
        <f t="shared" si="137"/>
        <v>1.4004897124960758E-2</v>
      </c>
      <c r="L1140" s="6">
        <f t="shared" si="138"/>
        <v>1.776102230494378E-2</v>
      </c>
      <c r="M1140" s="6">
        <f t="shared" si="139"/>
        <v>1.6721340578998951E-2</v>
      </c>
      <c r="N1140" s="6">
        <f t="shared" si="140"/>
        <v>-9.4637930309502509E-3</v>
      </c>
      <c r="O1140" s="6">
        <f t="shared" si="141"/>
        <v>-1.2401700761581485E-2</v>
      </c>
      <c r="P1140" s="6">
        <f t="shared" si="142"/>
        <v>1.0409367707763273E-2</v>
      </c>
      <c r="Q1140" s="6">
        <f t="shared" si="143"/>
        <v>2.5397195115677632E-2</v>
      </c>
      <c r="R1140" s="21">
        <f t="shared" si="144"/>
        <v>2.621488183389244E-2</v>
      </c>
      <c r="U1140" s="3"/>
    </row>
    <row r="1141" spans="1:21" x14ac:dyDescent="0.3">
      <c r="A1141" s="2">
        <v>44328</v>
      </c>
      <c r="B1141" s="44">
        <v>282.91000000000003</v>
      </c>
      <c r="C1141" s="44">
        <v>122.77</v>
      </c>
      <c r="D1141" s="44">
        <v>239</v>
      </c>
      <c r="E1141" s="44">
        <v>63.7</v>
      </c>
      <c r="F1141" s="44">
        <v>60.04</v>
      </c>
      <c r="G1141" s="44">
        <v>168.2</v>
      </c>
      <c r="H1141" s="44">
        <v>157.44999999999999</v>
      </c>
      <c r="I1141" s="45">
        <v>317</v>
      </c>
      <c r="J1141" s="46">
        <v>0.02</v>
      </c>
      <c r="K1141" s="6">
        <f t="shared" si="137"/>
        <v>-9.5684411033515483E-3</v>
      </c>
      <c r="L1141" s="6">
        <f t="shared" si="138"/>
        <v>-2.5254679820860593E-2</v>
      </c>
      <c r="M1141" s="6">
        <f t="shared" si="139"/>
        <v>-2.9802506548193289E-2</v>
      </c>
      <c r="N1141" s="6">
        <f t="shared" si="140"/>
        <v>4.562984866177503E-3</v>
      </c>
      <c r="O1141" s="6">
        <f t="shared" si="141"/>
        <v>-9.1188561916365121E-3</v>
      </c>
      <c r="P1141" s="6">
        <f t="shared" si="142"/>
        <v>-4.0346560012175106E-3</v>
      </c>
      <c r="Q1141" s="6">
        <f t="shared" si="143"/>
        <v>-6.8989798619761462E-3</v>
      </c>
      <c r="R1141" s="21">
        <f t="shared" si="144"/>
        <v>-4.218888324591847E-2</v>
      </c>
      <c r="U1141" s="3"/>
    </row>
    <row r="1142" spans="1:21" x14ac:dyDescent="0.3">
      <c r="A1142" s="2">
        <v>44327</v>
      </c>
      <c r="B1142" s="44">
        <v>285.63</v>
      </c>
      <c r="C1142" s="44">
        <v>125.91</v>
      </c>
      <c r="D1142" s="44">
        <v>246.23</v>
      </c>
      <c r="E1142" s="44">
        <v>63.41</v>
      </c>
      <c r="F1142" s="44">
        <v>60.59</v>
      </c>
      <c r="G1142" s="44">
        <v>168.88</v>
      </c>
      <c r="H1142" s="44">
        <v>158.54</v>
      </c>
      <c r="I1142" s="45">
        <v>330.66</v>
      </c>
      <c r="J1142" s="46">
        <v>0.01</v>
      </c>
      <c r="K1142" s="6">
        <f t="shared" si="137"/>
        <v>-2.3186034164802579E-2</v>
      </c>
      <c r="L1142" s="6">
        <f t="shared" si="138"/>
        <v>-7.4379200316816588E-3</v>
      </c>
      <c r="M1142" s="6">
        <f t="shared" si="139"/>
        <v>-3.8507576818855222E-3</v>
      </c>
      <c r="N1142" s="6">
        <f t="shared" si="140"/>
        <v>-1.3471381671254523E-2</v>
      </c>
      <c r="O1142" s="6">
        <f t="shared" si="141"/>
        <v>-3.2315875283838315E-2</v>
      </c>
      <c r="P1142" s="6">
        <f t="shared" si="142"/>
        <v>-8.1970088924874247E-3</v>
      </c>
      <c r="Q1142" s="6">
        <f t="shared" si="143"/>
        <v>-1.6762964446445133E-2</v>
      </c>
      <c r="R1142" s="21">
        <f t="shared" si="144"/>
        <v>-3.1143664414226023E-2</v>
      </c>
      <c r="U1142" s="3"/>
    </row>
    <row r="1143" spans="1:21" x14ac:dyDescent="0.3">
      <c r="A1143" s="2">
        <v>44326</v>
      </c>
      <c r="B1143" s="44">
        <v>292.33</v>
      </c>
      <c r="C1143" s="44">
        <v>126.85</v>
      </c>
      <c r="D1143" s="44">
        <v>247.18</v>
      </c>
      <c r="E1143" s="44">
        <v>64.27</v>
      </c>
      <c r="F1143" s="44">
        <v>62.58</v>
      </c>
      <c r="G1143" s="44">
        <v>170.27</v>
      </c>
      <c r="H1143" s="44">
        <v>161.22</v>
      </c>
      <c r="I1143" s="45">
        <v>341.12</v>
      </c>
      <c r="J1143" s="46">
        <v>0.02</v>
      </c>
      <c r="K1143" s="6">
        <f t="shared" si="137"/>
        <v>4.8006127239489963E-3</v>
      </c>
      <c r="L1143" s="6">
        <f t="shared" si="138"/>
        <v>-2.6143245695346207E-2</v>
      </c>
      <c r="M1143" s="6">
        <f t="shared" si="139"/>
        <v>-2.1136004163126231E-2</v>
      </c>
      <c r="N1143" s="6">
        <f t="shared" si="140"/>
        <v>-1.4519872021916064E-2</v>
      </c>
      <c r="O1143" s="6">
        <f t="shared" si="141"/>
        <v>2.3998091670833651E-3</v>
      </c>
      <c r="P1143" s="6">
        <f t="shared" si="142"/>
        <v>1.0449662640136132E-2</v>
      </c>
      <c r="Q1143" s="6">
        <f t="shared" si="143"/>
        <v>-1.2404639351024519E-4</v>
      </c>
      <c r="R1143" s="21">
        <f t="shared" si="144"/>
        <v>5.4970228224464094E-3</v>
      </c>
      <c r="U1143" s="3"/>
    </row>
    <row r="1144" spans="1:21" x14ac:dyDescent="0.3">
      <c r="A1144" s="2">
        <v>44323</v>
      </c>
      <c r="B1144" s="44">
        <v>290.93</v>
      </c>
      <c r="C1144" s="44">
        <v>130.21</v>
      </c>
      <c r="D1144" s="44">
        <v>252.46</v>
      </c>
      <c r="E1144" s="44">
        <v>65.209999999999994</v>
      </c>
      <c r="F1144" s="44">
        <v>62.43</v>
      </c>
      <c r="G1144" s="44">
        <v>168.5</v>
      </c>
      <c r="H1144" s="44">
        <v>161.24</v>
      </c>
      <c r="I1144" s="45">
        <v>339.25</v>
      </c>
      <c r="J1144" s="46">
        <v>0.02</v>
      </c>
      <c r="K1144" s="6">
        <f t="shared" si="137"/>
        <v>4.2022657596272163E-3</v>
      </c>
      <c r="L1144" s="6">
        <f t="shared" si="138"/>
        <v>3.6160839557276771E-3</v>
      </c>
      <c r="M1144" s="6">
        <f t="shared" si="139"/>
        <v>1.087248608271364E-2</v>
      </c>
      <c r="N1144" s="6">
        <f t="shared" si="140"/>
        <v>3.0674846866293959E-4</v>
      </c>
      <c r="O1144" s="6">
        <f t="shared" si="141"/>
        <v>1.4196076443190209E-2</v>
      </c>
      <c r="P1144" s="6">
        <f t="shared" si="142"/>
        <v>4.5205882361508149E-3</v>
      </c>
      <c r="Q1144" s="6">
        <f t="shared" si="143"/>
        <v>3.4168951953031765E-3</v>
      </c>
      <c r="R1144" s="21">
        <f t="shared" si="144"/>
        <v>4.9347794541969399E-3</v>
      </c>
      <c r="U1144" s="3"/>
    </row>
    <row r="1145" spans="1:21" x14ac:dyDescent="0.3">
      <c r="A1145" s="2">
        <v>44322</v>
      </c>
      <c r="B1145" s="44">
        <v>289.70999999999998</v>
      </c>
      <c r="C1145" s="44">
        <v>129.74</v>
      </c>
      <c r="D1145" s="44">
        <v>249.73</v>
      </c>
      <c r="E1145" s="44">
        <v>65.19</v>
      </c>
      <c r="F1145" s="44">
        <v>61.55</v>
      </c>
      <c r="G1145" s="44">
        <v>167.74</v>
      </c>
      <c r="H1145" s="44">
        <v>160.69</v>
      </c>
      <c r="I1145" s="45">
        <v>337.58</v>
      </c>
      <c r="J1145" s="46">
        <v>0.02</v>
      </c>
      <c r="K1145" s="6">
        <f t="shared" si="137"/>
        <v>2.4281941344182812E-2</v>
      </c>
      <c r="L1145" s="6">
        <f t="shared" si="138"/>
        <v>1.2721238882220928E-2</v>
      </c>
      <c r="M1145" s="6">
        <f t="shared" si="139"/>
        <v>1.3140052019727578E-2</v>
      </c>
      <c r="N1145" s="6">
        <f t="shared" si="140"/>
        <v>-1.5328022620942621E-3</v>
      </c>
      <c r="O1145" s="6">
        <f t="shared" si="141"/>
        <v>9.4679127107378525E-3</v>
      </c>
      <c r="P1145" s="6">
        <f t="shared" si="142"/>
        <v>4.0022752865786207E-3</v>
      </c>
      <c r="Q1145" s="6">
        <f t="shared" si="143"/>
        <v>1.9924608722791681E-2</v>
      </c>
      <c r="R1145" s="21">
        <f t="shared" si="144"/>
        <v>1.6516959274058933E-2</v>
      </c>
      <c r="U1145" s="3"/>
    </row>
    <row r="1146" spans="1:21" x14ac:dyDescent="0.3">
      <c r="A1146" s="2">
        <v>44321</v>
      </c>
      <c r="B1146" s="44">
        <v>282.76</v>
      </c>
      <c r="C1146" s="44">
        <v>128.1</v>
      </c>
      <c r="D1146" s="44">
        <v>246.47</v>
      </c>
      <c r="E1146" s="44">
        <v>65.290000000000006</v>
      </c>
      <c r="F1146" s="44">
        <v>60.97</v>
      </c>
      <c r="G1146" s="44">
        <v>167.07</v>
      </c>
      <c r="H1146" s="44">
        <v>157.52000000000001</v>
      </c>
      <c r="I1146" s="45">
        <v>332.05</v>
      </c>
      <c r="J1146" s="46">
        <v>0.02</v>
      </c>
      <c r="K1146" s="6">
        <f t="shared" si="137"/>
        <v>8.8807375606817195E-3</v>
      </c>
      <c r="L1146" s="6">
        <f t="shared" si="138"/>
        <v>1.9535071654928678E-3</v>
      </c>
      <c r="M1146" s="6">
        <f t="shared" si="139"/>
        <v>-5.3413310333767731E-3</v>
      </c>
      <c r="N1146" s="6">
        <f t="shared" si="140"/>
        <v>7.9963520037164906E-3</v>
      </c>
      <c r="O1146" s="6">
        <f t="shared" si="141"/>
        <v>2.9629331217091135E-2</v>
      </c>
      <c r="P1146" s="6">
        <f t="shared" si="142"/>
        <v>-4.181107512622251E-3</v>
      </c>
      <c r="Q1146" s="6">
        <f t="shared" si="143"/>
        <v>1.3035328346847763E-2</v>
      </c>
      <c r="R1146" s="21">
        <f t="shared" si="144"/>
        <v>-2.1660006663261774E-3</v>
      </c>
      <c r="U1146" s="3"/>
    </row>
    <row r="1147" spans="1:21" x14ac:dyDescent="0.3">
      <c r="A1147" s="2">
        <v>44320</v>
      </c>
      <c r="B1147" s="44">
        <v>280.26</v>
      </c>
      <c r="C1147" s="44">
        <v>127.85</v>
      </c>
      <c r="D1147" s="44">
        <v>247.79</v>
      </c>
      <c r="E1147" s="44">
        <v>64.77</v>
      </c>
      <c r="F1147" s="44">
        <v>59.19</v>
      </c>
      <c r="G1147" s="44">
        <v>167.77</v>
      </c>
      <c r="H1147" s="44">
        <v>155.47999999999999</v>
      </c>
      <c r="I1147" s="45">
        <v>332.77</v>
      </c>
      <c r="J1147" s="46">
        <v>0.02</v>
      </c>
      <c r="K1147" s="6">
        <f t="shared" si="137"/>
        <v>3.8610086574593721E-3</v>
      </c>
      <c r="L1147" s="6">
        <f t="shared" si="138"/>
        <v>-3.6026784922885191E-2</v>
      </c>
      <c r="M1147" s="6">
        <f t="shared" si="139"/>
        <v>-1.6291764322049221E-2</v>
      </c>
      <c r="N1147" s="6">
        <f t="shared" si="140"/>
        <v>-2.929162658596786E-3</v>
      </c>
      <c r="O1147" s="6">
        <f t="shared" si="141"/>
        <v>6.2706755767846086E-3</v>
      </c>
      <c r="P1147" s="6">
        <f t="shared" si="142"/>
        <v>1.5376601839809259E-2</v>
      </c>
      <c r="Q1147" s="6">
        <f t="shared" si="143"/>
        <v>1.3729007246633153E-2</v>
      </c>
      <c r="R1147" s="21">
        <f t="shared" si="144"/>
        <v>7.5410589026274084E-3</v>
      </c>
      <c r="U1147" s="3"/>
    </row>
    <row r="1148" spans="1:21" x14ac:dyDescent="0.3">
      <c r="A1148" s="2">
        <v>44319</v>
      </c>
      <c r="B1148" s="44">
        <v>279.18</v>
      </c>
      <c r="C1148" s="44">
        <v>132.54</v>
      </c>
      <c r="D1148" s="44">
        <v>251.86</v>
      </c>
      <c r="E1148" s="44">
        <v>64.959999999999994</v>
      </c>
      <c r="F1148" s="44">
        <v>58.82</v>
      </c>
      <c r="G1148" s="44">
        <v>165.21</v>
      </c>
      <c r="H1148" s="44">
        <v>153.36000000000001</v>
      </c>
      <c r="I1148" s="45">
        <v>330.27</v>
      </c>
      <c r="J1148" s="46">
        <v>0.04</v>
      </c>
      <c r="K1148" s="6">
        <f t="shared" si="137"/>
        <v>1.5267472130788599E-2</v>
      </c>
      <c r="L1148" s="6">
        <f t="shared" si="138"/>
        <v>8.1818638246506006E-3</v>
      </c>
      <c r="M1148" s="6">
        <f t="shared" si="139"/>
        <v>-1.2697406673799784E-3</v>
      </c>
      <c r="N1148" s="6">
        <f t="shared" si="140"/>
        <v>-1.3000106614605334E-2</v>
      </c>
      <c r="O1148" s="6">
        <f t="shared" si="141"/>
        <v>2.7228978437598864E-2</v>
      </c>
      <c r="P1148" s="6">
        <f t="shared" si="142"/>
        <v>1.5125006269976983E-2</v>
      </c>
      <c r="Q1148" s="6">
        <f t="shared" si="143"/>
        <v>-2.9299757263298301E-3</v>
      </c>
      <c r="R1148" s="21">
        <f t="shared" si="144"/>
        <v>2.0186023519062842E-2</v>
      </c>
      <c r="U1148" s="3"/>
    </row>
    <row r="1149" spans="1:21" x14ac:dyDescent="0.3">
      <c r="A1149" s="2">
        <v>44316</v>
      </c>
      <c r="B1149" s="44">
        <v>274.95</v>
      </c>
      <c r="C1149" s="44">
        <v>131.46</v>
      </c>
      <c r="D1149" s="44">
        <v>252.18</v>
      </c>
      <c r="E1149" s="44">
        <v>65.81</v>
      </c>
      <c r="F1149" s="44">
        <v>57.24</v>
      </c>
      <c r="G1149" s="44">
        <v>162.72999999999999</v>
      </c>
      <c r="H1149" s="44">
        <v>153.81</v>
      </c>
      <c r="I1149" s="45">
        <v>323.67</v>
      </c>
      <c r="J1149" s="46">
        <v>0.01</v>
      </c>
      <c r="K1149" s="6">
        <f t="shared" si="137"/>
        <v>-9.5919656788258801E-3</v>
      </c>
      <c r="L1149" s="6">
        <f t="shared" si="138"/>
        <v>-1.524903104774294E-2</v>
      </c>
      <c r="M1149" s="6">
        <f t="shared" si="139"/>
        <v>-1.3077336465140339E-3</v>
      </c>
      <c r="N1149" s="6">
        <f t="shared" si="140"/>
        <v>-3.9429835737664065E-3</v>
      </c>
      <c r="O1149" s="6">
        <f t="shared" si="141"/>
        <v>-2.9267022621298391E-2</v>
      </c>
      <c r="P1149" s="6">
        <f t="shared" si="142"/>
        <v>-8.9928113458049297E-3</v>
      </c>
      <c r="Q1149" s="6">
        <f t="shared" si="143"/>
        <v>-8.9320982198144439E-3</v>
      </c>
      <c r="R1149" s="21">
        <f t="shared" si="144"/>
        <v>-5.1463111069488055E-3</v>
      </c>
      <c r="U1149" s="3"/>
    </row>
    <row r="1150" spans="1:21" x14ac:dyDescent="0.3">
      <c r="A1150" s="2">
        <v>44315</v>
      </c>
      <c r="B1150" s="44">
        <v>277.60000000000002</v>
      </c>
      <c r="C1150" s="44">
        <v>133.47999999999999</v>
      </c>
      <c r="D1150" s="44">
        <v>252.51</v>
      </c>
      <c r="E1150" s="44">
        <v>66.069999999999993</v>
      </c>
      <c r="F1150" s="44">
        <v>58.94</v>
      </c>
      <c r="G1150" s="44">
        <v>164.2</v>
      </c>
      <c r="H1150" s="44">
        <v>155.19</v>
      </c>
      <c r="I1150" s="45">
        <v>325.33999999999997</v>
      </c>
      <c r="J1150" s="46">
        <v>0.01</v>
      </c>
      <c r="K1150" s="6">
        <f t="shared" si="137"/>
        <v>1.6892600404882909E-2</v>
      </c>
      <c r="L1150" s="6">
        <f t="shared" si="138"/>
        <v>-7.4889541431679785E-4</v>
      </c>
      <c r="M1150" s="6">
        <f t="shared" si="139"/>
        <v>-8.085712697882318E-3</v>
      </c>
      <c r="N1150" s="6">
        <f t="shared" si="140"/>
        <v>-1.4723823685893299E-2</v>
      </c>
      <c r="O1150" s="6">
        <f t="shared" si="141"/>
        <v>1.4182211222534356E-2</v>
      </c>
      <c r="P1150" s="6">
        <f t="shared" si="142"/>
        <v>1.3612326197484053E-2</v>
      </c>
      <c r="Q1150" s="6">
        <f t="shared" si="143"/>
        <v>1.9257637612370759E-2</v>
      </c>
      <c r="R1150" s="21">
        <f t="shared" si="144"/>
        <v>1.7456454437332819E-2</v>
      </c>
      <c r="U1150" s="3"/>
    </row>
    <row r="1151" spans="1:21" x14ac:dyDescent="0.3">
      <c r="A1151" s="2">
        <v>44314</v>
      </c>
      <c r="B1151" s="44">
        <v>272.95</v>
      </c>
      <c r="C1151" s="44">
        <v>133.58000000000001</v>
      </c>
      <c r="D1151" s="44">
        <v>254.56</v>
      </c>
      <c r="E1151" s="44">
        <v>67.05</v>
      </c>
      <c r="F1151" s="44">
        <v>58.11</v>
      </c>
      <c r="G1151" s="44">
        <v>161.97999999999999</v>
      </c>
      <c r="H1151" s="44">
        <v>152.22999999999999</v>
      </c>
      <c r="I1151" s="45">
        <v>319.70999999999998</v>
      </c>
      <c r="J1151" s="46">
        <v>0.01</v>
      </c>
      <c r="K1151" s="6">
        <f t="shared" si="137"/>
        <v>-2.5612893621605403E-3</v>
      </c>
      <c r="L1151" s="6">
        <f t="shared" si="138"/>
        <v>-6.0454712614826725E-3</v>
      </c>
      <c r="M1151" s="6">
        <f t="shared" si="139"/>
        <v>-2.8693428798763861E-2</v>
      </c>
      <c r="N1151" s="6">
        <f t="shared" si="140"/>
        <v>3.28652820470872E-3</v>
      </c>
      <c r="O1151" s="6">
        <f t="shared" si="141"/>
        <v>2.9691318335129575E-2</v>
      </c>
      <c r="P1151" s="6">
        <f t="shared" si="142"/>
        <v>-7.3810151798104143E-3</v>
      </c>
      <c r="Q1151" s="6">
        <f t="shared" si="143"/>
        <v>6.4584381602117947E-3</v>
      </c>
      <c r="R1151" s="21">
        <f t="shared" si="144"/>
        <v>-2.7487132721049985E-3</v>
      </c>
      <c r="U1151" s="3"/>
    </row>
    <row r="1152" spans="1:21" x14ac:dyDescent="0.3">
      <c r="A1152" s="2">
        <v>44313</v>
      </c>
      <c r="B1152" s="44">
        <v>273.64999999999998</v>
      </c>
      <c r="C1152" s="44">
        <v>134.38999999999999</v>
      </c>
      <c r="D1152" s="44">
        <v>261.97000000000003</v>
      </c>
      <c r="E1152" s="44">
        <v>66.83</v>
      </c>
      <c r="F1152" s="44">
        <v>56.41</v>
      </c>
      <c r="G1152" s="44">
        <v>163.18</v>
      </c>
      <c r="H1152" s="44">
        <v>151.25</v>
      </c>
      <c r="I1152" s="45">
        <v>320.58999999999997</v>
      </c>
      <c r="J1152" s="46">
        <v>0.01</v>
      </c>
      <c r="K1152" s="6">
        <f t="shared" si="137"/>
        <v>1.0247835362701829E-2</v>
      </c>
      <c r="L1152" s="6">
        <f t="shared" si="138"/>
        <v>-2.4525299350438962E-3</v>
      </c>
      <c r="M1152" s="6">
        <f t="shared" si="139"/>
        <v>1.604523571620534E-3</v>
      </c>
      <c r="N1152" s="6">
        <f t="shared" si="140"/>
        <v>-1.2638633774989151E-2</v>
      </c>
      <c r="O1152" s="6">
        <f t="shared" si="141"/>
        <v>1.3025431725720543E-2</v>
      </c>
      <c r="P1152" s="6">
        <f t="shared" si="142"/>
        <v>-5.7439815733311894E-3</v>
      </c>
      <c r="Q1152" s="6">
        <f t="shared" si="143"/>
        <v>4.5724210738814107E-3</v>
      </c>
      <c r="R1152" s="21">
        <f t="shared" si="144"/>
        <v>1.8733028675984409E-3</v>
      </c>
      <c r="U1152" s="3"/>
    </row>
    <row r="1153" spans="1:21" x14ac:dyDescent="0.3">
      <c r="A1153" s="2">
        <v>44312</v>
      </c>
      <c r="B1153" s="44">
        <v>270.86</v>
      </c>
      <c r="C1153" s="44">
        <v>134.72</v>
      </c>
      <c r="D1153" s="44">
        <v>261.55</v>
      </c>
      <c r="E1153" s="44">
        <v>67.680000000000007</v>
      </c>
      <c r="F1153" s="44">
        <v>55.68</v>
      </c>
      <c r="G1153" s="44">
        <v>164.12</v>
      </c>
      <c r="H1153" s="44">
        <v>150.56</v>
      </c>
      <c r="I1153" s="45">
        <v>319.99</v>
      </c>
      <c r="J1153" s="46">
        <v>0.03</v>
      </c>
      <c r="K1153" s="6">
        <f t="shared" si="137"/>
        <v>-4.1264519535876131E-3</v>
      </c>
      <c r="L1153" s="6">
        <f t="shared" si="138"/>
        <v>2.9735377247313631E-3</v>
      </c>
      <c r="M1153" s="6">
        <f t="shared" si="139"/>
        <v>1.5305149343124748E-3</v>
      </c>
      <c r="N1153" s="6">
        <f t="shared" si="140"/>
        <v>1.3986241974740091E-2</v>
      </c>
      <c r="O1153" s="6">
        <f t="shared" si="141"/>
        <v>1.9775287343342055E-3</v>
      </c>
      <c r="P1153" s="6">
        <f t="shared" si="142"/>
        <v>-8.4941658633023286E-3</v>
      </c>
      <c r="Q1153" s="6">
        <f t="shared" si="143"/>
        <v>2.4605166195801565E-3</v>
      </c>
      <c r="R1153" s="21">
        <f t="shared" si="144"/>
        <v>-1.2114206668740685E-2</v>
      </c>
      <c r="U1153" s="3"/>
    </row>
    <row r="1154" spans="1:21" x14ac:dyDescent="0.3">
      <c r="A1154" s="2">
        <v>44309</v>
      </c>
      <c r="B1154" s="44">
        <v>271.98</v>
      </c>
      <c r="C1154" s="44">
        <v>134.32</v>
      </c>
      <c r="D1154" s="44">
        <v>261.14999999999998</v>
      </c>
      <c r="E1154" s="44">
        <v>66.739999999999995</v>
      </c>
      <c r="F1154" s="44">
        <v>55.57</v>
      </c>
      <c r="G1154" s="44">
        <v>165.52</v>
      </c>
      <c r="H1154" s="44">
        <v>150.19</v>
      </c>
      <c r="I1154" s="45">
        <v>323.89</v>
      </c>
      <c r="J1154" s="46">
        <v>0.03</v>
      </c>
      <c r="K1154" s="6">
        <f t="shared" si="137"/>
        <v>9.123038768771E-3</v>
      </c>
      <c r="L1154" s="6">
        <f t="shared" si="138"/>
        <v>1.7877738974560579E-2</v>
      </c>
      <c r="M1154" s="6">
        <f t="shared" si="139"/>
        <v>1.5357610068404972E-2</v>
      </c>
      <c r="N1154" s="6">
        <f t="shared" si="140"/>
        <v>-1.8114823480503268E-2</v>
      </c>
      <c r="O1154" s="6">
        <f t="shared" si="141"/>
        <v>5.4132214466583251E-3</v>
      </c>
      <c r="P1154" s="6">
        <f t="shared" si="142"/>
        <v>2.0562450547165836E-3</v>
      </c>
      <c r="Q1154" s="6">
        <f t="shared" si="143"/>
        <v>1.8954727992317871E-2</v>
      </c>
      <c r="R1154" s="21">
        <f t="shared" si="144"/>
        <v>7.5308328332266304E-3</v>
      </c>
      <c r="U1154" s="3"/>
    </row>
    <row r="1155" spans="1:21" x14ac:dyDescent="0.3">
      <c r="A1155" s="2">
        <v>44308</v>
      </c>
      <c r="B1155" s="44">
        <v>269.51</v>
      </c>
      <c r="C1155" s="44">
        <v>131.94</v>
      </c>
      <c r="D1155" s="44">
        <v>257.17</v>
      </c>
      <c r="E1155" s="44">
        <v>67.959999999999994</v>
      </c>
      <c r="F1155" s="44">
        <v>55.27</v>
      </c>
      <c r="G1155" s="44">
        <v>165.18</v>
      </c>
      <c r="H1155" s="44">
        <v>147.37</v>
      </c>
      <c r="I1155" s="45">
        <v>321.45999999999998</v>
      </c>
      <c r="J1155" s="46">
        <v>0.03</v>
      </c>
      <c r="K1155" s="6">
        <f t="shared" si="137"/>
        <v>-9.9683318233840454E-3</v>
      </c>
      <c r="L1155" s="6">
        <f t="shared" si="138"/>
        <v>-1.1754204045579428E-2</v>
      </c>
      <c r="M1155" s="6">
        <f t="shared" si="139"/>
        <v>-1.3172570960882771E-2</v>
      </c>
      <c r="N1155" s="6">
        <f t="shared" si="140"/>
        <v>-1.9958416150667846E-2</v>
      </c>
      <c r="O1155" s="6">
        <f t="shared" si="141"/>
        <v>-1.3121424889977624E-2</v>
      </c>
      <c r="P1155" s="6">
        <f t="shared" si="142"/>
        <v>-8.4999155390546085E-3</v>
      </c>
      <c r="Q1155" s="6">
        <f t="shared" si="143"/>
        <v>-2.1282398381214322E-2</v>
      </c>
      <c r="R1155" s="21">
        <f t="shared" si="144"/>
        <v>-1.3870876229553405E-2</v>
      </c>
      <c r="U1155" s="3"/>
    </row>
    <row r="1156" spans="1:21" x14ac:dyDescent="0.3">
      <c r="A1156" s="2">
        <v>44307</v>
      </c>
      <c r="B1156" s="44">
        <v>272.20999999999998</v>
      </c>
      <c r="C1156" s="44">
        <v>133.5</v>
      </c>
      <c r="D1156" s="44">
        <v>260.58</v>
      </c>
      <c r="E1156" s="44">
        <v>69.33</v>
      </c>
      <c r="F1156" s="44">
        <v>56</v>
      </c>
      <c r="G1156" s="44">
        <v>166.59</v>
      </c>
      <c r="H1156" s="44">
        <v>150.54</v>
      </c>
      <c r="I1156" s="45">
        <v>325.95</v>
      </c>
      <c r="J1156" s="46">
        <v>0.03</v>
      </c>
      <c r="K1156" s="6">
        <f t="shared" ref="K1156:K1219" si="145">LN(B1156/B1157)</f>
        <v>1.5997378742501785E-2</v>
      </c>
      <c r="L1156" s="6">
        <f t="shared" ref="L1156:L1219" si="146">LN(C1156/C1157)</f>
        <v>2.9256237813762359E-3</v>
      </c>
      <c r="M1156" s="6">
        <f t="shared" ref="M1156:M1219" si="147">LN(D1156/D1157)</f>
        <v>8.9430863562799407E-3</v>
      </c>
      <c r="N1156" s="6">
        <f t="shared" ref="N1156:N1219" si="148">LN(E1156/E1157)</f>
        <v>1.7900499798932441E-2</v>
      </c>
      <c r="O1156" s="6">
        <f t="shared" ref="O1156:O1219" si="149">LN(F1156/F1157)</f>
        <v>1.2759630385307733E-2</v>
      </c>
      <c r="P1156" s="6">
        <f t="shared" ref="P1156:P1219" si="150">LN(G1156/G1157)</f>
        <v>6.6052183624656111E-4</v>
      </c>
      <c r="Q1156" s="6">
        <f t="shared" ref="Q1156:Q1219" si="151">LN(H1156/H1157)</f>
        <v>8.4720829612375433E-3</v>
      </c>
      <c r="R1156" s="21">
        <f t="shared" ref="R1156:R1219" si="152">LN(I1156/I1157)</f>
        <v>6.1239439897591667E-3</v>
      </c>
      <c r="U1156" s="3"/>
    </row>
    <row r="1157" spans="1:21" x14ac:dyDescent="0.3">
      <c r="A1157" s="2">
        <v>44306</v>
      </c>
      <c r="B1157" s="44">
        <v>267.89</v>
      </c>
      <c r="C1157" s="44">
        <v>133.11000000000001</v>
      </c>
      <c r="D1157" s="44">
        <v>258.26</v>
      </c>
      <c r="E1157" s="44">
        <v>68.099999999999994</v>
      </c>
      <c r="F1157" s="44">
        <v>55.29</v>
      </c>
      <c r="G1157" s="44">
        <v>166.48</v>
      </c>
      <c r="H1157" s="44">
        <v>149.27000000000001</v>
      </c>
      <c r="I1157" s="45">
        <v>323.95999999999998</v>
      </c>
      <c r="J1157" s="46">
        <v>0.03</v>
      </c>
      <c r="K1157" s="6">
        <f t="shared" si="145"/>
        <v>-8.8820101910495556E-3</v>
      </c>
      <c r="L1157" s="6">
        <f t="shared" si="146"/>
        <v>-1.2913036306932081E-2</v>
      </c>
      <c r="M1157" s="6">
        <f t="shared" si="147"/>
        <v>-1.8568670712503898E-3</v>
      </c>
      <c r="N1157" s="6">
        <f t="shared" si="148"/>
        <v>7.3448405799165617E-4</v>
      </c>
      <c r="O1157" s="6">
        <f t="shared" si="149"/>
        <v>-2.1294532835145007E-2</v>
      </c>
      <c r="P1157" s="6">
        <f t="shared" si="150"/>
        <v>2.3028632564299985E-2</v>
      </c>
      <c r="Q1157" s="6">
        <f t="shared" si="151"/>
        <v>-2.2390972535738546E-2</v>
      </c>
      <c r="R1157" s="21">
        <f t="shared" si="152"/>
        <v>-8.8812986779495378E-3</v>
      </c>
      <c r="U1157" s="3"/>
    </row>
    <row r="1158" spans="1:21" x14ac:dyDescent="0.3">
      <c r="A1158" s="2">
        <v>44305</v>
      </c>
      <c r="B1158" s="44">
        <v>270.27999999999997</v>
      </c>
      <c r="C1158" s="44">
        <v>134.84</v>
      </c>
      <c r="D1158" s="44">
        <v>258.74</v>
      </c>
      <c r="E1158" s="44">
        <v>68.05</v>
      </c>
      <c r="F1158" s="44">
        <v>56.48</v>
      </c>
      <c r="G1158" s="44">
        <v>162.69</v>
      </c>
      <c r="H1158" s="44">
        <v>152.65</v>
      </c>
      <c r="I1158" s="45">
        <v>326.85000000000002</v>
      </c>
      <c r="J1158" s="46">
        <v>0.02</v>
      </c>
      <c r="K1158" s="6">
        <f t="shared" si="145"/>
        <v>-6.7479376243321926E-3</v>
      </c>
      <c r="L1158" s="6">
        <f t="shared" si="146"/>
        <v>5.0557728509065068E-3</v>
      </c>
      <c r="M1158" s="6">
        <f t="shared" si="147"/>
        <v>-7.7000457448768191E-3</v>
      </c>
      <c r="N1158" s="6">
        <f t="shared" si="148"/>
        <v>-6.0069040045641698E-3</v>
      </c>
      <c r="O1158" s="6">
        <f t="shared" si="149"/>
        <v>-3.1819012173838683E-3</v>
      </c>
      <c r="P1158" s="6">
        <f t="shared" si="150"/>
        <v>2.7698291182605287E-3</v>
      </c>
      <c r="Q1158" s="6">
        <f t="shared" si="151"/>
        <v>-4.2490666968816176E-3</v>
      </c>
      <c r="R1158" s="21">
        <f t="shared" si="152"/>
        <v>-3.7561310250651295E-3</v>
      </c>
      <c r="U1158" s="3"/>
    </row>
    <row r="1159" spans="1:21" x14ac:dyDescent="0.3">
      <c r="A1159" s="2">
        <v>44302</v>
      </c>
      <c r="B1159" s="44">
        <v>272.11</v>
      </c>
      <c r="C1159" s="44">
        <v>134.16</v>
      </c>
      <c r="D1159" s="44">
        <v>260.74</v>
      </c>
      <c r="E1159" s="44">
        <v>68.459999999999994</v>
      </c>
      <c r="F1159" s="44">
        <v>56.66</v>
      </c>
      <c r="G1159" s="44">
        <v>162.24</v>
      </c>
      <c r="H1159" s="44">
        <v>153.30000000000001</v>
      </c>
      <c r="I1159" s="45">
        <v>328.08</v>
      </c>
      <c r="J1159" s="46">
        <v>0.02</v>
      </c>
      <c r="K1159" s="6">
        <f t="shared" si="145"/>
        <v>1.0974705994910489E-2</v>
      </c>
      <c r="L1159" s="6">
        <f t="shared" si="146"/>
        <v>-2.5310815269403803E-3</v>
      </c>
      <c r="M1159" s="6">
        <f t="shared" si="147"/>
        <v>4.7670396286894172E-3</v>
      </c>
      <c r="N1159" s="6">
        <f t="shared" si="148"/>
        <v>-3.9361520314747517E-3</v>
      </c>
      <c r="O1159" s="6">
        <f t="shared" si="149"/>
        <v>-5.6318346673917405E-3</v>
      </c>
      <c r="P1159" s="6">
        <f t="shared" si="150"/>
        <v>1.1468371053531871E-2</v>
      </c>
      <c r="Q1159" s="6">
        <f t="shared" si="151"/>
        <v>7.3984689457453987E-3</v>
      </c>
      <c r="R1159" s="21">
        <f t="shared" si="152"/>
        <v>1.6410435570597588E-2</v>
      </c>
      <c r="U1159" s="3"/>
    </row>
    <row r="1160" spans="1:21" x14ac:dyDescent="0.3">
      <c r="A1160" s="2">
        <v>44301</v>
      </c>
      <c r="B1160" s="44">
        <v>269.14</v>
      </c>
      <c r="C1160" s="44">
        <v>134.5</v>
      </c>
      <c r="D1160" s="44">
        <v>259.5</v>
      </c>
      <c r="E1160" s="44">
        <v>68.73</v>
      </c>
      <c r="F1160" s="44">
        <v>56.98</v>
      </c>
      <c r="G1160" s="44">
        <v>160.38999999999999</v>
      </c>
      <c r="H1160" s="44">
        <v>152.16999999999999</v>
      </c>
      <c r="I1160" s="45">
        <v>322.74</v>
      </c>
      <c r="J1160" s="46">
        <v>0.02</v>
      </c>
      <c r="K1160" s="6">
        <f t="shared" si="145"/>
        <v>5.9999807329125018E-3</v>
      </c>
      <c r="L1160" s="6">
        <f t="shared" si="146"/>
        <v>1.8535029550784017E-2</v>
      </c>
      <c r="M1160" s="6">
        <f t="shared" si="147"/>
        <v>1.5182104498585642E-2</v>
      </c>
      <c r="N1160" s="6">
        <f t="shared" si="148"/>
        <v>7.2774910423894601E-4</v>
      </c>
      <c r="O1160" s="6">
        <f t="shared" si="149"/>
        <v>-5.9492738902088725E-3</v>
      </c>
      <c r="P1160" s="6">
        <f t="shared" si="150"/>
        <v>2.9346591571419727E-3</v>
      </c>
      <c r="Q1160" s="6">
        <f t="shared" si="151"/>
        <v>6.3287178074453252E-3</v>
      </c>
      <c r="R1160" s="21">
        <f t="shared" si="152"/>
        <v>8.4635516724777243E-3</v>
      </c>
      <c r="U1160" s="3"/>
    </row>
    <row r="1161" spans="1:21" x14ac:dyDescent="0.3">
      <c r="A1161" s="2">
        <v>44300</v>
      </c>
      <c r="B1161" s="44">
        <v>267.52999999999997</v>
      </c>
      <c r="C1161" s="44">
        <v>132.03</v>
      </c>
      <c r="D1161" s="44">
        <v>255.59</v>
      </c>
      <c r="E1161" s="44">
        <v>68.680000000000007</v>
      </c>
      <c r="F1161" s="44">
        <v>57.32</v>
      </c>
      <c r="G1161" s="44">
        <v>159.91999999999999</v>
      </c>
      <c r="H1161" s="44">
        <v>151.21</v>
      </c>
      <c r="I1161" s="45">
        <v>320.02</v>
      </c>
      <c r="J1161" s="46">
        <v>0.02</v>
      </c>
      <c r="K1161" s="6">
        <f t="shared" si="145"/>
        <v>1.6085894645674846E-3</v>
      </c>
      <c r="L1161" s="6">
        <f t="shared" si="146"/>
        <v>-1.8014447975051678E-2</v>
      </c>
      <c r="M1161" s="6">
        <f t="shared" si="147"/>
        <v>-1.1282410373317397E-2</v>
      </c>
      <c r="N1161" s="6">
        <f t="shared" si="148"/>
        <v>7.4534506545809722E-3</v>
      </c>
      <c r="O1161" s="6">
        <f t="shared" si="149"/>
        <v>2.8489938927247063E-2</v>
      </c>
      <c r="P1161" s="6">
        <f t="shared" si="150"/>
        <v>2.7551676789902375E-3</v>
      </c>
      <c r="Q1161" s="6">
        <f t="shared" si="151"/>
        <v>-1.8867248169184215E-2</v>
      </c>
      <c r="R1161" s="21">
        <f t="shared" si="152"/>
        <v>-1.1867213534755179E-3</v>
      </c>
      <c r="U1161" s="3"/>
    </row>
    <row r="1162" spans="1:21" x14ac:dyDescent="0.3">
      <c r="A1162" s="2">
        <v>44299</v>
      </c>
      <c r="B1162" s="44">
        <v>267.10000000000002</v>
      </c>
      <c r="C1162" s="44">
        <v>134.43</v>
      </c>
      <c r="D1162" s="44">
        <v>258.49</v>
      </c>
      <c r="E1162" s="44">
        <v>68.17</v>
      </c>
      <c r="F1162" s="44">
        <v>55.71</v>
      </c>
      <c r="G1162" s="44">
        <v>159.47999999999999</v>
      </c>
      <c r="H1162" s="44">
        <v>154.09</v>
      </c>
      <c r="I1162" s="45">
        <v>320.39999999999998</v>
      </c>
      <c r="J1162" s="46">
        <v>0.03</v>
      </c>
      <c r="K1162" s="6">
        <f t="shared" si="145"/>
        <v>-3.1026322479891237E-3</v>
      </c>
      <c r="L1162" s="6">
        <f t="shared" si="146"/>
        <v>2.4015909373260473E-2</v>
      </c>
      <c r="M1162" s="6">
        <f t="shared" si="147"/>
        <v>1.0031188313696083E-2</v>
      </c>
      <c r="N1162" s="6">
        <f t="shared" si="148"/>
        <v>-4.2450477273452648E-3</v>
      </c>
      <c r="O1162" s="6">
        <f t="shared" si="149"/>
        <v>3.7766432803352521E-3</v>
      </c>
      <c r="P1162" s="6">
        <f t="shared" si="150"/>
        <v>-1.3453117697118639E-2</v>
      </c>
      <c r="Q1162" s="6">
        <f t="shared" si="151"/>
        <v>-1.1998595760050133E-2</v>
      </c>
      <c r="R1162" s="21">
        <f t="shared" si="152"/>
        <v>-1.2164882424708992E-3</v>
      </c>
      <c r="U1162" s="3"/>
    </row>
    <row r="1163" spans="1:21" x14ac:dyDescent="0.3">
      <c r="A1163" s="2">
        <v>44298</v>
      </c>
      <c r="B1163" s="44">
        <v>267.93</v>
      </c>
      <c r="C1163" s="44">
        <v>131.24</v>
      </c>
      <c r="D1163" s="44">
        <v>255.91</v>
      </c>
      <c r="E1163" s="44">
        <v>68.459999999999994</v>
      </c>
      <c r="F1163" s="44">
        <v>55.5</v>
      </c>
      <c r="G1163" s="44">
        <v>161.63999999999999</v>
      </c>
      <c r="H1163" s="44">
        <v>155.94999999999999</v>
      </c>
      <c r="I1163" s="45">
        <v>320.79000000000002</v>
      </c>
      <c r="J1163" s="46">
        <v>0.02</v>
      </c>
      <c r="K1163" s="6">
        <f t="shared" si="145"/>
        <v>7.191850303879155E-3</v>
      </c>
      <c r="L1163" s="6">
        <f t="shared" si="146"/>
        <v>-1.3283825437218838E-2</v>
      </c>
      <c r="M1163" s="6">
        <f t="shared" si="147"/>
        <v>2.3448491587822789E-4</v>
      </c>
      <c r="N1163" s="6">
        <f t="shared" si="148"/>
        <v>-1.751313932735063E-3</v>
      </c>
      <c r="O1163" s="6">
        <f t="shared" si="149"/>
        <v>-6.6445427186685013E-3</v>
      </c>
      <c r="P1163" s="6">
        <f t="shared" si="150"/>
        <v>2.4156845343909915E-3</v>
      </c>
      <c r="Q1163" s="6">
        <f t="shared" si="151"/>
        <v>-2.1138271330576599E-3</v>
      </c>
      <c r="R1163" s="21">
        <f t="shared" si="152"/>
        <v>4.874857314925111E-3</v>
      </c>
      <c r="U1163" s="3"/>
    </row>
    <row r="1164" spans="1:21" x14ac:dyDescent="0.3">
      <c r="A1164" s="2">
        <v>44295</v>
      </c>
      <c r="B1164" s="44">
        <v>266.01</v>
      </c>
      <c r="C1164" s="44">
        <v>132.995</v>
      </c>
      <c r="D1164" s="44">
        <v>255.85</v>
      </c>
      <c r="E1164" s="44">
        <v>68.58</v>
      </c>
      <c r="F1164" s="44">
        <v>55.87</v>
      </c>
      <c r="G1164" s="44">
        <v>161.25</v>
      </c>
      <c r="H1164" s="44">
        <v>156.28</v>
      </c>
      <c r="I1164" s="45">
        <v>319.23</v>
      </c>
      <c r="J1164" s="46">
        <v>0.02</v>
      </c>
      <c r="K1164" s="6">
        <f t="shared" si="145"/>
        <v>9.4425841345798945E-3</v>
      </c>
      <c r="L1164" s="6">
        <f t="shared" si="146"/>
        <v>2.0011679560759037E-2</v>
      </c>
      <c r="M1164" s="6">
        <f t="shared" si="147"/>
        <v>1.0214192122307978E-2</v>
      </c>
      <c r="N1164" s="6">
        <f t="shared" si="148"/>
        <v>-1.0201851792058774E-3</v>
      </c>
      <c r="O1164" s="6">
        <f t="shared" si="149"/>
        <v>-2.3241272640918422E-3</v>
      </c>
      <c r="P1164" s="6">
        <f t="shared" si="150"/>
        <v>-1.0610179112015571E-2</v>
      </c>
      <c r="Q1164" s="6">
        <f t="shared" si="151"/>
        <v>7.4502592524734821E-3</v>
      </c>
      <c r="R1164" s="21">
        <f t="shared" si="152"/>
        <v>1.5150370271554112E-2</v>
      </c>
      <c r="U1164" s="3"/>
    </row>
    <row r="1165" spans="1:21" x14ac:dyDescent="0.3">
      <c r="A1165" s="2">
        <v>44294</v>
      </c>
      <c r="B1165" s="44">
        <v>263.51</v>
      </c>
      <c r="C1165" s="44">
        <v>130.36000000000001</v>
      </c>
      <c r="D1165" s="44">
        <v>253.25</v>
      </c>
      <c r="E1165" s="44">
        <v>68.650000000000006</v>
      </c>
      <c r="F1165" s="44">
        <v>56</v>
      </c>
      <c r="G1165" s="44">
        <v>162.97</v>
      </c>
      <c r="H1165" s="44">
        <v>155.12</v>
      </c>
      <c r="I1165" s="45">
        <v>314.43</v>
      </c>
      <c r="J1165" s="46">
        <v>0.01</v>
      </c>
      <c r="K1165" s="6">
        <f t="shared" si="145"/>
        <v>-4.1735435887434023E-4</v>
      </c>
      <c r="L1165" s="6">
        <f t="shared" si="146"/>
        <v>1.9051145384563806E-2</v>
      </c>
      <c r="M1165" s="6">
        <f t="shared" si="147"/>
        <v>1.3316305287886111E-2</v>
      </c>
      <c r="N1165" s="6">
        <f t="shared" si="148"/>
        <v>-7.6906712950425733E-3</v>
      </c>
      <c r="O1165" s="6">
        <f t="shared" si="149"/>
        <v>-1.0480600419283313E-2</v>
      </c>
      <c r="P1165" s="6">
        <f t="shared" si="150"/>
        <v>-3.9194122070879255E-3</v>
      </c>
      <c r="Q1165" s="6">
        <f t="shared" si="151"/>
        <v>1.2256089261958706E-3</v>
      </c>
      <c r="R1165" s="21">
        <f t="shared" si="152"/>
        <v>6.2530112820344064E-3</v>
      </c>
      <c r="U1165" s="3"/>
    </row>
    <row r="1166" spans="1:21" x14ac:dyDescent="0.3">
      <c r="A1166" s="2">
        <v>44293</v>
      </c>
      <c r="B1166" s="44">
        <v>263.62</v>
      </c>
      <c r="C1166" s="44">
        <v>127.9</v>
      </c>
      <c r="D1166" s="44">
        <v>249.9</v>
      </c>
      <c r="E1166" s="44">
        <v>69.180000000000007</v>
      </c>
      <c r="F1166" s="44">
        <v>56.59</v>
      </c>
      <c r="G1166" s="44">
        <v>163.61000000000001</v>
      </c>
      <c r="H1166" s="44">
        <v>154.93</v>
      </c>
      <c r="I1166" s="45">
        <v>312.47000000000003</v>
      </c>
      <c r="J1166" s="46">
        <v>0.02</v>
      </c>
      <c r="K1166" s="6">
        <f t="shared" si="145"/>
        <v>2.1265292436871445E-3</v>
      </c>
      <c r="L1166" s="6">
        <f t="shared" si="146"/>
        <v>1.3301522314257911E-2</v>
      </c>
      <c r="M1166" s="6">
        <f t="shared" si="147"/>
        <v>8.1967672041784907E-3</v>
      </c>
      <c r="N1166" s="6">
        <f t="shared" si="148"/>
        <v>2.895196000327855E-3</v>
      </c>
      <c r="O1166" s="6">
        <f t="shared" si="149"/>
        <v>4.4275287062059505E-3</v>
      </c>
      <c r="P1166" s="6">
        <f t="shared" si="150"/>
        <v>1.3455659522532829E-3</v>
      </c>
      <c r="Q1166" s="6">
        <f t="shared" si="151"/>
        <v>1.5546545272108079E-2</v>
      </c>
      <c r="R1166" s="21">
        <f t="shared" si="152"/>
        <v>-4.1836388366480069E-3</v>
      </c>
      <c r="U1166" s="3"/>
    </row>
    <row r="1167" spans="1:21" x14ac:dyDescent="0.3">
      <c r="A1167" s="2">
        <v>44292</v>
      </c>
      <c r="B1167" s="44">
        <v>263.06</v>
      </c>
      <c r="C1167" s="44">
        <v>126.21</v>
      </c>
      <c r="D1167" s="44">
        <v>247.86</v>
      </c>
      <c r="E1167" s="44">
        <v>68.98</v>
      </c>
      <c r="F1167" s="44">
        <v>56.34</v>
      </c>
      <c r="G1167" s="44">
        <v>163.38999999999999</v>
      </c>
      <c r="H1167" s="44">
        <v>152.54</v>
      </c>
      <c r="I1167" s="45">
        <v>313.77999999999997</v>
      </c>
      <c r="J1167" s="46">
        <v>0.02</v>
      </c>
      <c r="K1167" s="6">
        <f t="shared" si="145"/>
        <v>1.5217228836185888E-3</v>
      </c>
      <c r="L1167" s="6">
        <f t="shared" si="146"/>
        <v>2.4592452202377092E-3</v>
      </c>
      <c r="M1167" s="6">
        <f t="shared" si="147"/>
        <v>-4.8699108178839228E-3</v>
      </c>
      <c r="N1167" s="6">
        <f t="shared" si="148"/>
        <v>-5.7820340329086395E-3</v>
      </c>
      <c r="O1167" s="6">
        <f t="shared" si="149"/>
        <v>-2.8358757041686291E-3</v>
      </c>
      <c r="P1167" s="6">
        <f t="shared" si="150"/>
        <v>-2.4478306223455225E-4</v>
      </c>
      <c r="Q1167" s="6">
        <f t="shared" si="151"/>
        <v>-7.0551638344434359E-3</v>
      </c>
      <c r="R1167" s="21">
        <f t="shared" si="152"/>
        <v>-5.1495711241285255E-3</v>
      </c>
      <c r="U1167" s="3"/>
    </row>
    <row r="1168" spans="1:21" x14ac:dyDescent="0.3">
      <c r="A1168" s="2">
        <v>44291</v>
      </c>
      <c r="B1168" s="44">
        <v>262.66000000000003</v>
      </c>
      <c r="C1168" s="44">
        <v>125.9</v>
      </c>
      <c r="D1168" s="44">
        <v>249.07</v>
      </c>
      <c r="E1168" s="44">
        <v>69.38</v>
      </c>
      <c r="F1168" s="44">
        <v>56.5</v>
      </c>
      <c r="G1168" s="44">
        <v>163.43</v>
      </c>
      <c r="H1168" s="44">
        <v>153.62</v>
      </c>
      <c r="I1168" s="45">
        <v>315.39999999999998</v>
      </c>
      <c r="J1168" s="46">
        <v>0.03</v>
      </c>
      <c r="K1168" s="6">
        <f t="shared" si="145"/>
        <v>1.7125941744471875E-2</v>
      </c>
      <c r="L1168" s="6">
        <f t="shared" si="146"/>
        <v>2.330358567788408E-2</v>
      </c>
      <c r="M1168" s="6">
        <f t="shared" si="147"/>
        <v>2.7351019163227245E-2</v>
      </c>
      <c r="N1168" s="6">
        <f t="shared" si="148"/>
        <v>-2.7347983939462381E-3</v>
      </c>
      <c r="O1168" s="6">
        <f t="shared" si="149"/>
        <v>-1.5629433967875937E-2</v>
      </c>
      <c r="P1168" s="6">
        <f t="shared" si="150"/>
        <v>3.6780523288376965E-3</v>
      </c>
      <c r="Q1168" s="6">
        <f t="shared" si="151"/>
        <v>-5.8568966630496056E-4</v>
      </c>
      <c r="R1168" s="21">
        <f t="shared" si="152"/>
        <v>2.4553909464375089E-2</v>
      </c>
      <c r="U1168" s="3"/>
    </row>
    <row r="1169" spans="1:21" x14ac:dyDescent="0.3">
      <c r="A1169" s="2">
        <v>44287</v>
      </c>
      <c r="B1169" s="44">
        <v>258.2</v>
      </c>
      <c r="C1169" s="44">
        <v>123</v>
      </c>
      <c r="D1169" s="44">
        <v>242.35</v>
      </c>
      <c r="E1169" s="44">
        <v>69.569999999999993</v>
      </c>
      <c r="F1169" s="44">
        <v>57.39</v>
      </c>
      <c r="G1169" s="44">
        <v>162.83000000000001</v>
      </c>
      <c r="H1169" s="44">
        <v>153.71</v>
      </c>
      <c r="I1169" s="45">
        <v>307.75</v>
      </c>
      <c r="J1169" s="46">
        <v>0.02</v>
      </c>
      <c r="K1169" s="6">
        <f t="shared" si="145"/>
        <v>1.0629492492424243E-2</v>
      </c>
      <c r="L1169" s="6">
        <f t="shared" si="146"/>
        <v>6.9345576686680064E-3</v>
      </c>
      <c r="M1169" s="6">
        <f t="shared" si="147"/>
        <v>2.7526208745191651E-2</v>
      </c>
      <c r="N1169" s="6">
        <f t="shared" si="148"/>
        <v>3.4557269811509046E-3</v>
      </c>
      <c r="O1169" s="6">
        <f t="shared" si="149"/>
        <v>2.7558712798002091E-2</v>
      </c>
      <c r="P1169" s="6">
        <f t="shared" si="150"/>
        <v>-9.2915883340994147E-3</v>
      </c>
      <c r="Q1169" s="6">
        <f t="shared" si="151"/>
        <v>9.6751751656781061E-3</v>
      </c>
      <c r="R1169" s="21">
        <f t="shared" si="152"/>
        <v>8.1566520737487869E-3</v>
      </c>
      <c r="U1169" s="3"/>
    </row>
    <row r="1170" spans="1:21" x14ac:dyDescent="0.3">
      <c r="A1170" s="2">
        <v>44286</v>
      </c>
      <c r="B1170" s="44">
        <v>255.47</v>
      </c>
      <c r="C1170" s="44">
        <v>122.15</v>
      </c>
      <c r="D1170" s="44">
        <v>235.77</v>
      </c>
      <c r="E1170" s="44">
        <v>69.33</v>
      </c>
      <c r="F1170" s="44">
        <v>55.83</v>
      </c>
      <c r="G1170" s="44">
        <v>164.35</v>
      </c>
      <c r="H1170" s="44">
        <v>152.22999999999999</v>
      </c>
      <c r="I1170" s="45">
        <v>305.25</v>
      </c>
      <c r="J1170" s="46">
        <v>0.03</v>
      </c>
      <c r="K1170" s="6">
        <f t="shared" si="145"/>
        <v>-1.0590762075486445E-2</v>
      </c>
      <c r="L1170" s="6">
        <f t="shared" si="146"/>
        <v>1.8591735670281013E-2</v>
      </c>
      <c r="M1170" s="6">
        <f t="shared" si="147"/>
        <v>1.6766142708723539E-2</v>
      </c>
      <c r="N1170" s="6">
        <f t="shared" si="148"/>
        <v>-6.6130200746613663E-3</v>
      </c>
      <c r="O1170" s="6">
        <f t="shared" si="149"/>
        <v>-1.5286469013943189E-2</v>
      </c>
      <c r="P1170" s="6">
        <f t="shared" si="150"/>
        <v>-4.007778014485118E-3</v>
      </c>
      <c r="Q1170" s="6">
        <f t="shared" si="151"/>
        <v>-1.4672103049096287E-2</v>
      </c>
      <c r="R1170" s="21">
        <f t="shared" si="152"/>
        <v>1.4096745331105126E-3</v>
      </c>
      <c r="U1170" s="3"/>
    </row>
    <row r="1171" spans="1:21" x14ac:dyDescent="0.3">
      <c r="A1171" s="2">
        <v>44285</v>
      </c>
      <c r="B1171" s="44">
        <v>258.19</v>
      </c>
      <c r="C1171" s="44">
        <v>119.9</v>
      </c>
      <c r="D1171" s="44">
        <v>231.85</v>
      </c>
      <c r="E1171" s="44">
        <v>69.790000000000006</v>
      </c>
      <c r="F1171" s="44">
        <v>56.69</v>
      </c>
      <c r="G1171" s="44">
        <v>165.01</v>
      </c>
      <c r="H1171" s="44">
        <v>154.47999999999999</v>
      </c>
      <c r="I1171" s="45">
        <v>304.82</v>
      </c>
      <c r="J1171" s="46">
        <v>0.02</v>
      </c>
      <c r="K1171" s="6">
        <f t="shared" si="145"/>
        <v>-2.4370913979196974E-3</v>
      </c>
      <c r="L1171" s="6">
        <f t="shared" si="146"/>
        <v>-1.2350440876243644E-2</v>
      </c>
      <c r="M1171" s="6">
        <f t="shared" si="147"/>
        <v>-1.4515658754285472E-2</v>
      </c>
      <c r="N1171" s="6">
        <f t="shared" si="148"/>
        <v>-1.4933079885572437E-2</v>
      </c>
      <c r="O1171" s="6">
        <f t="shared" si="149"/>
        <v>-1.2446474989308448E-2</v>
      </c>
      <c r="P1171" s="6">
        <f t="shared" si="150"/>
        <v>-6.2226450601244867E-3</v>
      </c>
      <c r="Q1171" s="6">
        <f t="shared" si="151"/>
        <v>1.172041024322998E-2</v>
      </c>
      <c r="R1171" s="21">
        <f t="shared" si="152"/>
        <v>8.6323886190643011E-3</v>
      </c>
      <c r="U1171" s="3"/>
    </row>
    <row r="1172" spans="1:21" x14ac:dyDescent="0.3">
      <c r="A1172" s="2">
        <v>44284</v>
      </c>
      <c r="B1172" s="44">
        <v>258.82</v>
      </c>
      <c r="C1172" s="44">
        <v>121.39</v>
      </c>
      <c r="D1172" s="44">
        <v>235.24</v>
      </c>
      <c r="E1172" s="44">
        <v>70.84</v>
      </c>
      <c r="F1172" s="44">
        <v>57.4</v>
      </c>
      <c r="G1172" s="44">
        <v>166.04</v>
      </c>
      <c r="H1172" s="44">
        <v>152.68</v>
      </c>
      <c r="I1172" s="45">
        <v>302.2</v>
      </c>
      <c r="J1172" s="46">
        <v>0.03</v>
      </c>
      <c r="K1172" s="6">
        <f t="shared" si="145"/>
        <v>7.9520968318959901E-3</v>
      </c>
      <c r="L1172" s="6">
        <f t="shared" si="146"/>
        <v>1.4839244272916957E-3</v>
      </c>
      <c r="M1172" s="6">
        <f t="shared" si="147"/>
        <v>-5.2573681680816919E-3</v>
      </c>
      <c r="N1172" s="6">
        <f t="shared" si="148"/>
        <v>-9.2736367853291021E-3</v>
      </c>
      <c r="O1172" s="6">
        <f t="shared" si="149"/>
        <v>-5.3861653973543283E-3</v>
      </c>
      <c r="P1172" s="6">
        <f t="shared" si="150"/>
        <v>6.7075817247771148E-3</v>
      </c>
      <c r="Q1172" s="6">
        <f t="shared" si="151"/>
        <v>-1.5661365694332446E-2</v>
      </c>
      <c r="R1172" s="21">
        <f t="shared" si="152"/>
        <v>-5.3134561736641649E-3</v>
      </c>
      <c r="U1172" s="3"/>
    </row>
    <row r="1173" spans="1:21" x14ac:dyDescent="0.3">
      <c r="A1173" s="2">
        <v>44281</v>
      </c>
      <c r="B1173" s="44">
        <v>256.77</v>
      </c>
      <c r="C1173" s="44">
        <v>121.21</v>
      </c>
      <c r="D1173" s="44">
        <v>236.48</v>
      </c>
      <c r="E1173" s="44">
        <v>71.5</v>
      </c>
      <c r="F1173" s="44">
        <v>57.71</v>
      </c>
      <c r="G1173" s="44">
        <v>164.93</v>
      </c>
      <c r="H1173" s="44">
        <v>155.09</v>
      </c>
      <c r="I1173" s="45">
        <v>303.81</v>
      </c>
      <c r="J1173" s="46">
        <v>0.02</v>
      </c>
      <c r="K1173" s="6">
        <f t="shared" si="145"/>
        <v>2.3724315719583073E-2</v>
      </c>
      <c r="L1173" s="6">
        <f t="shared" si="146"/>
        <v>5.128216366919308E-3</v>
      </c>
      <c r="M1173" s="6">
        <f t="shared" si="147"/>
        <v>1.7661821674508152E-2</v>
      </c>
      <c r="N1173" s="6">
        <f t="shared" si="148"/>
        <v>-3.4904049397684908E-3</v>
      </c>
      <c r="O1173" s="6">
        <f t="shared" si="149"/>
        <v>2.6869647046777554E-2</v>
      </c>
      <c r="P1173" s="6">
        <f t="shared" si="150"/>
        <v>1.8110008561755587E-2</v>
      </c>
      <c r="Q1173" s="6">
        <f t="shared" si="151"/>
        <v>1.6513182408682738E-2</v>
      </c>
      <c r="R1173" s="21">
        <f t="shared" si="152"/>
        <v>2.2064490184102024E-2</v>
      </c>
      <c r="U1173" s="3"/>
    </row>
    <row r="1174" spans="1:21" x14ac:dyDescent="0.3">
      <c r="A1174" s="2">
        <v>44280</v>
      </c>
      <c r="B1174" s="44">
        <v>250.75</v>
      </c>
      <c r="C1174" s="44">
        <v>120.59</v>
      </c>
      <c r="D1174" s="44">
        <v>232.34</v>
      </c>
      <c r="E1174" s="44">
        <v>71.75</v>
      </c>
      <c r="F1174" s="44">
        <v>56.18</v>
      </c>
      <c r="G1174" s="44">
        <v>161.97</v>
      </c>
      <c r="H1174" s="44">
        <v>152.55000000000001</v>
      </c>
      <c r="I1174" s="45">
        <v>297.18</v>
      </c>
      <c r="J1174" s="46">
        <v>0.02</v>
      </c>
      <c r="K1174" s="6">
        <f t="shared" si="145"/>
        <v>4.4766052615966964E-3</v>
      </c>
      <c r="L1174" s="6">
        <f t="shared" si="146"/>
        <v>4.1549004429093173E-3</v>
      </c>
      <c r="M1174" s="6">
        <f t="shared" si="147"/>
        <v>-1.3339231564721997E-2</v>
      </c>
      <c r="N1174" s="6">
        <f t="shared" si="148"/>
        <v>-4.1724678058005608E-3</v>
      </c>
      <c r="O1174" s="6">
        <f t="shared" si="149"/>
        <v>-2.8439407721289928E-3</v>
      </c>
      <c r="P1174" s="6">
        <f t="shared" si="150"/>
        <v>3.705075996441842E-4</v>
      </c>
      <c r="Q1174" s="6">
        <f t="shared" si="151"/>
        <v>1.273230248947313E-2</v>
      </c>
      <c r="R1174" s="21">
        <f t="shared" si="152"/>
        <v>1.5019013350374571E-2</v>
      </c>
      <c r="U1174" s="3"/>
    </row>
    <row r="1175" spans="1:21" x14ac:dyDescent="0.3">
      <c r="A1175" s="2">
        <v>44279</v>
      </c>
      <c r="B1175" s="44">
        <v>249.63</v>
      </c>
      <c r="C1175" s="44">
        <v>120.09</v>
      </c>
      <c r="D1175" s="44">
        <v>235.46</v>
      </c>
      <c r="E1175" s="44">
        <v>72.05</v>
      </c>
      <c r="F1175" s="44">
        <v>56.34</v>
      </c>
      <c r="G1175" s="44">
        <v>161.91</v>
      </c>
      <c r="H1175" s="44">
        <v>150.62</v>
      </c>
      <c r="I1175" s="45">
        <v>292.75</v>
      </c>
      <c r="J1175" s="46">
        <v>0.02</v>
      </c>
      <c r="K1175" s="6">
        <f t="shared" si="145"/>
        <v>5.3018560150340788E-3</v>
      </c>
      <c r="L1175" s="6">
        <f t="shared" si="146"/>
        <v>-2.0196045624916545E-2</v>
      </c>
      <c r="M1175" s="6">
        <f t="shared" si="147"/>
        <v>-8.9633612113428109E-3</v>
      </c>
      <c r="N1175" s="6">
        <f t="shared" si="148"/>
        <v>-5.8123606756590191E-3</v>
      </c>
      <c r="O1175" s="6">
        <f t="shared" si="149"/>
        <v>2.0079555946218151E-2</v>
      </c>
      <c r="P1175" s="6">
        <f t="shared" si="150"/>
        <v>9.6816991594972125E-3</v>
      </c>
      <c r="Q1175" s="6">
        <f t="shared" si="151"/>
        <v>7.7313101710615338E-3</v>
      </c>
      <c r="R1175" s="21">
        <f t="shared" si="152"/>
        <v>9.50704739277905E-3</v>
      </c>
      <c r="U1175" s="3"/>
    </row>
    <row r="1176" spans="1:21" x14ac:dyDescent="0.3">
      <c r="A1176" s="2">
        <v>44278</v>
      </c>
      <c r="B1176" s="44">
        <v>248.31</v>
      </c>
      <c r="C1176" s="44">
        <v>122.54</v>
      </c>
      <c r="D1176" s="44">
        <v>237.58</v>
      </c>
      <c r="E1176" s="44">
        <v>72.47</v>
      </c>
      <c r="F1176" s="44">
        <v>55.22</v>
      </c>
      <c r="G1176" s="44">
        <v>160.35</v>
      </c>
      <c r="H1176" s="44">
        <v>149.46</v>
      </c>
      <c r="I1176" s="45">
        <v>289.98</v>
      </c>
      <c r="J1176" s="46">
        <v>0.01</v>
      </c>
      <c r="K1176" s="6">
        <f t="shared" si="145"/>
        <v>-8.2219164910866099E-3</v>
      </c>
      <c r="L1176" s="6">
        <f t="shared" si="146"/>
        <v>-6.9125636129339007E-3</v>
      </c>
      <c r="M1176" s="6">
        <f t="shared" si="147"/>
        <v>6.7149776148953564E-3</v>
      </c>
      <c r="N1176" s="6">
        <f t="shared" si="148"/>
        <v>-7.4237349468043983E-3</v>
      </c>
      <c r="O1176" s="6">
        <f t="shared" si="149"/>
        <v>-1.2418048536545524E-2</v>
      </c>
      <c r="P1176" s="6">
        <f t="shared" si="150"/>
        <v>-9.3501643090664304E-4</v>
      </c>
      <c r="Q1176" s="6">
        <f t="shared" si="151"/>
        <v>-1.0052343077500506E-2</v>
      </c>
      <c r="R1176" s="21">
        <f t="shared" si="152"/>
        <v>3.5929009838125215E-3</v>
      </c>
      <c r="U1176" s="3"/>
    </row>
    <row r="1177" spans="1:21" x14ac:dyDescent="0.3">
      <c r="A1177" s="2">
        <v>44277</v>
      </c>
      <c r="B1177" s="44">
        <v>250.36</v>
      </c>
      <c r="C1177" s="44">
        <v>123.39</v>
      </c>
      <c r="D1177" s="44">
        <v>235.99</v>
      </c>
      <c r="E1177" s="44">
        <v>73.010000000000005</v>
      </c>
      <c r="F1177" s="44">
        <v>55.91</v>
      </c>
      <c r="G1177" s="44">
        <v>160.5</v>
      </c>
      <c r="H1177" s="44">
        <v>150.97</v>
      </c>
      <c r="I1177" s="45">
        <v>288.94</v>
      </c>
      <c r="J1177" s="46">
        <v>0.03</v>
      </c>
      <c r="K1177" s="6">
        <f t="shared" si="145"/>
        <v>-2.5132156441736264E-3</v>
      </c>
      <c r="L1177" s="6">
        <f t="shared" si="146"/>
        <v>2.7941664934144878E-2</v>
      </c>
      <c r="M1177" s="6">
        <f t="shared" si="147"/>
        <v>2.4189539864572236E-2</v>
      </c>
      <c r="N1177" s="6">
        <f t="shared" si="148"/>
        <v>6.1826122611133268E-3</v>
      </c>
      <c r="O1177" s="6">
        <f t="shared" si="149"/>
        <v>-1.0320376298616896E-2</v>
      </c>
      <c r="P1177" s="6">
        <f t="shared" si="150"/>
        <v>2.870158581036431E-3</v>
      </c>
      <c r="Q1177" s="6">
        <f t="shared" si="151"/>
        <v>-2.7246793483080751E-2</v>
      </c>
      <c r="R1177" s="21">
        <f t="shared" si="152"/>
        <v>-5.5359492106516785E-4</v>
      </c>
      <c r="U1177" s="3"/>
    </row>
    <row r="1178" spans="1:21" x14ac:dyDescent="0.3">
      <c r="A1178" s="2">
        <v>44274</v>
      </c>
      <c r="B1178" s="44">
        <v>250.99</v>
      </c>
      <c r="C1178" s="44">
        <v>119.99</v>
      </c>
      <c r="D1178" s="44">
        <v>230.35</v>
      </c>
      <c r="E1178" s="44">
        <v>72.56</v>
      </c>
      <c r="F1178" s="44">
        <v>56.49</v>
      </c>
      <c r="G1178" s="44">
        <v>160.04</v>
      </c>
      <c r="H1178" s="44">
        <v>155.13999999999999</v>
      </c>
      <c r="I1178" s="45">
        <v>289.10000000000002</v>
      </c>
      <c r="J1178" s="46">
        <v>0.01</v>
      </c>
      <c r="K1178" s="6">
        <f t="shared" si="145"/>
        <v>-5.8397226240412227E-3</v>
      </c>
      <c r="L1178" s="6">
        <f t="shared" si="146"/>
        <v>-4.4902786239547051E-3</v>
      </c>
      <c r="M1178" s="6">
        <f t="shared" si="147"/>
        <v>-1.6049627146583368E-3</v>
      </c>
      <c r="N1178" s="6">
        <f t="shared" si="148"/>
        <v>1.934242449570148E-2</v>
      </c>
      <c r="O1178" s="6">
        <f t="shared" si="149"/>
        <v>-5.6487352318647741E-3</v>
      </c>
      <c r="P1178" s="6">
        <f t="shared" si="150"/>
        <v>-2.6832252222341417E-3</v>
      </c>
      <c r="Q1178" s="6">
        <f t="shared" si="151"/>
        <v>-1.6049450928344446E-2</v>
      </c>
      <c r="R1178" s="21">
        <f t="shared" si="152"/>
        <v>2.0760540116311926E-2</v>
      </c>
      <c r="U1178" s="3"/>
    </row>
    <row r="1179" spans="1:21" x14ac:dyDescent="0.3">
      <c r="A1179" s="2">
        <v>44273</v>
      </c>
      <c r="B1179" s="44">
        <v>252.46</v>
      </c>
      <c r="C1179" s="44">
        <v>120.53</v>
      </c>
      <c r="D1179" s="44">
        <v>230.72</v>
      </c>
      <c r="E1179" s="44">
        <v>71.17</v>
      </c>
      <c r="F1179" s="44">
        <v>56.81</v>
      </c>
      <c r="G1179" s="44">
        <v>160.47</v>
      </c>
      <c r="H1179" s="44">
        <v>157.65</v>
      </c>
      <c r="I1179" s="45">
        <v>283.16000000000003</v>
      </c>
      <c r="J1179" s="46">
        <v>0.01</v>
      </c>
      <c r="K1179" s="6">
        <f t="shared" si="145"/>
        <v>1.8237328132924085E-3</v>
      </c>
      <c r="L1179" s="6">
        <f t="shared" si="146"/>
        <v>-3.4493207139350342E-2</v>
      </c>
      <c r="M1179" s="6">
        <f t="shared" si="147"/>
        <v>-2.7024049168725462E-2</v>
      </c>
      <c r="N1179" s="6">
        <f t="shared" si="148"/>
        <v>4.2161479087063006E-4</v>
      </c>
      <c r="O1179" s="6">
        <f t="shared" si="149"/>
        <v>-4.4076681713548449E-2</v>
      </c>
      <c r="P1179" s="6">
        <f t="shared" si="150"/>
        <v>-1.867762963600204E-3</v>
      </c>
      <c r="Q1179" s="6">
        <f t="shared" si="151"/>
        <v>1.637179241970841E-2</v>
      </c>
      <c r="R1179" s="21">
        <f t="shared" si="152"/>
        <v>1.1115368618982109E-2</v>
      </c>
      <c r="U1179" s="3"/>
    </row>
    <row r="1180" spans="1:21" x14ac:dyDescent="0.3">
      <c r="A1180" s="2">
        <v>44272</v>
      </c>
      <c r="B1180" s="44">
        <v>252</v>
      </c>
      <c r="C1180" s="44">
        <v>124.76</v>
      </c>
      <c r="D1180" s="44">
        <v>237.04</v>
      </c>
      <c r="E1180" s="44">
        <v>71.14</v>
      </c>
      <c r="F1180" s="44">
        <v>59.37</v>
      </c>
      <c r="G1180" s="44">
        <v>160.77000000000001</v>
      </c>
      <c r="H1180" s="44">
        <v>155.09</v>
      </c>
      <c r="I1180" s="45">
        <v>280.02999999999997</v>
      </c>
      <c r="J1180" s="46">
        <v>0.02</v>
      </c>
      <c r="K1180" s="6">
        <f t="shared" si="145"/>
        <v>1.9860979716293243E-3</v>
      </c>
      <c r="L1180" s="6">
        <f t="shared" si="146"/>
        <v>-6.4714802612699032E-3</v>
      </c>
      <c r="M1180" s="6">
        <f t="shared" si="147"/>
        <v>-2.8225400518554584E-3</v>
      </c>
      <c r="N1180" s="6">
        <f t="shared" si="148"/>
        <v>-9.9308460047246756E-3</v>
      </c>
      <c r="O1180" s="6">
        <f t="shared" si="149"/>
        <v>4.3889334463059525E-3</v>
      </c>
      <c r="P1180" s="6">
        <f t="shared" si="150"/>
        <v>-3.7250927783922549E-3</v>
      </c>
      <c r="Q1180" s="6">
        <f t="shared" si="151"/>
        <v>1.0239882086251501E-2</v>
      </c>
      <c r="R1180" s="21">
        <f t="shared" si="152"/>
        <v>-7.2939783625536108E-3</v>
      </c>
      <c r="U1180" s="3"/>
    </row>
    <row r="1181" spans="1:21" x14ac:dyDescent="0.3">
      <c r="A1181" s="2">
        <v>44271</v>
      </c>
      <c r="B1181" s="44">
        <v>251.5</v>
      </c>
      <c r="C1181" s="44">
        <v>125.57</v>
      </c>
      <c r="D1181" s="44">
        <v>237.71</v>
      </c>
      <c r="E1181" s="44">
        <v>71.849999999999994</v>
      </c>
      <c r="F1181" s="44">
        <v>59.11</v>
      </c>
      <c r="G1181" s="44">
        <v>161.37</v>
      </c>
      <c r="H1181" s="44">
        <v>153.51</v>
      </c>
      <c r="I1181" s="45">
        <v>282.08</v>
      </c>
      <c r="J1181" s="46">
        <v>0.02</v>
      </c>
      <c r="K1181" s="6">
        <f t="shared" si="145"/>
        <v>-1.2289973109901346E-2</v>
      </c>
      <c r="L1181" s="6">
        <f t="shared" si="146"/>
        <v>1.266245480912186E-2</v>
      </c>
      <c r="M1181" s="6">
        <f t="shared" si="147"/>
        <v>1.2274766832308631E-2</v>
      </c>
      <c r="N1181" s="6">
        <f t="shared" si="148"/>
        <v>4.1841065225738695E-3</v>
      </c>
      <c r="O1181" s="6">
        <f t="shared" si="149"/>
        <v>-2.1423413483531686E-2</v>
      </c>
      <c r="P1181" s="6">
        <f t="shared" si="150"/>
        <v>5.9044890144824939E-3</v>
      </c>
      <c r="Q1181" s="6">
        <f t="shared" si="151"/>
        <v>-1.2043657618799726E-2</v>
      </c>
      <c r="R1181" s="21">
        <f t="shared" si="152"/>
        <v>1.2629043024613986E-2</v>
      </c>
      <c r="U1181" s="3"/>
    </row>
    <row r="1182" spans="1:21" x14ac:dyDescent="0.3">
      <c r="A1182" s="2">
        <v>44270</v>
      </c>
      <c r="B1182" s="44">
        <v>254.61</v>
      </c>
      <c r="C1182" s="44">
        <v>123.99</v>
      </c>
      <c r="D1182" s="44">
        <v>234.81</v>
      </c>
      <c r="E1182" s="44">
        <v>71.55</v>
      </c>
      <c r="F1182" s="44">
        <v>60.39</v>
      </c>
      <c r="G1182" s="44">
        <v>160.41999999999999</v>
      </c>
      <c r="H1182" s="44">
        <v>155.37</v>
      </c>
      <c r="I1182" s="45">
        <v>278.54000000000002</v>
      </c>
      <c r="J1182" s="46">
        <v>0.04</v>
      </c>
      <c r="K1182" s="6">
        <f t="shared" si="145"/>
        <v>-2.1025588484327347E-2</v>
      </c>
      <c r="L1182" s="6">
        <f t="shared" si="146"/>
        <v>2.4162468441238195E-2</v>
      </c>
      <c r="M1182" s="6">
        <f t="shared" si="147"/>
        <v>-3.9952450287103793E-3</v>
      </c>
      <c r="N1182" s="6">
        <f t="shared" si="148"/>
        <v>6.5905027160092586E-3</v>
      </c>
      <c r="O1182" s="6">
        <f t="shared" si="149"/>
        <v>-2.5826868654206261E-2</v>
      </c>
      <c r="P1182" s="6">
        <f t="shared" si="150"/>
        <v>5.1246909230701632E-3</v>
      </c>
      <c r="Q1182" s="6">
        <f t="shared" si="151"/>
        <v>-5.0077146251778105E-3</v>
      </c>
      <c r="R1182" s="21">
        <f t="shared" si="152"/>
        <v>1.9723647145286564E-2</v>
      </c>
      <c r="U1182" s="3"/>
    </row>
    <row r="1183" spans="1:21" x14ac:dyDescent="0.3">
      <c r="A1183" s="2">
        <v>44267</v>
      </c>
      <c r="B1183" s="44">
        <v>260.02</v>
      </c>
      <c r="C1183" s="44">
        <v>121.03</v>
      </c>
      <c r="D1183" s="44">
        <v>235.75</v>
      </c>
      <c r="E1183" s="44">
        <v>71.08</v>
      </c>
      <c r="F1183" s="44">
        <v>61.97</v>
      </c>
      <c r="G1183" s="44">
        <v>159.6</v>
      </c>
      <c r="H1183" s="44">
        <v>156.15</v>
      </c>
      <c r="I1183" s="45">
        <v>273.10000000000002</v>
      </c>
      <c r="J1183" s="46">
        <v>0.04</v>
      </c>
      <c r="K1183" s="6">
        <f t="shared" si="145"/>
        <v>-3.4169691357610848E-3</v>
      </c>
      <c r="L1183" s="6">
        <f t="shared" si="146"/>
        <v>-7.6546733695415673E-3</v>
      </c>
      <c r="M1183" s="6">
        <f t="shared" si="147"/>
        <v>-5.8365924444513141E-3</v>
      </c>
      <c r="N1183" s="6">
        <f t="shared" si="148"/>
        <v>-2.1080747038119815E-3</v>
      </c>
      <c r="O1183" s="6">
        <f t="shared" si="149"/>
        <v>1.0707435199419508E-2</v>
      </c>
      <c r="P1183" s="6">
        <f t="shared" si="150"/>
        <v>2.8863670663197456E-3</v>
      </c>
      <c r="Q1183" s="6">
        <f t="shared" si="151"/>
        <v>1.1788715131613932E-2</v>
      </c>
      <c r="R1183" s="21">
        <f t="shared" si="152"/>
        <v>1.5684425223972183E-2</v>
      </c>
      <c r="U1183" s="3"/>
    </row>
    <row r="1184" spans="1:21" x14ac:dyDescent="0.3">
      <c r="A1184" s="2">
        <v>44266</v>
      </c>
      <c r="B1184" s="44">
        <v>260.91000000000003</v>
      </c>
      <c r="C1184" s="44">
        <v>121.96</v>
      </c>
      <c r="D1184" s="44">
        <v>237.13</v>
      </c>
      <c r="E1184" s="44">
        <v>71.23</v>
      </c>
      <c r="F1184" s="44">
        <v>61.31</v>
      </c>
      <c r="G1184" s="44">
        <v>159.13999999999999</v>
      </c>
      <c r="H1184" s="44">
        <v>154.32</v>
      </c>
      <c r="I1184" s="45">
        <v>268.85000000000002</v>
      </c>
      <c r="J1184" s="46">
        <v>0.04</v>
      </c>
      <c r="K1184" s="6">
        <f t="shared" si="145"/>
        <v>-1.1735703371234444E-2</v>
      </c>
      <c r="L1184" s="6">
        <f t="shared" si="146"/>
        <v>1.6368059895106916E-2</v>
      </c>
      <c r="M1184" s="6">
        <f t="shared" si="147"/>
        <v>2.0062434163290697E-2</v>
      </c>
      <c r="N1184" s="6">
        <f t="shared" si="148"/>
        <v>-2.5238375707561339E-3</v>
      </c>
      <c r="O1184" s="6">
        <f t="shared" si="149"/>
        <v>-7.4748479332112086E-3</v>
      </c>
      <c r="P1184" s="6">
        <f t="shared" si="150"/>
        <v>-6.283577871313143E-5</v>
      </c>
      <c r="Q1184" s="6">
        <f t="shared" si="151"/>
        <v>-5.2351064787661957E-3</v>
      </c>
      <c r="R1184" s="21">
        <f t="shared" si="152"/>
        <v>9.755445622843438E-3</v>
      </c>
      <c r="U1184" s="3"/>
    </row>
    <row r="1185" spans="1:21" x14ac:dyDescent="0.3">
      <c r="A1185" s="2">
        <v>44265</v>
      </c>
      <c r="B1185" s="44">
        <v>263.99</v>
      </c>
      <c r="C1185" s="44">
        <v>119.98</v>
      </c>
      <c r="D1185" s="44">
        <v>232.42</v>
      </c>
      <c r="E1185" s="44">
        <v>71.41</v>
      </c>
      <c r="F1185" s="44">
        <v>61.77</v>
      </c>
      <c r="G1185" s="44">
        <v>159.15</v>
      </c>
      <c r="H1185" s="44">
        <v>155.13</v>
      </c>
      <c r="I1185" s="45">
        <v>266.24</v>
      </c>
      <c r="J1185" s="46">
        <v>0.04</v>
      </c>
      <c r="K1185" s="6">
        <f t="shared" si="145"/>
        <v>1.9005944845576883E-2</v>
      </c>
      <c r="L1185" s="6">
        <f t="shared" si="146"/>
        <v>-9.1677160875179142E-3</v>
      </c>
      <c r="M1185" s="6">
        <f t="shared" si="147"/>
        <v>-5.834422384896603E-3</v>
      </c>
      <c r="N1185" s="6">
        <f t="shared" si="148"/>
        <v>-9.6161287298847375E-3</v>
      </c>
      <c r="O1185" s="6">
        <f t="shared" si="149"/>
        <v>3.0240595237713854E-2</v>
      </c>
      <c r="P1185" s="6">
        <f t="shared" si="150"/>
        <v>9.1526597591093401E-3</v>
      </c>
      <c r="Q1185" s="6">
        <f t="shared" si="151"/>
        <v>2.1502001182143411E-2</v>
      </c>
      <c r="R1185" s="21">
        <f t="shared" si="152"/>
        <v>4.8192864359489218E-3</v>
      </c>
      <c r="U1185" s="3"/>
    </row>
    <row r="1186" spans="1:21" x14ac:dyDescent="0.3">
      <c r="A1186" s="2">
        <v>44264</v>
      </c>
      <c r="B1186" s="44">
        <v>259.02</v>
      </c>
      <c r="C1186" s="44">
        <v>121.08499999999999</v>
      </c>
      <c r="D1186" s="44">
        <v>233.78</v>
      </c>
      <c r="E1186" s="44">
        <v>72.099999999999994</v>
      </c>
      <c r="F1186" s="44">
        <v>59.93</v>
      </c>
      <c r="G1186" s="44">
        <v>157.69999999999999</v>
      </c>
      <c r="H1186" s="44">
        <v>151.83000000000001</v>
      </c>
      <c r="I1186" s="45">
        <v>264.95999999999998</v>
      </c>
      <c r="J1186" s="46">
        <v>0.05</v>
      </c>
      <c r="K1186" s="6">
        <f t="shared" si="145"/>
        <v>5.45846544293805E-3</v>
      </c>
      <c r="L1186" s="6">
        <f t="shared" si="146"/>
        <v>3.9803944685464103E-2</v>
      </c>
      <c r="M1186" s="6">
        <f t="shared" si="147"/>
        <v>2.7713897203924476E-2</v>
      </c>
      <c r="N1186" s="6">
        <f t="shared" si="148"/>
        <v>4.1695682367248309E-3</v>
      </c>
      <c r="O1186" s="6">
        <f t="shared" si="149"/>
        <v>-1.556322803573915E-2</v>
      </c>
      <c r="P1186" s="6">
        <f t="shared" si="150"/>
        <v>1.904157985689794E-3</v>
      </c>
      <c r="Q1186" s="6">
        <f t="shared" si="151"/>
        <v>-7.0880391259636041E-3</v>
      </c>
      <c r="R1186" s="21">
        <f t="shared" si="152"/>
        <v>2.2634986089316942E-2</v>
      </c>
      <c r="U1186" s="3"/>
    </row>
    <row r="1187" spans="1:21" x14ac:dyDescent="0.3">
      <c r="A1187" s="2">
        <v>44263</v>
      </c>
      <c r="B1187" s="44">
        <v>257.61</v>
      </c>
      <c r="C1187" s="44">
        <v>116.36</v>
      </c>
      <c r="D1187" s="44">
        <v>227.39</v>
      </c>
      <c r="E1187" s="44">
        <v>71.8</v>
      </c>
      <c r="F1187" s="44">
        <v>60.87</v>
      </c>
      <c r="G1187" s="44">
        <v>157.4</v>
      </c>
      <c r="H1187" s="44">
        <v>152.91</v>
      </c>
      <c r="I1187" s="45">
        <v>259.02999999999997</v>
      </c>
      <c r="J1187" s="46">
        <v>0.05</v>
      </c>
      <c r="K1187" s="6">
        <f t="shared" si="145"/>
        <v>1.7464614936584837E-2</v>
      </c>
      <c r="L1187" s="6">
        <f t="shared" si="146"/>
        <v>-4.2566776075287104E-2</v>
      </c>
      <c r="M1187" s="6">
        <f t="shared" si="147"/>
        <v>-1.8345140723140273E-2</v>
      </c>
      <c r="N1187" s="6">
        <f t="shared" si="148"/>
        <v>6.9662141444791384E-4</v>
      </c>
      <c r="O1187" s="6">
        <f t="shared" si="149"/>
        <v>-9.8522175456993658E-4</v>
      </c>
      <c r="P1187" s="6">
        <f t="shared" si="150"/>
        <v>8.2935084619164649E-3</v>
      </c>
      <c r="Q1187" s="6">
        <f t="shared" si="151"/>
        <v>1.3165880389600967E-2</v>
      </c>
      <c r="R1187" s="21">
        <f t="shared" si="152"/>
        <v>2.1501169724912617E-2</v>
      </c>
      <c r="U1187" s="3"/>
    </row>
    <row r="1188" spans="1:21" x14ac:dyDescent="0.3">
      <c r="A1188" s="2">
        <v>44260</v>
      </c>
      <c r="B1188" s="44">
        <v>253.15</v>
      </c>
      <c r="C1188" s="44">
        <v>121.42</v>
      </c>
      <c r="D1188" s="44">
        <v>231.6</v>
      </c>
      <c r="E1188" s="44">
        <v>71.75</v>
      </c>
      <c r="F1188" s="44">
        <v>60.93</v>
      </c>
      <c r="G1188" s="44">
        <v>156.1</v>
      </c>
      <c r="H1188" s="44">
        <v>150.91</v>
      </c>
      <c r="I1188" s="45">
        <v>253.52</v>
      </c>
      <c r="J1188" s="46">
        <v>0.04</v>
      </c>
      <c r="K1188" s="6">
        <f t="shared" si="145"/>
        <v>3.0766720895022085E-2</v>
      </c>
      <c r="L1188" s="6">
        <f t="shared" si="146"/>
        <v>1.0681119969004288E-2</v>
      </c>
      <c r="M1188" s="6">
        <f t="shared" si="147"/>
        <v>2.1251863460288959E-2</v>
      </c>
      <c r="N1188" s="6">
        <f t="shared" si="148"/>
        <v>1.5874464139490157E-2</v>
      </c>
      <c r="O1188" s="6">
        <f t="shared" si="149"/>
        <v>3.711559418430839E-2</v>
      </c>
      <c r="P1188" s="6">
        <f t="shared" si="150"/>
        <v>1.9601494417770645E-2</v>
      </c>
      <c r="Q1188" s="6">
        <f t="shared" si="151"/>
        <v>2.3219567933896348E-3</v>
      </c>
      <c r="R1188" s="21">
        <f t="shared" si="152"/>
        <v>1.0268699608536188E-2</v>
      </c>
      <c r="U1188" s="3"/>
    </row>
    <row r="1189" spans="1:21" x14ac:dyDescent="0.3">
      <c r="A1189" s="2">
        <v>44259</v>
      </c>
      <c r="B1189" s="44">
        <v>245.48</v>
      </c>
      <c r="C1189" s="44">
        <v>120.13</v>
      </c>
      <c r="D1189" s="44">
        <v>226.73</v>
      </c>
      <c r="E1189" s="44">
        <v>70.62</v>
      </c>
      <c r="F1189" s="44">
        <v>58.71</v>
      </c>
      <c r="G1189" s="44">
        <v>153.07</v>
      </c>
      <c r="H1189" s="44">
        <v>150.56</v>
      </c>
      <c r="I1189" s="45">
        <v>250.93</v>
      </c>
      <c r="J1189" s="46">
        <v>0.04</v>
      </c>
      <c r="K1189" s="6">
        <f t="shared" si="145"/>
        <v>-2.4426299416431426E-2</v>
      </c>
      <c r="L1189" s="6">
        <f t="shared" si="146"/>
        <v>-1.5938237383065157E-2</v>
      </c>
      <c r="M1189" s="6">
        <f t="shared" si="147"/>
        <v>-3.654057643895496E-3</v>
      </c>
      <c r="N1189" s="6">
        <f t="shared" si="148"/>
        <v>-1.434018669227061E-2</v>
      </c>
      <c r="O1189" s="6">
        <f t="shared" si="149"/>
        <v>3.8015512259767799E-2</v>
      </c>
      <c r="P1189" s="6">
        <f t="shared" si="150"/>
        <v>-2.0369937078535485E-2</v>
      </c>
      <c r="Q1189" s="6">
        <f t="shared" si="151"/>
        <v>-1.5487837182990509E-2</v>
      </c>
      <c r="R1189" s="21">
        <f t="shared" si="152"/>
        <v>-2.5301867156641736E-2</v>
      </c>
      <c r="U1189" s="3"/>
    </row>
    <row r="1190" spans="1:21" x14ac:dyDescent="0.3">
      <c r="A1190" s="2">
        <v>44258</v>
      </c>
      <c r="B1190" s="44">
        <v>251.55</v>
      </c>
      <c r="C1190" s="44">
        <v>122.06</v>
      </c>
      <c r="D1190" s="44">
        <v>227.56</v>
      </c>
      <c r="E1190" s="44">
        <v>71.64</v>
      </c>
      <c r="F1190" s="44">
        <v>56.52</v>
      </c>
      <c r="G1190" s="44">
        <v>156.22</v>
      </c>
      <c r="H1190" s="44">
        <v>152.91</v>
      </c>
      <c r="I1190" s="45">
        <v>257.36</v>
      </c>
      <c r="J1190" s="46">
        <v>0.05</v>
      </c>
      <c r="K1190" s="6">
        <f t="shared" si="145"/>
        <v>9.3057364226061343E-3</v>
      </c>
      <c r="L1190" s="6">
        <f t="shared" si="146"/>
        <v>-2.4760549680652111E-2</v>
      </c>
      <c r="M1190" s="6">
        <f t="shared" si="147"/>
        <v>-2.7351465541531846E-2</v>
      </c>
      <c r="N1190" s="6">
        <f t="shared" si="148"/>
        <v>-1.2554929458320908E-3</v>
      </c>
      <c r="O1190" s="6">
        <f t="shared" si="149"/>
        <v>7.9936476807455845E-3</v>
      </c>
      <c r="P1190" s="6">
        <f t="shared" si="150"/>
        <v>-1.776471029118622E-2</v>
      </c>
      <c r="Q1190" s="6">
        <f t="shared" si="151"/>
        <v>1.9147554479261076E-2</v>
      </c>
      <c r="R1190" s="21">
        <f t="shared" si="152"/>
        <v>-1.1320511120878327E-2</v>
      </c>
      <c r="U1190" s="3"/>
    </row>
    <row r="1191" spans="1:21" x14ac:dyDescent="0.3">
      <c r="A1191" s="2">
        <v>44257</v>
      </c>
      <c r="B1191" s="44">
        <v>249.22</v>
      </c>
      <c r="C1191" s="44">
        <v>125.12</v>
      </c>
      <c r="D1191" s="44">
        <v>233.87</v>
      </c>
      <c r="E1191" s="44">
        <v>71.73</v>
      </c>
      <c r="F1191" s="44">
        <v>56.07</v>
      </c>
      <c r="G1191" s="44">
        <v>159.02000000000001</v>
      </c>
      <c r="H1191" s="44">
        <v>150.01</v>
      </c>
      <c r="I1191" s="45">
        <v>260.29000000000002</v>
      </c>
      <c r="J1191" s="46">
        <v>0.04</v>
      </c>
      <c r="K1191" s="6">
        <f t="shared" si="145"/>
        <v>4.0125995631679409E-5</v>
      </c>
      <c r="L1191" s="6">
        <f t="shared" si="146"/>
        <v>-2.1115014823611014E-2</v>
      </c>
      <c r="M1191" s="6">
        <f t="shared" si="147"/>
        <v>-1.304153910263451E-2</v>
      </c>
      <c r="N1191" s="6">
        <f t="shared" si="148"/>
        <v>5.5920738483963449E-3</v>
      </c>
      <c r="O1191" s="6">
        <f t="shared" si="149"/>
        <v>-5.8682483684319936E-3</v>
      </c>
      <c r="P1191" s="6">
        <f t="shared" si="150"/>
        <v>-1.8847778401059325E-3</v>
      </c>
      <c r="Q1191" s="6">
        <f t="shared" si="151"/>
        <v>-3.2611256481314879E-3</v>
      </c>
      <c r="R1191" s="21">
        <f t="shared" si="152"/>
        <v>-5.0966752084316723E-3</v>
      </c>
      <c r="U1191" s="3"/>
    </row>
    <row r="1192" spans="1:21" x14ac:dyDescent="0.3">
      <c r="A1192" s="2">
        <v>44256</v>
      </c>
      <c r="B1192" s="44">
        <v>249.21</v>
      </c>
      <c r="C1192" s="44">
        <v>127.79</v>
      </c>
      <c r="D1192" s="44">
        <v>236.94</v>
      </c>
      <c r="E1192" s="44">
        <v>71.33</v>
      </c>
      <c r="F1192" s="44">
        <v>56.4</v>
      </c>
      <c r="G1192" s="44">
        <v>159.32</v>
      </c>
      <c r="H1192" s="44">
        <v>150.5</v>
      </c>
      <c r="I1192" s="45">
        <v>261.62</v>
      </c>
      <c r="J1192" s="46">
        <v>0.05</v>
      </c>
      <c r="K1192" s="6">
        <f t="shared" si="145"/>
        <v>3.553424579612003E-2</v>
      </c>
      <c r="L1192" s="6">
        <f t="shared" si="146"/>
        <v>5.2451290977027304E-2</v>
      </c>
      <c r="M1192" s="6">
        <f t="shared" si="147"/>
        <v>1.9432981771897336E-2</v>
      </c>
      <c r="N1192" s="6">
        <f t="shared" si="148"/>
        <v>-1.6809080859297113E-3</v>
      </c>
      <c r="O1192" s="6">
        <f t="shared" si="149"/>
        <v>3.665662734618387E-2</v>
      </c>
      <c r="P1192" s="6">
        <f t="shared" si="150"/>
        <v>5.4125627763475818E-3</v>
      </c>
      <c r="Q1192" s="6">
        <f t="shared" si="151"/>
        <v>2.2374703012909104E-2</v>
      </c>
      <c r="R1192" s="21">
        <f t="shared" si="152"/>
        <v>1.2616522456211542E-2</v>
      </c>
      <c r="U1192" s="3"/>
    </row>
    <row r="1193" spans="1:21" x14ac:dyDescent="0.3">
      <c r="A1193" s="2">
        <v>44253</v>
      </c>
      <c r="B1193" s="44">
        <v>240.51</v>
      </c>
      <c r="C1193" s="44">
        <v>121.26</v>
      </c>
      <c r="D1193" s="44">
        <v>232.38</v>
      </c>
      <c r="E1193" s="44">
        <v>71.45</v>
      </c>
      <c r="F1193" s="44">
        <v>54.37</v>
      </c>
      <c r="G1193" s="44">
        <v>158.46</v>
      </c>
      <c r="H1193" s="44">
        <v>147.16999999999999</v>
      </c>
      <c r="I1193" s="45">
        <v>258.33999999999997</v>
      </c>
      <c r="J1193" s="46">
        <v>0.04</v>
      </c>
      <c r="K1193" s="6">
        <f t="shared" si="145"/>
        <v>-1.313525700800222E-2</v>
      </c>
      <c r="L1193" s="6">
        <f t="shared" si="146"/>
        <v>2.2291030901983411E-3</v>
      </c>
      <c r="M1193" s="6">
        <f t="shared" si="147"/>
        <v>1.4695628276227099E-2</v>
      </c>
      <c r="N1193" s="6">
        <f t="shared" si="148"/>
        <v>7.0003503033770837E-4</v>
      </c>
      <c r="O1193" s="6">
        <f t="shared" si="149"/>
        <v>-2.5244235294439126E-2</v>
      </c>
      <c r="P1193" s="6">
        <f t="shared" si="150"/>
        <v>-2.6774527596393236E-2</v>
      </c>
      <c r="Q1193" s="6">
        <f t="shared" si="151"/>
        <v>-2.6882798688009274E-2</v>
      </c>
      <c r="R1193" s="21">
        <f t="shared" si="152"/>
        <v>1.2033089759094394E-2</v>
      </c>
      <c r="U1193" s="3"/>
    </row>
    <row r="1194" spans="1:21" x14ac:dyDescent="0.3">
      <c r="A1194" s="2">
        <v>44252</v>
      </c>
      <c r="B1194" s="44">
        <v>243.69</v>
      </c>
      <c r="C1194" s="44">
        <v>120.99</v>
      </c>
      <c r="D1194" s="44">
        <v>228.99</v>
      </c>
      <c r="E1194" s="44">
        <v>71.400000000000006</v>
      </c>
      <c r="F1194" s="44">
        <v>55.76</v>
      </c>
      <c r="G1194" s="44">
        <v>162.76</v>
      </c>
      <c r="H1194" s="44">
        <v>151.18</v>
      </c>
      <c r="I1194" s="45">
        <v>255.25</v>
      </c>
      <c r="J1194" s="46">
        <v>0.04</v>
      </c>
      <c r="K1194" s="6">
        <f t="shared" si="145"/>
        <v>-1.9344692317357314E-2</v>
      </c>
      <c r="L1194" s="6">
        <f t="shared" si="146"/>
        <v>-3.5401927050915952E-2</v>
      </c>
      <c r="M1194" s="6">
        <f t="shared" si="147"/>
        <v>-2.3990450295978374E-2</v>
      </c>
      <c r="N1194" s="6">
        <f t="shared" si="148"/>
        <v>-5.4473212428529112E-3</v>
      </c>
      <c r="O1194" s="6">
        <f t="shared" si="149"/>
        <v>-1.671744428143802E-2</v>
      </c>
      <c r="P1194" s="6">
        <f t="shared" si="150"/>
        <v>1.045028526025387E-3</v>
      </c>
      <c r="Q1194" s="6">
        <f t="shared" si="151"/>
        <v>-1.3664645678227559E-2</v>
      </c>
      <c r="R1194" s="21">
        <f t="shared" si="152"/>
        <v>-1.832278269805139E-2</v>
      </c>
      <c r="U1194" s="3"/>
    </row>
    <row r="1195" spans="1:21" x14ac:dyDescent="0.3">
      <c r="A1195" s="2">
        <v>44251</v>
      </c>
      <c r="B1195" s="44">
        <v>248.45</v>
      </c>
      <c r="C1195" s="44">
        <v>125.35</v>
      </c>
      <c r="D1195" s="44">
        <v>234.55</v>
      </c>
      <c r="E1195" s="44">
        <v>71.790000000000006</v>
      </c>
      <c r="F1195" s="44">
        <v>56.7</v>
      </c>
      <c r="G1195" s="44">
        <v>162.59</v>
      </c>
      <c r="H1195" s="44">
        <v>153.26</v>
      </c>
      <c r="I1195" s="45">
        <v>259.97000000000003</v>
      </c>
      <c r="J1195" s="46">
        <v>0.03</v>
      </c>
      <c r="K1195" s="6">
        <f t="shared" si="145"/>
        <v>1.1822478686848239E-2</v>
      </c>
      <c r="L1195" s="6">
        <f t="shared" si="146"/>
        <v>-4.0603534944851334E-3</v>
      </c>
      <c r="M1195" s="6">
        <f t="shared" si="147"/>
        <v>5.47220381400237E-3</v>
      </c>
      <c r="N1195" s="6">
        <f t="shared" si="148"/>
        <v>-9.7459109698092581E-4</v>
      </c>
      <c r="O1195" s="6">
        <f t="shared" si="149"/>
        <v>2.9532347565017523E-2</v>
      </c>
      <c r="P1195" s="6">
        <f t="shared" si="150"/>
        <v>1.3311653705611713E-2</v>
      </c>
      <c r="Q1195" s="6">
        <f t="shared" si="151"/>
        <v>1.744211131850076E-2</v>
      </c>
      <c r="R1195" s="21">
        <f t="shared" si="152"/>
        <v>-2.7580891314450223E-2</v>
      </c>
      <c r="U1195" s="3"/>
    </row>
    <row r="1196" spans="1:21" x14ac:dyDescent="0.3">
      <c r="A1196" s="2">
        <v>44250</v>
      </c>
      <c r="B1196" s="44">
        <v>245.53</v>
      </c>
      <c r="C1196" s="44">
        <v>125.86</v>
      </c>
      <c r="D1196" s="44">
        <v>233.27</v>
      </c>
      <c r="E1196" s="44">
        <v>71.86</v>
      </c>
      <c r="F1196" s="44">
        <v>55.05</v>
      </c>
      <c r="G1196" s="44">
        <v>160.44</v>
      </c>
      <c r="H1196" s="44">
        <v>150.61000000000001</v>
      </c>
      <c r="I1196" s="45">
        <v>267.24</v>
      </c>
      <c r="J1196" s="46">
        <v>0.04</v>
      </c>
      <c r="K1196" s="6">
        <f t="shared" si="145"/>
        <v>2.283385293834574E-3</v>
      </c>
      <c r="L1196" s="6">
        <f t="shared" si="146"/>
        <v>-1.1117288526904293E-3</v>
      </c>
      <c r="M1196" s="6">
        <f t="shared" si="147"/>
        <v>-5.3016499398840034E-3</v>
      </c>
      <c r="N1196" s="6">
        <f t="shared" si="148"/>
        <v>2.0895737908891536E-3</v>
      </c>
      <c r="O1196" s="6">
        <f t="shared" si="149"/>
        <v>1.3717636228799126E-2</v>
      </c>
      <c r="P1196" s="6">
        <f t="shared" si="150"/>
        <v>-8.8735030440170171E-3</v>
      </c>
      <c r="Q1196" s="6">
        <f t="shared" si="151"/>
        <v>7.9995093607638148E-3</v>
      </c>
      <c r="R1196" s="21">
        <f t="shared" si="152"/>
        <v>-3.1710108661163271E-2</v>
      </c>
      <c r="U1196" s="3"/>
    </row>
    <row r="1197" spans="1:21" x14ac:dyDescent="0.3">
      <c r="A1197" s="2">
        <v>44249</v>
      </c>
      <c r="B1197" s="44">
        <v>244.97</v>
      </c>
      <c r="C1197" s="44">
        <v>126</v>
      </c>
      <c r="D1197" s="44">
        <v>234.51</v>
      </c>
      <c r="E1197" s="44">
        <v>71.709999999999994</v>
      </c>
      <c r="F1197" s="44">
        <v>54.3</v>
      </c>
      <c r="G1197" s="44">
        <v>161.87</v>
      </c>
      <c r="H1197" s="44">
        <v>149.41</v>
      </c>
      <c r="I1197" s="45">
        <v>275.85000000000002</v>
      </c>
      <c r="J1197" s="46">
        <v>0.03</v>
      </c>
      <c r="K1197" s="6">
        <f t="shared" si="145"/>
        <v>1.2818054798654588E-2</v>
      </c>
      <c r="L1197" s="6">
        <f t="shared" si="146"/>
        <v>-3.0252043170520909E-2</v>
      </c>
      <c r="M1197" s="6">
        <f t="shared" si="147"/>
        <v>-2.7174213514061924E-2</v>
      </c>
      <c r="N1197" s="6">
        <f t="shared" si="148"/>
        <v>9.8094957004810773E-3</v>
      </c>
      <c r="O1197" s="6">
        <f t="shared" si="149"/>
        <v>3.619031864849348E-2</v>
      </c>
      <c r="P1197" s="6">
        <f t="shared" si="150"/>
        <v>-6.8339499462045598E-3</v>
      </c>
      <c r="Q1197" s="6">
        <f t="shared" si="151"/>
        <v>9.3468050936730811E-3</v>
      </c>
      <c r="R1197" s="21">
        <f t="shared" si="152"/>
        <v>-1.3645821925344441E-2</v>
      </c>
      <c r="U1197" s="3"/>
    </row>
    <row r="1198" spans="1:21" x14ac:dyDescent="0.3">
      <c r="A1198" s="2">
        <v>44246</v>
      </c>
      <c r="B1198" s="44">
        <v>241.85</v>
      </c>
      <c r="C1198" s="44">
        <v>129.87</v>
      </c>
      <c r="D1198" s="44">
        <v>240.97</v>
      </c>
      <c r="E1198" s="44">
        <v>71.010000000000005</v>
      </c>
      <c r="F1198" s="44">
        <v>52.37</v>
      </c>
      <c r="G1198" s="44">
        <v>162.97999999999999</v>
      </c>
      <c r="H1198" s="44">
        <v>148.02000000000001</v>
      </c>
      <c r="I1198" s="45">
        <v>279.64</v>
      </c>
      <c r="J1198" s="46">
        <v>0.04</v>
      </c>
      <c r="K1198" s="6">
        <f t="shared" si="145"/>
        <v>-6.7992432536523239E-3</v>
      </c>
      <c r="L1198" s="6">
        <f t="shared" si="146"/>
        <v>1.2327607694172175E-3</v>
      </c>
      <c r="M1198" s="6">
        <f t="shared" si="147"/>
        <v>-1.1634754564295583E-2</v>
      </c>
      <c r="N1198" s="6">
        <f t="shared" si="148"/>
        <v>6.9243546643329903E-3</v>
      </c>
      <c r="O1198" s="6">
        <f t="shared" si="149"/>
        <v>6.70564827089065E-3</v>
      </c>
      <c r="P1198" s="6">
        <f t="shared" si="150"/>
        <v>-1.679280152882286E-2</v>
      </c>
      <c r="Q1198" s="6">
        <f t="shared" si="151"/>
        <v>1.6552947684085891E-2</v>
      </c>
      <c r="R1198" s="21">
        <f t="shared" si="152"/>
        <v>-1.2120498838884582E-2</v>
      </c>
      <c r="U1198" s="3"/>
    </row>
    <row r="1199" spans="1:21" x14ac:dyDescent="0.3">
      <c r="A1199" s="2">
        <v>44245</v>
      </c>
      <c r="B1199" s="44">
        <v>243.5</v>
      </c>
      <c r="C1199" s="44">
        <v>129.71</v>
      </c>
      <c r="D1199" s="44">
        <v>243.79</v>
      </c>
      <c r="E1199" s="44">
        <v>70.52</v>
      </c>
      <c r="F1199" s="44">
        <v>52.02</v>
      </c>
      <c r="G1199" s="44">
        <v>165.74</v>
      </c>
      <c r="H1199" s="44">
        <v>145.59</v>
      </c>
      <c r="I1199" s="45">
        <v>283.05</v>
      </c>
      <c r="J1199" s="46">
        <v>0.03</v>
      </c>
      <c r="K1199" s="6">
        <f t="shared" si="145"/>
        <v>-7.1611559228279527E-3</v>
      </c>
      <c r="L1199" s="6">
        <f t="shared" si="146"/>
        <v>-8.674013317601462E-3</v>
      </c>
      <c r="M1199" s="6">
        <f t="shared" si="147"/>
        <v>-1.6803626978980956E-3</v>
      </c>
      <c r="N1199" s="6">
        <f t="shared" si="148"/>
        <v>4.9754882654721565E-3</v>
      </c>
      <c r="O1199" s="6">
        <f t="shared" si="149"/>
        <v>-1.5829452295741175E-2</v>
      </c>
      <c r="P1199" s="6">
        <f t="shared" si="150"/>
        <v>4.8280025077835731E-4</v>
      </c>
      <c r="Q1199" s="6">
        <f t="shared" si="151"/>
        <v>3.3712921950923725E-3</v>
      </c>
      <c r="R1199" s="21">
        <f t="shared" si="152"/>
        <v>7.5536291918491252E-3</v>
      </c>
      <c r="U1199" s="3"/>
    </row>
    <row r="1200" spans="1:21" x14ac:dyDescent="0.3">
      <c r="A1200" s="2">
        <v>44244</v>
      </c>
      <c r="B1200" s="44">
        <v>245.25</v>
      </c>
      <c r="C1200" s="44">
        <v>130.84</v>
      </c>
      <c r="D1200" s="44">
        <v>244.2</v>
      </c>
      <c r="E1200" s="44">
        <v>70.17</v>
      </c>
      <c r="F1200" s="44">
        <v>52.85</v>
      </c>
      <c r="G1200" s="44">
        <v>165.66</v>
      </c>
      <c r="H1200" s="44">
        <v>145.1</v>
      </c>
      <c r="I1200" s="45">
        <v>280.92</v>
      </c>
      <c r="J1200" s="46">
        <v>0.04</v>
      </c>
      <c r="K1200" s="6">
        <f t="shared" si="145"/>
        <v>-1.2231667803152741E-4</v>
      </c>
      <c r="L1200" s="6">
        <f t="shared" si="146"/>
        <v>-1.7801477542756006E-2</v>
      </c>
      <c r="M1200" s="6">
        <f t="shared" si="147"/>
        <v>2.0496010454437901E-3</v>
      </c>
      <c r="N1200" s="6">
        <f t="shared" si="148"/>
        <v>1.6669447631686745E-2</v>
      </c>
      <c r="O1200" s="6">
        <f t="shared" si="149"/>
        <v>1.5445058671942196E-2</v>
      </c>
      <c r="P1200" s="6">
        <f t="shared" si="150"/>
        <v>3.5678688106684526E-3</v>
      </c>
      <c r="Q1200" s="6">
        <f t="shared" si="151"/>
        <v>3.1061284679980371E-3</v>
      </c>
      <c r="R1200" s="21">
        <f t="shared" si="152"/>
        <v>1.9881656476143605E-2</v>
      </c>
      <c r="U1200" s="3"/>
    </row>
    <row r="1201" spans="1:21" x14ac:dyDescent="0.3">
      <c r="A1201" s="2">
        <v>44243</v>
      </c>
      <c r="B1201" s="44">
        <v>245.28</v>
      </c>
      <c r="C1201" s="44">
        <v>133.19</v>
      </c>
      <c r="D1201" s="44">
        <v>243.7</v>
      </c>
      <c r="E1201" s="44">
        <v>69.010000000000005</v>
      </c>
      <c r="F1201" s="44">
        <v>52.04</v>
      </c>
      <c r="G1201" s="44">
        <v>165.07</v>
      </c>
      <c r="H1201" s="44">
        <v>144.65</v>
      </c>
      <c r="I1201" s="45">
        <v>275.39</v>
      </c>
      <c r="J1201" s="46">
        <v>0.04</v>
      </c>
      <c r="K1201" s="6">
        <f t="shared" si="145"/>
        <v>1.1563666805066652E-2</v>
      </c>
      <c r="L1201" s="6">
        <f t="shared" si="146"/>
        <v>-1.6235089984755684E-2</v>
      </c>
      <c r="M1201" s="6">
        <f t="shared" si="147"/>
        <v>-5.2794327540269526E-3</v>
      </c>
      <c r="N1201" s="6">
        <f t="shared" si="148"/>
        <v>-2.460381876512212E-3</v>
      </c>
      <c r="O1201" s="6">
        <f t="shared" si="149"/>
        <v>2.964335616201412E-2</v>
      </c>
      <c r="P1201" s="6">
        <f t="shared" si="150"/>
        <v>-9.106048147744971E-3</v>
      </c>
      <c r="Q1201" s="6">
        <f t="shared" si="151"/>
        <v>2.3785661395593745E-2</v>
      </c>
      <c r="R1201" s="21">
        <f t="shared" si="152"/>
        <v>-7.6686937585668212E-3</v>
      </c>
      <c r="U1201" s="3"/>
    </row>
    <row r="1202" spans="1:21" x14ac:dyDescent="0.3">
      <c r="A1202" s="2">
        <v>44239</v>
      </c>
      <c r="B1202" s="44">
        <v>242.46</v>
      </c>
      <c r="C1202" s="44">
        <v>135.37</v>
      </c>
      <c r="D1202" s="44">
        <v>244.99</v>
      </c>
      <c r="E1202" s="44">
        <v>69.180000000000007</v>
      </c>
      <c r="F1202" s="44">
        <v>50.52</v>
      </c>
      <c r="G1202" s="44">
        <v>166.58</v>
      </c>
      <c r="H1202" s="44">
        <v>141.25</v>
      </c>
      <c r="I1202" s="45">
        <v>277.51</v>
      </c>
      <c r="J1202" s="46">
        <v>0.04</v>
      </c>
      <c r="K1202" s="6">
        <f t="shared" si="145"/>
        <v>1.1198325310029535E-2</v>
      </c>
      <c r="L1202" s="6">
        <f t="shared" si="146"/>
        <v>1.7744921477001938E-3</v>
      </c>
      <c r="M1202" s="6">
        <f t="shared" si="147"/>
        <v>2.0429851021811331E-3</v>
      </c>
      <c r="N1202" s="6">
        <f t="shared" si="148"/>
        <v>-5.6216364265271324E-3</v>
      </c>
      <c r="O1202" s="6">
        <f t="shared" si="149"/>
        <v>1.3551423003092611E-2</v>
      </c>
      <c r="P1202" s="6">
        <f t="shared" si="150"/>
        <v>3.1265056733100322E-3</v>
      </c>
      <c r="Q1202" s="6">
        <f t="shared" si="151"/>
        <v>1.4116874961549598E-2</v>
      </c>
      <c r="R1202" s="21">
        <f t="shared" si="152"/>
        <v>1.6228793435099195E-3</v>
      </c>
      <c r="U1202" s="3"/>
    </row>
    <row r="1203" spans="1:21" x14ac:dyDescent="0.3">
      <c r="A1203" s="2">
        <v>44238</v>
      </c>
      <c r="B1203" s="44">
        <v>239.76</v>
      </c>
      <c r="C1203" s="44">
        <v>135.13</v>
      </c>
      <c r="D1203" s="44">
        <v>244.49</v>
      </c>
      <c r="E1203" s="44">
        <v>69.569999999999993</v>
      </c>
      <c r="F1203" s="44">
        <v>49.84</v>
      </c>
      <c r="G1203" s="44">
        <v>166.06</v>
      </c>
      <c r="H1203" s="44">
        <v>139.27000000000001</v>
      </c>
      <c r="I1203" s="45">
        <v>277.06</v>
      </c>
      <c r="J1203" s="46">
        <v>0.05</v>
      </c>
      <c r="K1203" s="6">
        <f t="shared" si="145"/>
        <v>-6.6711143234582642E-4</v>
      </c>
      <c r="L1203" s="6">
        <f t="shared" si="146"/>
        <v>-1.9222244570247318E-3</v>
      </c>
      <c r="M1203" s="6">
        <f t="shared" si="147"/>
        <v>6.8539801671770222E-3</v>
      </c>
      <c r="N1203" s="6">
        <f t="shared" si="148"/>
        <v>4.610294868102072E-3</v>
      </c>
      <c r="O1203" s="6">
        <f t="shared" si="149"/>
        <v>-2.5357935590081575E-2</v>
      </c>
      <c r="P1203" s="6">
        <f t="shared" si="150"/>
        <v>-4.5062713320794569E-3</v>
      </c>
      <c r="Q1203" s="6">
        <f t="shared" si="151"/>
        <v>-2.7964023528885031E-3</v>
      </c>
      <c r="R1203" s="21">
        <f t="shared" si="152"/>
        <v>-5.8659637389422122E-3</v>
      </c>
      <c r="U1203" s="3"/>
    </row>
    <row r="1204" spans="1:21" x14ac:dyDescent="0.3">
      <c r="A1204" s="2">
        <v>44237</v>
      </c>
      <c r="B1204" s="44">
        <v>239.92</v>
      </c>
      <c r="C1204" s="44">
        <v>135.38999999999999</v>
      </c>
      <c r="D1204" s="44">
        <v>242.82</v>
      </c>
      <c r="E1204" s="44">
        <v>69.25</v>
      </c>
      <c r="F1204" s="44">
        <v>51.12</v>
      </c>
      <c r="G1204" s="44">
        <v>166.81</v>
      </c>
      <c r="H1204" s="44">
        <v>139.66</v>
      </c>
      <c r="I1204" s="45">
        <v>278.69</v>
      </c>
      <c r="J1204" s="46">
        <v>0.05</v>
      </c>
      <c r="K1204" s="6">
        <f t="shared" si="145"/>
        <v>4.1681428845387054E-5</v>
      </c>
      <c r="L1204" s="6">
        <f t="shared" si="146"/>
        <v>-4.5689099376425213E-3</v>
      </c>
      <c r="M1204" s="6">
        <f t="shared" si="147"/>
        <v>-3.9047296781563713E-3</v>
      </c>
      <c r="N1204" s="6">
        <f t="shared" si="148"/>
        <v>-4.6102948681019836E-3</v>
      </c>
      <c r="O1204" s="6">
        <f t="shared" si="149"/>
        <v>9.631524087461419E-3</v>
      </c>
      <c r="P1204" s="6">
        <f t="shared" si="150"/>
        <v>3.2424671136759616E-3</v>
      </c>
      <c r="Q1204" s="6">
        <f t="shared" si="151"/>
        <v>5.7298382888358492E-4</v>
      </c>
      <c r="R1204" s="21">
        <f t="shared" si="152"/>
        <v>6.9132166017504167E-3</v>
      </c>
      <c r="U1204" s="3"/>
    </row>
    <row r="1205" spans="1:21" x14ac:dyDescent="0.3">
      <c r="A1205" s="2">
        <v>44236</v>
      </c>
      <c r="B1205" s="44">
        <v>239.91</v>
      </c>
      <c r="C1205" s="44">
        <v>136.01</v>
      </c>
      <c r="D1205" s="44">
        <v>243.77</v>
      </c>
      <c r="E1205" s="44">
        <v>69.569999999999993</v>
      </c>
      <c r="F1205" s="44">
        <v>50.63</v>
      </c>
      <c r="G1205" s="44">
        <v>166.27</v>
      </c>
      <c r="H1205" s="44">
        <v>139.58000000000001</v>
      </c>
      <c r="I1205" s="45">
        <v>276.77</v>
      </c>
      <c r="J1205" s="46">
        <v>0.04</v>
      </c>
      <c r="K1205" s="6">
        <f t="shared" si="145"/>
        <v>1.043312838652042E-2</v>
      </c>
      <c r="L1205" s="6">
        <f t="shared" si="146"/>
        <v>-6.5953632010026146E-3</v>
      </c>
      <c r="M1205" s="6">
        <f t="shared" si="147"/>
        <v>5.3471664095328343E-3</v>
      </c>
      <c r="N1205" s="6">
        <f t="shared" si="148"/>
        <v>-1.1007187110286519E-2</v>
      </c>
      <c r="O1205" s="6">
        <f t="shared" si="149"/>
        <v>-2.862066277750339E-2</v>
      </c>
      <c r="P1205" s="6">
        <f t="shared" si="150"/>
        <v>8.1524652135889705E-3</v>
      </c>
      <c r="Q1205" s="6">
        <f t="shared" si="151"/>
        <v>-4.0040093533821189E-3</v>
      </c>
      <c r="R1205" s="21">
        <f t="shared" si="152"/>
        <v>-1.1709903920081676E-2</v>
      </c>
      <c r="U1205" s="3"/>
    </row>
    <row r="1206" spans="1:21" x14ac:dyDescent="0.3">
      <c r="A1206" s="2">
        <v>44235</v>
      </c>
      <c r="B1206" s="44">
        <v>237.42</v>
      </c>
      <c r="C1206" s="44">
        <v>136.91</v>
      </c>
      <c r="D1206" s="44">
        <v>242.47</v>
      </c>
      <c r="E1206" s="44">
        <v>70.34</v>
      </c>
      <c r="F1206" s="44">
        <v>52.1</v>
      </c>
      <c r="G1206" s="44">
        <v>164.92</v>
      </c>
      <c r="H1206" s="44">
        <v>140.13999999999999</v>
      </c>
      <c r="I1206" s="45">
        <v>280.02999999999997</v>
      </c>
      <c r="J1206" s="46">
        <v>0.05</v>
      </c>
      <c r="K1206" s="6">
        <f t="shared" si="145"/>
        <v>9.5645910913336289E-3</v>
      </c>
      <c r="L1206" s="6">
        <f t="shared" si="146"/>
        <v>1.0962108745641639E-3</v>
      </c>
      <c r="M1206" s="6">
        <f t="shared" si="147"/>
        <v>1.1141602654608418E-3</v>
      </c>
      <c r="N1206" s="6">
        <f t="shared" si="148"/>
        <v>0</v>
      </c>
      <c r="O1206" s="6">
        <f t="shared" si="149"/>
        <v>4.2142443664758736E-2</v>
      </c>
      <c r="P1206" s="6">
        <f t="shared" si="150"/>
        <v>2.8539352036333872E-3</v>
      </c>
      <c r="Q1206" s="6">
        <f t="shared" si="151"/>
        <v>1.553317582442516E-2</v>
      </c>
      <c r="R1206" s="21">
        <f t="shared" si="152"/>
        <v>4.1868765201314023E-3</v>
      </c>
      <c r="U1206" s="3"/>
    </row>
    <row r="1207" spans="1:21" x14ac:dyDescent="0.3">
      <c r="A1207" s="2">
        <v>44232</v>
      </c>
      <c r="B1207" s="44">
        <v>235.16</v>
      </c>
      <c r="C1207" s="44">
        <v>136.76</v>
      </c>
      <c r="D1207" s="44">
        <v>242.2</v>
      </c>
      <c r="E1207" s="44">
        <v>70.34</v>
      </c>
      <c r="F1207" s="44">
        <v>49.95</v>
      </c>
      <c r="G1207" s="44">
        <v>164.45</v>
      </c>
      <c r="H1207" s="44">
        <v>137.97999999999999</v>
      </c>
      <c r="I1207" s="45">
        <v>278.86</v>
      </c>
      <c r="J1207" s="46">
        <v>0.03</v>
      </c>
      <c r="K1207" s="6">
        <f t="shared" si="145"/>
        <v>-2.5906200121390806E-3</v>
      </c>
      <c r="L1207" s="6">
        <f t="shared" si="146"/>
        <v>-4.5960321647563196E-3</v>
      </c>
      <c r="M1207" s="6">
        <f t="shared" si="147"/>
        <v>7.8478350199910401E-4</v>
      </c>
      <c r="N1207" s="6">
        <f t="shared" si="148"/>
        <v>-3.2644979669023168E-3</v>
      </c>
      <c r="O1207" s="6">
        <f t="shared" si="149"/>
        <v>3.2970019237569897E-2</v>
      </c>
      <c r="P1207" s="6">
        <f t="shared" si="150"/>
        <v>1.5071967703019305E-2</v>
      </c>
      <c r="Q1207" s="6">
        <f t="shared" si="151"/>
        <v>-1.9548932844816727E-3</v>
      </c>
      <c r="R1207" s="21">
        <f t="shared" si="152"/>
        <v>1.4345144193308212E-4</v>
      </c>
      <c r="U1207" s="3"/>
    </row>
    <row r="1208" spans="1:21" x14ac:dyDescent="0.3">
      <c r="A1208" s="2">
        <v>44231</v>
      </c>
      <c r="B1208" s="44">
        <v>235.77</v>
      </c>
      <c r="C1208" s="44">
        <v>137.38999999999999</v>
      </c>
      <c r="D1208" s="44">
        <v>242.01</v>
      </c>
      <c r="E1208" s="44">
        <v>70.569999999999993</v>
      </c>
      <c r="F1208" s="44">
        <v>48.33</v>
      </c>
      <c r="G1208" s="44">
        <v>161.99</v>
      </c>
      <c r="H1208" s="44">
        <v>138.25</v>
      </c>
      <c r="I1208" s="45">
        <v>278.82</v>
      </c>
      <c r="J1208" s="46">
        <v>0.04</v>
      </c>
      <c r="K1208" s="6">
        <f t="shared" si="145"/>
        <v>1.3192634503632564E-2</v>
      </c>
      <c r="L1208" s="6">
        <f t="shared" si="146"/>
        <v>2.5431658453952743E-2</v>
      </c>
      <c r="M1208" s="6">
        <f t="shared" si="147"/>
        <v>-4.0823957235558176E-3</v>
      </c>
      <c r="N1208" s="6">
        <f t="shared" si="148"/>
        <v>9.5394757729741781E-3</v>
      </c>
      <c r="O1208" s="6">
        <f t="shared" si="149"/>
        <v>1.9008405219733102E-2</v>
      </c>
      <c r="P1208" s="6">
        <f t="shared" si="150"/>
        <v>9.2406623619759702E-3</v>
      </c>
      <c r="Q1208" s="6">
        <f t="shared" si="151"/>
        <v>2.2752362278415844E-2</v>
      </c>
      <c r="R1208" s="21">
        <f t="shared" si="152"/>
        <v>1.681806037272188E-2</v>
      </c>
      <c r="U1208" s="3"/>
    </row>
    <row r="1209" spans="1:21" x14ac:dyDescent="0.3">
      <c r="A1209" s="2">
        <v>44230</v>
      </c>
      <c r="B1209" s="44">
        <v>232.68</v>
      </c>
      <c r="C1209" s="44">
        <v>133.94</v>
      </c>
      <c r="D1209" s="44">
        <v>243</v>
      </c>
      <c r="E1209" s="44">
        <v>69.900000000000006</v>
      </c>
      <c r="F1209" s="44">
        <v>47.42</v>
      </c>
      <c r="G1209" s="44">
        <v>160.5</v>
      </c>
      <c r="H1209" s="44">
        <v>135.13999999999999</v>
      </c>
      <c r="I1209" s="45">
        <v>274.17</v>
      </c>
      <c r="J1209" s="46">
        <v>0.04</v>
      </c>
      <c r="K1209" s="6">
        <f t="shared" si="145"/>
        <v>1.8927993261861939E-3</v>
      </c>
      <c r="L1209" s="6">
        <f t="shared" si="146"/>
        <v>-7.8087631388315823E-3</v>
      </c>
      <c r="M1209" s="6">
        <f t="shared" si="147"/>
        <v>1.4466273707793423E-2</v>
      </c>
      <c r="N1209" s="6">
        <f t="shared" si="148"/>
        <v>-7.6956343882406556E-3</v>
      </c>
      <c r="O1209" s="6">
        <f t="shared" si="149"/>
        <v>3.8478685697948316E-2</v>
      </c>
      <c r="P1209" s="6">
        <f t="shared" si="150"/>
        <v>-4.6620131058113011E-3</v>
      </c>
      <c r="Q1209" s="6">
        <f t="shared" si="151"/>
        <v>1.1386169523225735E-2</v>
      </c>
      <c r="R1209" s="21">
        <f t="shared" si="152"/>
        <v>7.3582233046684039E-3</v>
      </c>
      <c r="U1209" s="3"/>
    </row>
    <row r="1210" spans="1:21" x14ac:dyDescent="0.3">
      <c r="A1210" s="2">
        <v>44229</v>
      </c>
      <c r="B1210" s="44">
        <v>232.24</v>
      </c>
      <c r="C1210" s="44">
        <v>134.99</v>
      </c>
      <c r="D1210" s="44">
        <v>239.51</v>
      </c>
      <c r="E1210" s="44">
        <v>70.44</v>
      </c>
      <c r="F1210" s="44">
        <v>45.63</v>
      </c>
      <c r="G1210" s="44">
        <v>161.25</v>
      </c>
      <c r="H1210" s="44">
        <v>133.61000000000001</v>
      </c>
      <c r="I1210" s="45">
        <v>272.16000000000003</v>
      </c>
      <c r="J1210" s="46">
        <v>7.0000000000000007E-2</v>
      </c>
      <c r="K1210" s="6">
        <f t="shared" si="145"/>
        <v>1.2652911676192615E-2</v>
      </c>
      <c r="L1210" s="6">
        <f t="shared" si="146"/>
        <v>6.3166709491445832E-3</v>
      </c>
      <c r="M1210" s="6">
        <f t="shared" si="147"/>
        <v>-5.8435597288530102E-4</v>
      </c>
      <c r="N1210" s="6">
        <f t="shared" si="148"/>
        <v>1.4154214427652592E-2</v>
      </c>
      <c r="O1210" s="6">
        <f t="shared" si="149"/>
        <v>1.5682265069068668E-2</v>
      </c>
      <c r="P1210" s="6">
        <f t="shared" si="150"/>
        <v>-9.0135194753457899E-3</v>
      </c>
      <c r="Q1210" s="6">
        <f t="shared" si="151"/>
        <v>3.0318015601232883E-2</v>
      </c>
      <c r="R1210" s="21">
        <f t="shared" si="152"/>
        <v>7.7089439917919318E-3</v>
      </c>
      <c r="U1210" s="3"/>
    </row>
    <row r="1211" spans="1:21" x14ac:dyDescent="0.3">
      <c r="A1211" s="2">
        <v>44228</v>
      </c>
      <c r="B1211" s="44">
        <v>229.32</v>
      </c>
      <c r="C1211" s="44">
        <v>134.13999999999999</v>
      </c>
      <c r="D1211" s="44">
        <v>239.65</v>
      </c>
      <c r="E1211" s="44">
        <v>69.45</v>
      </c>
      <c r="F1211" s="44">
        <v>44.92</v>
      </c>
      <c r="G1211" s="44">
        <v>162.71</v>
      </c>
      <c r="H1211" s="44">
        <v>129.62</v>
      </c>
      <c r="I1211" s="45">
        <v>270.07</v>
      </c>
      <c r="J1211" s="46">
        <v>7.0000000000000007E-2</v>
      </c>
      <c r="K1211" s="6">
        <f t="shared" si="145"/>
        <v>6.3431171361675856E-3</v>
      </c>
      <c r="L1211" s="6">
        <f t="shared" si="146"/>
        <v>1.6385184311210322E-2</v>
      </c>
      <c r="M1211" s="6">
        <f t="shared" si="147"/>
        <v>3.2614582597400396E-2</v>
      </c>
      <c r="N1211" s="6">
        <f t="shared" si="148"/>
        <v>0</v>
      </c>
      <c r="O1211" s="6">
        <f t="shared" si="149"/>
        <v>1.7825316662831252E-3</v>
      </c>
      <c r="P1211" s="6">
        <f t="shared" si="150"/>
        <v>-2.5779537969835434E-3</v>
      </c>
      <c r="Q1211" s="6">
        <f t="shared" si="151"/>
        <v>7.3561058026713E-3</v>
      </c>
      <c r="R1211" s="21">
        <f t="shared" si="152"/>
        <v>-2.7732088989181839E-3</v>
      </c>
      <c r="U1211" s="3"/>
    </row>
    <row r="1212" spans="1:21" x14ac:dyDescent="0.3">
      <c r="A1212" s="2">
        <v>44225</v>
      </c>
      <c r="B1212" s="44">
        <v>227.87</v>
      </c>
      <c r="C1212" s="44">
        <v>131.96</v>
      </c>
      <c r="D1212" s="44">
        <v>231.96</v>
      </c>
      <c r="E1212" s="44">
        <v>69.45</v>
      </c>
      <c r="F1212" s="44">
        <v>44.84</v>
      </c>
      <c r="G1212" s="44">
        <v>163.13</v>
      </c>
      <c r="H1212" s="44">
        <v>128.66999999999999</v>
      </c>
      <c r="I1212" s="45">
        <v>270.82</v>
      </c>
      <c r="J1212" s="46">
        <v>0.06</v>
      </c>
      <c r="K1212" s="6">
        <f t="shared" si="145"/>
        <v>-1.3425945972599832E-2</v>
      </c>
      <c r="L1212" s="6">
        <f t="shared" si="146"/>
        <v>-3.8138798087428261E-2</v>
      </c>
      <c r="M1212" s="6">
        <f t="shared" si="147"/>
        <v>-2.9605678994199372E-2</v>
      </c>
      <c r="N1212" s="6">
        <f t="shared" si="148"/>
        <v>2.0952316012805398E-2</v>
      </c>
      <c r="O1212" s="6">
        <f t="shared" si="149"/>
        <v>-2.6844296188579943E-2</v>
      </c>
      <c r="P1212" s="6">
        <f t="shared" si="150"/>
        <v>-3.6297583656076625E-2</v>
      </c>
      <c r="Q1212" s="6">
        <f t="shared" si="151"/>
        <v>-1.1129259318486025E-2</v>
      </c>
      <c r="R1212" s="21">
        <f t="shared" si="152"/>
        <v>-2.6346560078895062E-2</v>
      </c>
      <c r="U1212" s="3"/>
    </row>
    <row r="1213" spans="1:21" x14ac:dyDescent="0.3">
      <c r="A1213" s="2">
        <v>44224</v>
      </c>
      <c r="B1213" s="44">
        <v>230.95</v>
      </c>
      <c r="C1213" s="44">
        <v>137.09</v>
      </c>
      <c r="D1213" s="44">
        <v>238.93</v>
      </c>
      <c r="E1213" s="44">
        <v>68.010000000000005</v>
      </c>
      <c r="F1213" s="44">
        <v>46.06</v>
      </c>
      <c r="G1213" s="44">
        <v>169.16</v>
      </c>
      <c r="H1213" s="44">
        <v>130.11000000000001</v>
      </c>
      <c r="I1213" s="45">
        <v>278.05</v>
      </c>
      <c r="J1213" s="46">
        <v>7.0000000000000007E-2</v>
      </c>
      <c r="K1213" s="6">
        <f t="shared" si="145"/>
        <v>1.5666572527823813E-2</v>
      </c>
      <c r="L1213" s="6">
        <f t="shared" si="146"/>
        <v>-3.5611859121855015E-2</v>
      </c>
      <c r="M1213" s="6">
        <f t="shared" si="147"/>
        <v>2.5561445112144004E-2</v>
      </c>
      <c r="N1213" s="6">
        <f t="shared" si="148"/>
        <v>1.0494516536865379E-2</v>
      </c>
      <c r="O1213" s="6">
        <f t="shared" si="149"/>
        <v>1.5534717831393485E-2</v>
      </c>
      <c r="P1213" s="6">
        <f t="shared" si="150"/>
        <v>7.59557413889773E-3</v>
      </c>
      <c r="Q1213" s="6">
        <f t="shared" si="151"/>
        <v>1.7444331176803964E-2</v>
      </c>
      <c r="R1213" s="21">
        <f t="shared" si="152"/>
        <v>1.4490382141447584E-2</v>
      </c>
      <c r="U1213" s="3"/>
    </row>
    <row r="1214" spans="1:21" x14ac:dyDescent="0.3">
      <c r="A1214" s="2">
        <v>44223</v>
      </c>
      <c r="B1214" s="44">
        <v>227.36</v>
      </c>
      <c r="C1214" s="44">
        <v>142.06</v>
      </c>
      <c r="D1214" s="44">
        <v>232.9</v>
      </c>
      <c r="E1214" s="44">
        <v>67.3</v>
      </c>
      <c r="F1214" s="44">
        <v>45.35</v>
      </c>
      <c r="G1214" s="44">
        <v>167.88</v>
      </c>
      <c r="H1214" s="44">
        <v>127.86</v>
      </c>
      <c r="I1214" s="45">
        <v>274.05</v>
      </c>
      <c r="J1214" s="46">
        <v>0.08</v>
      </c>
      <c r="K1214" s="6">
        <f t="shared" si="145"/>
        <v>-1.8347539281081543E-2</v>
      </c>
      <c r="L1214" s="6">
        <f t="shared" si="146"/>
        <v>-7.7133823281610907E-3</v>
      </c>
      <c r="M1214" s="6">
        <f t="shared" si="147"/>
        <v>2.450402103098711E-3</v>
      </c>
      <c r="N1214" s="6">
        <f t="shared" si="148"/>
        <v>5.6623605320589325E-3</v>
      </c>
      <c r="O1214" s="6">
        <f t="shared" si="149"/>
        <v>-1.1401132047934954E-2</v>
      </c>
      <c r="P1214" s="6">
        <f t="shared" si="150"/>
        <v>-1.536854932497159E-2</v>
      </c>
      <c r="Q1214" s="6">
        <f t="shared" si="151"/>
        <v>-2.8679116319271142E-2</v>
      </c>
      <c r="R1214" s="21">
        <f t="shared" si="152"/>
        <v>-3.0721898758301704E-2</v>
      </c>
      <c r="U1214" s="3"/>
    </row>
    <row r="1215" spans="1:21" x14ac:dyDescent="0.3">
      <c r="A1215" s="2">
        <v>44222</v>
      </c>
      <c r="B1215" s="44">
        <v>231.57</v>
      </c>
      <c r="C1215" s="44">
        <v>143.16</v>
      </c>
      <c r="D1215" s="44">
        <v>232.33</v>
      </c>
      <c r="E1215" s="44">
        <v>66.92</v>
      </c>
      <c r="F1215" s="44">
        <v>45.87</v>
      </c>
      <c r="G1215" s="44">
        <v>170.48</v>
      </c>
      <c r="H1215" s="44">
        <v>131.58000000000001</v>
      </c>
      <c r="I1215" s="45">
        <v>282.60000000000002</v>
      </c>
      <c r="J1215" s="46">
        <v>7.0000000000000007E-2</v>
      </c>
      <c r="K1215" s="6">
        <f t="shared" si="145"/>
        <v>-6.1991674697934604E-3</v>
      </c>
      <c r="L1215" s="6">
        <f t="shared" si="146"/>
        <v>1.6778527426161351E-3</v>
      </c>
      <c r="M1215" s="6">
        <f t="shared" si="147"/>
        <v>1.2125034875326434E-2</v>
      </c>
      <c r="N1215" s="6">
        <f t="shared" si="148"/>
        <v>3.7427994886544912E-3</v>
      </c>
      <c r="O1215" s="6">
        <f t="shared" si="149"/>
        <v>-2.2206366843153132E-2</v>
      </c>
      <c r="P1215" s="6">
        <f t="shared" si="150"/>
        <v>2.6750688620059814E-2</v>
      </c>
      <c r="Q1215" s="6">
        <f t="shared" si="151"/>
        <v>-4.0955688647369703E-3</v>
      </c>
      <c r="R1215" s="21">
        <f t="shared" si="152"/>
        <v>-8.7373723832427988E-3</v>
      </c>
      <c r="U1215" s="3"/>
    </row>
    <row r="1216" spans="1:21" x14ac:dyDescent="0.3">
      <c r="A1216" s="2">
        <v>44221</v>
      </c>
      <c r="B1216" s="44">
        <v>233.01</v>
      </c>
      <c r="C1216" s="44">
        <v>142.91999999999999</v>
      </c>
      <c r="D1216" s="44">
        <v>229.53</v>
      </c>
      <c r="E1216" s="44">
        <v>66.67</v>
      </c>
      <c r="F1216" s="44">
        <v>46.9</v>
      </c>
      <c r="G1216" s="44">
        <v>165.98</v>
      </c>
      <c r="H1216" s="44">
        <v>132.12</v>
      </c>
      <c r="I1216" s="45">
        <v>285.08</v>
      </c>
      <c r="J1216" s="46">
        <v>0.09</v>
      </c>
      <c r="K1216" s="6">
        <f t="shared" si="145"/>
        <v>3.863241307464729E-4</v>
      </c>
      <c r="L1216" s="6">
        <f t="shared" si="146"/>
        <v>2.7307629664689421E-2</v>
      </c>
      <c r="M1216" s="6">
        <f t="shared" si="147"/>
        <v>1.5720004054581484E-2</v>
      </c>
      <c r="N1216" s="6">
        <f t="shared" si="148"/>
        <v>1.678932275433969E-2</v>
      </c>
      <c r="O1216" s="6">
        <f t="shared" si="149"/>
        <v>-1.1237264437256674E-2</v>
      </c>
      <c r="P1216" s="6">
        <f t="shared" si="150"/>
        <v>1.474854518590884E-2</v>
      </c>
      <c r="Q1216" s="6">
        <f t="shared" si="151"/>
        <v>-1.2560805962938969E-2</v>
      </c>
      <c r="R1216" s="21">
        <f t="shared" si="152"/>
        <v>3.795604472463859E-3</v>
      </c>
      <c r="U1216" s="3"/>
    </row>
    <row r="1217" spans="1:21" x14ac:dyDescent="0.3">
      <c r="A1217" s="2">
        <v>44218</v>
      </c>
      <c r="B1217" s="44">
        <v>232.92</v>
      </c>
      <c r="C1217" s="44">
        <v>139.07</v>
      </c>
      <c r="D1217" s="44">
        <v>225.95</v>
      </c>
      <c r="E1217" s="44">
        <v>65.56</v>
      </c>
      <c r="F1217" s="44">
        <v>47.43</v>
      </c>
      <c r="G1217" s="44">
        <v>163.55000000000001</v>
      </c>
      <c r="H1217" s="44">
        <v>133.79</v>
      </c>
      <c r="I1217" s="45">
        <v>284</v>
      </c>
      <c r="J1217" s="46">
        <v>0.08</v>
      </c>
      <c r="K1217" s="6">
        <f t="shared" si="145"/>
        <v>-5.3095954147112231E-3</v>
      </c>
      <c r="L1217" s="6">
        <f t="shared" si="146"/>
        <v>1.594583326734442E-2</v>
      </c>
      <c r="M1217" s="6">
        <f t="shared" si="147"/>
        <v>4.3466758758810339E-3</v>
      </c>
      <c r="N1217" s="6">
        <f t="shared" si="148"/>
        <v>-5.4761317255872929E-3</v>
      </c>
      <c r="O1217" s="6">
        <f t="shared" si="149"/>
        <v>-1.4235115821871985E-2</v>
      </c>
      <c r="P1217" s="6">
        <f t="shared" si="150"/>
        <v>1.1190475852705956E-2</v>
      </c>
      <c r="Q1217" s="6">
        <f t="shared" si="151"/>
        <v>-7.7433191604554521E-3</v>
      </c>
      <c r="R1217" s="21">
        <f t="shared" si="152"/>
        <v>1.758326092676352E-2</v>
      </c>
      <c r="U1217" s="3"/>
    </row>
    <row r="1218" spans="1:21" x14ac:dyDescent="0.3">
      <c r="A1218" s="2">
        <v>44217</v>
      </c>
      <c r="B1218" s="44">
        <v>234.16</v>
      </c>
      <c r="C1218" s="44">
        <v>136.87</v>
      </c>
      <c r="D1218" s="44">
        <v>224.97</v>
      </c>
      <c r="E1218" s="44">
        <v>65.92</v>
      </c>
      <c r="F1218" s="44">
        <v>48.11</v>
      </c>
      <c r="G1218" s="44">
        <v>161.72999999999999</v>
      </c>
      <c r="H1218" s="44">
        <v>134.83000000000001</v>
      </c>
      <c r="I1218" s="45">
        <v>279.05</v>
      </c>
      <c r="J1218" s="46">
        <v>0.09</v>
      </c>
      <c r="K1218" s="6">
        <f t="shared" si="145"/>
        <v>-2.5590733065033321E-3</v>
      </c>
      <c r="L1218" s="6">
        <f t="shared" si="146"/>
        <v>3.6002400732065197E-2</v>
      </c>
      <c r="M1218" s="6">
        <f t="shared" si="147"/>
        <v>2.8043017643304248E-3</v>
      </c>
      <c r="N1218" s="6">
        <f t="shared" si="148"/>
        <v>9.2967216866504457E-3</v>
      </c>
      <c r="O1218" s="6">
        <f t="shared" si="149"/>
        <v>-2.9088490888784055E-2</v>
      </c>
      <c r="P1218" s="6">
        <f t="shared" si="150"/>
        <v>-4.0109893026133644E-3</v>
      </c>
      <c r="Q1218" s="6">
        <f t="shared" si="151"/>
        <v>-8.4195475216113647E-3</v>
      </c>
      <c r="R1218" s="21">
        <f t="shared" si="152"/>
        <v>1.7168579290885035E-2</v>
      </c>
      <c r="U1218" s="3"/>
    </row>
    <row r="1219" spans="1:21" x14ac:dyDescent="0.3">
      <c r="A1219" s="2">
        <v>44216</v>
      </c>
      <c r="B1219" s="44">
        <v>234.76</v>
      </c>
      <c r="C1219" s="44">
        <v>132.03</v>
      </c>
      <c r="D1219" s="44">
        <v>224.34</v>
      </c>
      <c r="E1219" s="44">
        <v>65.31</v>
      </c>
      <c r="F1219" s="44">
        <v>49.53</v>
      </c>
      <c r="G1219" s="44">
        <v>162.38</v>
      </c>
      <c r="H1219" s="44">
        <v>135.97</v>
      </c>
      <c r="I1219" s="45">
        <v>274.3</v>
      </c>
      <c r="J1219" s="46">
        <v>0.08</v>
      </c>
      <c r="K1219" s="6">
        <f t="shared" si="145"/>
        <v>8.9493091566656769E-4</v>
      </c>
      <c r="L1219" s="6">
        <f t="shared" si="146"/>
        <v>3.2327913311179346E-2</v>
      </c>
      <c r="M1219" s="6">
        <f t="shared" si="147"/>
        <v>3.5849385442542785E-2</v>
      </c>
      <c r="N1219" s="6">
        <f t="shared" si="148"/>
        <v>4.6040596981883819E-3</v>
      </c>
      <c r="O1219" s="6">
        <f t="shared" si="149"/>
        <v>1.4028897357642449E-2</v>
      </c>
      <c r="P1219" s="6">
        <f t="shared" si="150"/>
        <v>-2.460328464595019E-3</v>
      </c>
      <c r="Q1219" s="6">
        <f t="shared" si="151"/>
        <v>-1.5109225062207993E-2</v>
      </c>
      <c r="R1219" s="21">
        <f t="shared" si="152"/>
        <v>4.0548741379203904E-3</v>
      </c>
      <c r="U1219" s="3"/>
    </row>
    <row r="1220" spans="1:21" x14ac:dyDescent="0.3">
      <c r="A1220" s="2">
        <v>44215</v>
      </c>
      <c r="B1220" s="44">
        <v>234.55</v>
      </c>
      <c r="C1220" s="44">
        <v>127.83</v>
      </c>
      <c r="D1220" s="44">
        <v>216.44</v>
      </c>
      <c r="E1220" s="44">
        <v>65.010000000000005</v>
      </c>
      <c r="F1220" s="44">
        <v>48.84</v>
      </c>
      <c r="G1220" s="44">
        <v>162.78</v>
      </c>
      <c r="H1220" s="44">
        <v>138.04</v>
      </c>
      <c r="I1220" s="45">
        <v>273.19</v>
      </c>
      <c r="J1220" s="46">
        <v>0.09</v>
      </c>
      <c r="K1220" s="6">
        <f t="shared" ref="K1220:K1283" si="153">LN(B1220/B1221)</f>
        <v>4.529535135060654E-3</v>
      </c>
      <c r="L1220" s="6">
        <f t="shared" ref="L1220:L1283" si="154">LN(C1220/C1221)</f>
        <v>5.4124146716675548E-3</v>
      </c>
      <c r="M1220" s="6">
        <f t="shared" ref="M1220:M1283" si="155">LN(D1220/D1221)</f>
        <v>1.7665751074891912E-2</v>
      </c>
      <c r="N1220" s="6">
        <f t="shared" ref="N1220:N1283" si="156">LN(E1220/E1221)</f>
        <v>-1.5370430323932702E-3</v>
      </c>
      <c r="O1220" s="6">
        <f t="shared" ref="O1220:O1283" si="157">LN(F1220/F1221)</f>
        <v>1.9642934887985943E-2</v>
      </c>
      <c r="P1220" s="6">
        <f t="shared" ref="P1220:P1283" si="158">LN(G1220/G1221)</f>
        <v>1.5352536283388087E-2</v>
      </c>
      <c r="Q1220" s="6">
        <f t="shared" ref="Q1220:Q1283" si="159">LN(H1220/H1221)</f>
        <v>-4.3371471775479698E-3</v>
      </c>
      <c r="R1220" s="21">
        <f t="shared" ref="R1220:R1283" si="160">LN(I1220/I1221)</f>
        <v>-8.7467302053220244E-3</v>
      </c>
      <c r="U1220" s="3"/>
    </row>
    <row r="1221" spans="1:21" x14ac:dyDescent="0.3">
      <c r="A1221" s="2">
        <v>44211</v>
      </c>
      <c r="B1221" s="44">
        <v>233.49</v>
      </c>
      <c r="C1221" s="44">
        <v>127.14</v>
      </c>
      <c r="D1221" s="44">
        <v>212.65</v>
      </c>
      <c r="E1221" s="44">
        <v>65.11</v>
      </c>
      <c r="F1221" s="44">
        <v>47.89</v>
      </c>
      <c r="G1221" s="44">
        <v>160.30000000000001</v>
      </c>
      <c r="H1221" s="44">
        <v>138.63999999999999</v>
      </c>
      <c r="I1221" s="45">
        <v>275.58999999999997</v>
      </c>
      <c r="J1221" s="46">
        <v>0.09</v>
      </c>
      <c r="K1221" s="6">
        <f t="shared" si="153"/>
        <v>-6.53136726638849E-3</v>
      </c>
      <c r="L1221" s="6">
        <f t="shared" si="154"/>
        <v>-1.3825644946750659E-2</v>
      </c>
      <c r="M1221" s="6">
        <f t="shared" si="155"/>
        <v>-1.7384363153771869E-3</v>
      </c>
      <c r="N1221" s="6">
        <f t="shared" si="156"/>
        <v>-3.9852903758676251E-3</v>
      </c>
      <c r="O1221" s="6">
        <f t="shared" si="157"/>
        <v>-4.9297150148709175E-2</v>
      </c>
      <c r="P1221" s="6">
        <f t="shared" si="158"/>
        <v>-2.1810259463601145E-3</v>
      </c>
      <c r="Q1221" s="6">
        <f t="shared" si="159"/>
        <v>-1.8084192488757648E-2</v>
      </c>
      <c r="R1221" s="21">
        <f t="shared" si="160"/>
        <v>2.6659420848633895E-2</v>
      </c>
      <c r="U1221" s="3"/>
    </row>
    <row r="1222" spans="1:21" x14ac:dyDescent="0.3">
      <c r="A1222" s="2">
        <v>44210</v>
      </c>
      <c r="B1222" s="44">
        <v>235.02</v>
      </c>
      <c r="C1222" s="44">
        <v>128.91</v>
      </c>
      <c r="D1222" s="44">
        <v>213.02</v>
      </c>
      <c r="E1222" s="44">
        <v>65.37</v>
      </c>
      <c r="F1222" s="44">
        <v>50.31</v>
      </c>
      <c r="G1222" s="44">
        <v>160.65</v>
      </c>
      <c r="H1222" s="44">
        <v>141.16999999999999</v>
      </c>
      <c r="I1222" s="45">
        <v>268.33999999999997</v>
      </c>
      <c r="J1222" s="46">
        <v>0.09</v>
      </c>
      <c r="K1222" s="6">
        <f t="shared" si="153"/>
        <v>2.1723860054463522E-3</v>
      </c>
      <c r="L1222" s="6">
        <f t="shared" si="154"/>
        <v>-1.5242789348614434E-2</v>
      </c>
      <c r="M1222" s="6">
        <f t="shared" si="155"/>
        <v>-1.5465186187123848E-2</v>
      </c>
      <c r="N1222" s="6">
        <f t="shared" si="156"/>
        <v>2.5878875046520478E-2</v>
      </c>
      <c r="O1222" s="6">
        <f t="shared" si="157"/>
        <v>3.8290912993314809E-2</v>
      </c>
      <c r="P1222" s="6">
        <f t="shared" si="158"/>
        <v>1.7329497528070267E-2</v>
      </c>
      <c r="Q1222" s="6">
        <f t="shared" si="159"/>
        <v>5.8255350882167383E-3</v>
      </c>
      <c r="R1222" s="21">
        <f t="shared" si="160"/>
        <v>-2.1055738329799886E-2</v>
      </c>
      <c r="U1222" s="3"/>
    </row>
    <row r="1223" spans="1:21" x14ac:dyDescent="0.3">
      <c r="A1223" s="2">
        <v>44209</v>
      </c>
      <c r="B1223" s="44">
        <v>234.51</v>
      </c>
      <c r="C1223" s="44">
        <v>130.88999999999999</v>
      </c>
      <c r="D1223" s="44">
        <v>216.34</v>
      </c>
      <c r="E1223" s="44">
        <v>63.7</v>
      </c>
      <c r="F1223" s="44">
        <v>48.42</v>
      </c>
      <c r="G1223" s="44">
        <v>157.88999999999999</v>
      </c>
      <c r="H1223" s="44">
        <v>140.35</v>
      </c>
      <c r="I1223" s="45">
        <v>274.05</v>
      </c>
      <c r="J1223" s="46">
        <v>0.09</v>
      </c>
      <c r="K1223" s="6">
        <f t="shared" si="153"/>
        <v>6.3310302581018026E-3</v>
      </c>
      <c r="L1223" s="6">
        <f t="shared" si="154"/>
        <v>1.6096462133374498E-2</v>
      </c>
      <c r="M1223" s="6">
        <f t="shared" si="155"/>
        <v>6.538850482959005E-3</v>
      </c>
      <c r="N1223" s="6">
        <f t="shared" si="156"/>
        <v>6.2814072417092083E-4</v>
      </c>
      <c r="O1223" s="6">
        <f t="shared" si="157"/>
        <v>1.1215070820140003E-2</v>
      </c>
      <c r="P1223" s="6">
        <f t="shared" si="158"/>
        <v>-1.5188915014279374E-3</v>
      </c>
      <c r="Q1223" s="6">
        <f t="shared" si="159"/>
        <v>9.2668502906994665E-4</v>
      </c>
      <c r="R1223" s="21">
        <f t="shared" si="160"/>
        <v>-8.285232176128407E-3</v>
      </c>
      <c r="U1223" s="3"/>
    </row>
    <row r="1224" spans="1:21" x14ac:dyDescent="0.3">
      <c r="A1224" s="2">
        <v>44208</v>
      </c>
      <c r="B1224" s="44">
        <v>233.03</v>
      </c>
      <c r="C1224" s="44">
        <v>128.80000000000001</v>
      </c>
      <c r="D1224" s="44">
        <v>214.93</v>
      </c>
      <c r="E1224" s="44">
        <v>63.66</v>
      </c>
      <c r="F1224" s="44">
        <v>47.88</v>
      </c>
      <c r="G1224" s="44">
        <v>158.13</v>
      </c>
      <c r="H1224" s="44">
        <v>140.22</v>
      </c>
      <c r="I1224" s="45">
        <v>276.33</v>
      </c>
      <c r="J1224" s="46">
        <v>0.09</v>
      </c>
      <c r="K1224" s="6">
        <f t="shared" si="153"/>
        <v>-1.7150456547015739E-3</v>
      </c>
      <c r="L1224" s="6">
        <f t="shared" si="154"/>
        <v>-1.3965399119778771E-3</v>
      </c>
      <c r="M1224" s="6">
        <f t="shared" si="155"/>
        <v>-1.1840478741084941E-2</v>
      </c>
      <c r="N1224" s="6">
        <f t="shared" si="156"/>
        <v>-4.0758796040725586E-3</v>
      </c>
      <c r="O1224" s="6">
        <f t="shared" si="157"/>
        <v>2.1960341960255834E-2</v>
      </c>
      <c r="P1224" s="6">
        <f t="shared" si="158"/>
        <v>-7.8110633363171617E-3</v>
      </c>
      <c r="Q1224" s="6">
        <f t="shared" si="159"/>
        <v>1.5596679402657963E-2</v>
      </c>
      <c r="R1224" s="21">
        <f t="shared" si="160"/>
        <v>1.8628634250869115E-2</v>
      </c>
      <c r="U1224" s="3"/>
    </row>
    <row r="1225" spans="1:21" x14ac:dyDescent="0.3">
      <c r="A1225" s="2">
        <v>44207</v>
      </c>
      <c r="B1225" s="44">
        <v>233.43</v>
      </c>
      <c r="C1225" s="44">
        <v>128.97999999999999</v>
      </c>
      <c r="D1225" s="44">
        <v>217.49</v>
      </c>
      <c r="E1225" s="44">
        <v>63.92</v>
      </c>
      <c r="F1225" s="44">
        <v>46.84</v>
      </c>
      <c r="G1225" s="44">
        <v>159.37</v>
      </c>
      <c r="H1225" s="44">
        <v>138.05000000000001</v>
      </c>
      <c r="I1225" s="45">
        <v>271.23</v>
      </c>
      <c r="J1225" s="46">
        <v>0.08</v>
      </c>
      <c r="K1225" s="6">
        <f t="shared" si="153"/>
        <v>-2.5670659713829596E-3</v>
      </c>
      <c r="L1225" s="6">
        <f t="shared" si="154"/>
        <v>-2.3523285160910033E-2</v>
      </c>
      <c r="M1225" s="6">
        <f t="shared" si="155"/>
        <v>-9.7459077092977853E-3</v>
      </c>
      <c r="N1225" s="6">
        <f t="shared" si="156"/>
        <v>8.799553951848841E-3</v>
      </c>
      <c r="O1225" s="6">
        <f t="shared" si="157"/>
        <v>2.9904720305119599E-2</v>
      </c>
      <c r="P1225" s="6">
        <f t="shared" si="158"/>
        <v>-4.19524111749191E-3</v>
      </c>
      <c r="Q1225" s="6">
        <f t="shared" si="159"/>
        <v>1.4814004628670852E-2</v>
      </c>
      <c r="R1225" s="21">
        <f t="shared" si="160"/>
        <v>7.92127328173459E-3</v>
      </c>
      <c r="U1225" s="3"/>
    </row>
    <row r="1226" spans="1:21" x14ac:dyDescent="0.3">
      <c r="A1226" s="2">
        <v>44204</v>
      </c>
      <c r="B1226" s="44">
        <v>234.03</v>
      </c>
      <c r="C1226" s="44">
        <v>132.05000000000001</v>
      </c>
      <c r="D1226" s="44">
        <v>219.62</v>
      </c>
      <c r="E1226" s="44">
        <v>63.36</v>
      </c>
      <c r="F1226" s="44">
        <v>45.46</v>
      </c>
      <c r="G1226" s="44">
        <v>160.04</v>
      </c>
      <c r="H1226" s="44">
        <v>136.02000000000001</v>
      </c>
      <c r="I1226" s="45">
        <v>269.08999999999997</v>
      </c>
      <c r="J1226" s="46">
        <v>0.08</v>
      </c>
      <c r="K1226" s="6">
        <f t="shared" si="153"/>
        <v>4.9260128309637548E-3</v>
      </c>
      <c r="L1226" s="6">
        <f t="shared" si="154"/>
        <v>8.594189110161592E-3</v>
      </c>
      <c r="M1226" s="6">
        <f t="shared" si="155"/>
        <v>6.0743261832960837E-3</v>
      </c>
      <c r="N1226" s="6">
        <f t="shared" si="156"/>
        <v>2.5284463533586906E-3</v>
      </c>
      <c r="O1226" s="6">
        <f t="shared" si="157"/>
        <v>1.1059612838961435E-2</v>
      </c>
      <c r="P1226" s="6">
        <f t="shared" si="158"/>
        <v>-2.0598615316832309E-3</v>
      </c>
      <c r="Q1226" s="6">
        <f t="shared" si="159"/>
        <v>1.1033875112603946E-3</v>
      </c>
      <c r="R1226" s="21">
        <f t="shared" si="160"/>
        <v>1.0572621131879159E-2</v>
      </c>
      <c r="U1226" s="3"/>
    </row>
    <row r="1227" spans="1:21" x14ac:dyDescent="0.3">
      <c r="A1227" s="2">
        <v>44203</v>
      </c>
      <c r="B1227" s="44">
        <v>232.88</v>
      </c>
      <c r="C1227" s="44">
        <v>130.91999999999999</v>
      </c>
      <c r="D1227" s="44">
        <v>218.29</v>
      </c>
      <c r="E1227" s="44">
        <v>63.2</v>
      </c>
      <c r="F1227" s="44">
        <v>44.96</v>
      </c>
      <c r="G1227" s="44">
        <v>160.37</v>
      </c>
      <c r="H1227" s="44">
        <v>135.87</v>
      </c>
      <c r="I1227" s="45">
        <v>266.26</v>
      </c>
      <c r="J1227" s="46">
        <v>0.09</v>
      </c>
      <c r="K1227" s="6">
        <f t="shared" si="153"/>
        <v>1.1270765967839807E-2</v>
      </c>
      <c r="L1227" s="6">
        <f t="shared" si="154"/>
        <v>3.3553939922903862E-2</v>
      </c>
      <c r="M1227" s="6">
        <f t="shared" si="155"/>
        <v>2.8059628794814277E-2</v>
      </c>
      <c r="N1227" s="6">
        <f t="shared" si="156"/>
        <v>3.1695747612790395E-3</v>
      </c>
      <c r="O1227" s="6">
        <f t="shared" si="157"/>
        <v>7.8151564452622387E-3</v>
      </c>
      <c r="P1227" s="6">
        <f t="shared" si="158"/>
        <v>3.3728951401552753E-3</v>
      </c>
      <c r="Q1227" s="6">
        <f t="shared" si="159"/>
        <v>3.2311538749930445E-2</v>
      </c>
      <c r="R1227" s="21">
        <f t="shared" si="160"/>
        <v>-4.9079393424546125E-3</v>
      </c>
      <c r="U1227" s="3"/>
    </row>
    <row r="1228" spans="1:21" x14ac:dyDescent="0.3">
      <c r="A1228" s="2">
        <v>44202</v>
      </c>
      <c r="B1228" s="44">
        <v>230.27</v>
      </c>
      <c r="C1228" s="44">
        <v>126.6</v>
      </c>
      <c r="D1228" s="44">
        <v>212.25</v>
      </c>
      <c r="E1228" s="44">
        <v>63</v>
      </c>
      <c r="F1228" s="44">
        <v>44.61</v>
      </c>
      <c r="G1228" s="44">
        <v>159.83000000000001</v>
      </c>
      <c r="H1228" s="44">
        <v>131.55000000000001</v>
      </c>
      <c r="I1228" s="45">
        <v>267.57</v>
      </c>
      <c r="J1228" s="46">
        <v>0.09</v>
      </c>
      <c r="K1228" s="6">
        <f t="shared" si="153"/>
        <v>1.223417190575765E-2</v>
      </c>
      <c r="L1228" s="6">
        <f t="shared" si="154"/>
        <v>-3.4241146455503475E-2</v>
      </c>
      <c r="M1228" s="6">
        <f t="shared" si="155"/>
        <v>-2.6271416759117483E-2</v>
      </c>
      <c r="N1228" s="6">
        <f t="shared" si="156"/>
        <v>7.168489478612497E-3</v>
      </c>
      <c r="O1228" s="6">
        <f t="shared" si="157"/>
        <v>2.5197111045534973E-2</v>
      </c>
      <c r="P1228" s="6">
        <f t="shared" si="158"/>
        <v>9.3661306372744141E-3</v>
      </c>
      <c r="Q1228" s="6">
        <f t="shared" si="159"/>
        <v>4.588674349670057E-2</v>
      </c>
      <c r="R1228" s="21">
        <f t="shared" si="160"/>
        <v>5.6969533038472636E-3</v>
      </c>
      <c r="U1228" s="3"/>
    </row>
    <row r="1229" spans="1:21" x14ac:dyDescent="0.3">
      <c r="A1229" s="2">
        <v>44201</v>
      </c>
      <c r="B1229" s="44">
        <v>227.47</v>
      </c>
      <c r="C1229" s="44">
        <v>131.01</v>
      </c>
      <c r="D1229" s="44">
        <v>217.9</v>
      </c>
      <c r="E1229" s="44">
        <v>62.55</v>
      </c>
      <c r="F1229" s="44">
        <v>43.5</v>
      </c>
      <c r="G1229" s="44">
        <v>158.34</v>
      </c>
      <c r="H1229" s="44">
        <v>125.65</v>
      </c>
      <c r="I1229" s="45">
        <v>266.05</v>
      </c>
      <c r="J1229" s="46">
        <v>0.09</v>
      </c>
      <c r="K1229" s="6">
        <f t="shared" si="153"/>
        <v>-4.2990064455100544E-3</v>
      </c>
      <c r="L1229" s="6">
        <f t="shared" si="154"/>
        <v>1.2287997332000481E-2</v>
      </c>
      <c r="M1229" s="6">
        <f t="shared" si="155"/>
        <v>9.6420953772923174E-4</v>
      </c>
      <c r="N1229" s="6">
        <f t="shared" si="156"/>
        <v>1.3034217838906906E-2</v>
      </c>
      <c r="O1229" s="6">
        <f t="shared" si="157"/>
        <v>4.7067510857985731E-2</v>
      </c>
      <c r="P1229" s="6">
        <f t="shared" si="158"/>
        <v>1.1688609763079918E-2</v>
      </c>
      <c r="Q1229" s="6">
        <f t="shared" si="159"/>
        <v>-1.749364313812373E-3</v>
      </c>
      <c r="R1229" s="21">
        <f t="shared" si="160"/>
        <v>8.0382341220522485E-3</v>
      </c>
      <c r="U1229" s="3"/>
    </row>
    <row r="1230" spans="1:21" x14ac:dyDescent="0.3">
      <c r="A1230" s="2">
        <v>44200</v>
      </c>
      <c r="B1230" s="44">
        <v>228.45</v>
      </c>
      <c r="C1230" s="44">
        <v>129.41</v>
      </c>
      <c r="D1230" s="44">
        <v>217.69</v>
      </c>
      <c r="E1230" s="44">
        <v>61.74</v>
      </c>
      <c r="F1230" s="44">
        <v>41.5</v>
      </c>
      <c r="G1230" s="44">
        <v>156.5</v>
      </c>
      <c r="H1230" s="44">
        <v>125.87</v>
      </c>
      <c r="I1230" s="45">
        <v>263.92</v>
      </c>
      <c r="J1230" s="46">
        <v>0.09</v>
      </c>
      <c r="K1230" s="6">
        <f t="shared" si="153"/>
        <v>-1.4859501777608856E-2</v>
      </c>
      <c r="L1230" s="6">
        <f t="shared" si="154"/>
        <v>-2.5029921714766316E-2</v>
      </c>
      <c r="M1230" s="6">
        <f t="shared" si="155"/>
        <v>-2.1495453977850937E-2</v>
      </c>
      <c r="N1230" s="6">
        <f t="shared" si="156"/>
        <v>-1.9417481829102992E-3</v>
      </c>
      <c r="O1230" s="6">
        <f t="shared" si="157"/>
        <v>6.769851774339755E-3</v>
      </c>
      <c r="P1230" s="6">
        <f t="shared" si="158"/>
        <v>-5.607253126629355E-3</v>
      </c>
      <c r="Q1230" s="6">
        <f t="shared" si="159"/>
        <v>-9.4884874130293246E-3</v>
      </c>
      <c r="R1230" s="21">
        <f t="shared" si="160"/>
        <v>-6.4206890517785895E-3</v>
      </c>
      <c r="U1230" s="3"/>
    </row>
    <row r="1231" spans="1:21" x14ac:dyDescent="0.3">
      <c r="A1231" s="2">
        <v>44196</v>
      </c>
      <c r="B1231" s="44">
        <v>231.87</v>
      </c>
      <c r="C1231" s="44">
        <v>132.69</v>
      </c>
      <c r="D1231" s="44">
        <v>222.42</v>
      </c>
      <c r="E1231" s="44">
        <v>61.86</v>
      </c>
      <c r="F1231" s="44">
        <v>41.22</v>
      </c>
      <c r="G1231" s="44">
        <v>157.38</v>
      </c>
      <c r="H1231" s="44">
        <v>127.07</v>
      </c>
      <c r="I1231" s="45">
        <v>265.62</v>
      </c>
      <c r="J1231" s="46">
        <v>0.09</v>
      </c>
      <c r="K1231" s="6">
        <f t="shared" si="153"/>
        <v>9.6204590150867977E-3</v>
      </c>
      <c r="L1231" s="6">
        <f t="shared" si="154"/>
        <v>-7.7324810035527686E-3</v>
      </c>
      <c r="M1231" s="6">
        <f t="shared" si="155"/>
        <v>3.332585835972862E-3</v>
      </c>
      <c r="N1231" s="6">
        <f t="shared" si="156"/>
        <v>-1.1731753679686556E-2</v>
      </c>
      <c r="O1231" s="6">
        <f t="shared" si="157"/>
        <v>-9.176591804904705E-3</v>
      </c>
      <c r="P1231" s="6">
        <f t="shared" si="158"/>
        <v>8.4867943900487474E-3</v>
      </c>
      <c r="Q1231" s="6">
        <f t="shared" si="159"/>
        <v>1.3548517668677528E-2</v>
      </c>
      <c r="R1231" s="21">
        <f t="shared" si="160"/>
        <v>1.3562389058977744E-3</v>
      </c>
      <c r="U1231" s="3"/>
    </row>
    <row r="1232" spans="1:21" x14ac:dyDescent="0.3">
      <c r="A1232" s="2">
        <v>44195</v>
      </c>
      <c r="B1232" s="44">
        <v>229.65</v>
      </c>
      <c r="C1232" s="44">
        <v>133.72</v>
      </c>
      <c r="D1232" s="44">
        <v>221.68</v>
      </c>
      <c r="E1232" s="44">
        <v>62.59</v>
      </c>
      <c r="F1232" s="44">
        <v>41.6</v>
      </c>
      <c r="G1232" s="44">
        <v>156.05000000000001</v>
      </c>
      <c r="H1232" s="44">
        <v>125.36</v>
      </c>
      <c r="I1232" s="45">
        <v>265.26</v>
      </c>
      <c r="J1232" s="46">
        <v>0.08</v>
      </c>
      <c r="K1232" s="6">
        <f t="shared" si="153"/>
        <v>3.4841688432261871E-4</v>
      </c>
      <c r="L1232" s="6">
        <f t="shared" si="154"/>
        <v>-8.563289976868442E-3</v>
      </c>
      <c r="M1232" s="6">
        <f t="shared" si="155"/>
        <v>-1.1080570046725515E-2</v>
      </c>
      <c r="N1232" s="6">
        <f t="shared" si="156"/>
        <v>-6.3704626972275148E-3</v>
      </c>
      <c r="O1232" s="6">
        <f t="shared" si="157"/>
        <v>7.964323502727062E-3</v>
      </c>
      <c r="P1232" s="6">
        <f t="shared" si="158"/>
        <v>1.2315188366941321E-2</v>
      </c>
      <c r="Q1232" s="6">
        <f t="shared" si="159"/>
        <v>2.7958639452936285E-3</v>
      </c>
      <c r="R1232" s="21">
        <f t="shared" si="160"/>
        <v>-3.4998624491493009E-3</v>
      </c>
      <c r="U1232" s="3"/>
    </row>
    <row r="1233" spans="1:21" x14ac:dyDescent="0.3">
      <c r="A1233" s="2">
        <v>44194</v>
      </c>
      <c r="B1233" s="44">
        <v>229.57</v>
      </c>
      <c r="C1233" s="44">
        <v>134.87</v>
      </c>
      <c r="D1233" s="44">
        <v>224.15</v>
      </c>
      <c r="E1233" s="44">
        <v>62.99</v>
      </c>
      <c r="F1233" s="44">
        <v>41.27</v>
      </c>
      <c r="G1233" s="44">
        <v>154.13999999999999</v>
      </c>
      <c r="H1233" s="44">
        <v>125.01</v>
      </c>
      <c r="I1233" s="45">
        <v>266.19</v>
      </c>
      <c r="J1233" s="46">
        <v>0.1</v>
      </c>
      <c r="K1233" s="6">
        <f t="shared" si="153"/>
        <v>5.0657342269372733E-3</v>
      </c>
      <c r="L1233" s="6">
        <f t="shared" si="154"/>
        <v>-1.3404236635795356E-2</v>
      </c>
      <c r="M1233" s="6">
        <f t="shared" si="155"/>
        <v>-3.607138020851588E-3</v>
      </c>
      <c r="N1233" s="6">
        <f t="shared" si="156"/>
        <v>-1.2150050848121936E-2</v>
      </c>
      <c r="O1233" s="6">
        <f t="shared" si="157"/>
        <v>-1.1324057884564169E-2</v>
      </c>
      <c r="P1233" s="6">
        <f t="shared" si="158"/>
        <v>6.18229932524235E-3</v>
      </c>
      <c r="Q1233" s="6">
        <f t="shared" si="159"/>
        <v>-2.6363106940576718E-3</v>
      </c>
      <c r="R1233" s="21">
        <f t="shared" si="160"/>
        <v>-1.142997652114182E-2</v>
      </c>
      <c r="U1233" s="3"/>
    </row>
    <row r="1234" spans="1:21" x14ac:dyDescent="0.3">
      <c r="A1234" s="2">
        <v>44193</v>
      </c>
      <c r="B1234" s="44">
        <v>228.41</v>
      </c>
      <c r="C1234" s="44">
        <v>136.69</v>
      </c>
      <c r="D1234" s="44">
        <v>224.96</v>
      </c>
      <c r="E1234" s="44">
        <v>63.76</v>
      </c>
      <c r="F1234" s="44">
        <v>41.74</v>
      </c>
      <c r="G1234" s="44">
        <v>153.19</v>
      </c>
      <c r="H1234" s="44">
        <v>125.34</v>
      </c>
      <c r="I1234" s="45">
        <v>269.25</v>
      </c>
      <c r="J1234" s="46">
        <v>0.11</v>
      </c>
      <c r="K1234" s="6">
        <f t="shared" si="153"/>
        <v>8.2648731770986281E-3</v>
      </c>
      <c r="L1234" s="6">
        <f t="shared" si="154"/>
        <v>3.5140964135823585E-2</v>
      </c>
      <c r="M1234" s="6">
        <f t="shared" si="155"/>
        <v>9.872542271381431E-3</v>
      </c>
      <c r="N1234" s="6">
        <f t="shared" si="156"/>
        <v>-2.5062669760597231E-3</v>
      </c>
      <c r="O1234" s="6">
        <f t="shared" si="157"/>
        <v>3.35973438183719E-3</v>
      </c>
      <c r="P1234" s="6">
        <f t="shared" si="158"/>
        <v>4.7111256407891839E-3</v>
      </c>
      <c r="Q1234" s="6">
        <f t="shared" si="159"/>
        <v>6.5636992231221259E-3</v>
      </c>
      <c r="R1234" s="21">
        <f t="shared" si="160"/>
        <v>-6.1832583102050583E-3</v>
      </c>
      <c r="U1234" s="3"/>
    </row>
    <row r="1235" spans="1:21" x14ac:dyDescent="0.3">
      <c r="A1235" s="2">
        <v>44189</v>
      </c>
      <c r="B1235" s="44">
        <v>226.53</v>
      </c>
      <c r="C1235" s="44">
        <v>131.97</v>
      </c>
      <c r="D1235" s="44">
        <v>222.75</v>
      </c>
      <c r="E1235" s="44">
        <v>63.92</v>
      </c>
      <c r="F1235" s="44">
        <v>41.6</v>
      </c>
      <c r="G1235" s="44">
        <v>152.47</v>
      </c>
      <c r="H1235" s="44">
        <v>124.52</v>
      </c>
      <c r="I1235" s="45">
        <v>270.92</v>
      </c>
      <c r="J1235" s="46">
        <v>0.09</v>
      </c>
      <c r="K1235" s="6">
        <f t="shared" si="153"/>
        <v>1.0160479626911047E-2</v>
      </c>
      <c r="L1235" s="6">
        <f t="shared" si="154"/>
        <v>7.682690965858531E-3</v>
      </c>
      <c r="M1235" s="6">
        <f t="shared" si="155"/>
        <v>7.7968711902824386E-3</v>
      </c>
      <c r="N1235" s="6">
        <f t="shared" si="156"/>
        <v>-7.1707244126427531E-3</v>
      </c>
      <c r="O1235" s="6">
        <f t="shared" si="157"/>
        <v>-4.0782112418664435E-3</v>
      </c>
      <c r="P1235" s="6">
        <f t="shared" si="158"/>
        <v>3.4821493087402304E-3</v>
      </c>
      <c r="Q1235" s="6">
        <f t="shared" si="159"/>
        <v>-4.4072349874077462E-3</v>
      </c>
      <c r="R1235" s="21">
        <f t="shared" si="160"/>
        <v>4.1055667677024022E-3</v>
      </c>
      <c r="U1235" s="3"/>
    </row>
    <row r="1236" spans="1:21" x14ac:dyDescent="0.3">
      <c r="A1236" s="2">
        <v>44188</v>
      </c>
      <c r="B1236" s="44">
        <v>224.24</v>
      </c>
      <c r="C1236" s="44">
        <v>130.96</v>
      </c>
      <c r="D1236" s="44">
        <v>221.02</v>
      </c>
      <c r="E1236" s="44">
        <v>64.38</v>
      </c>
      <c r="F1236" s="44">
        <v>41.77</v>
      </c>
      <c r="G1236" s="44">
        <v>151.94</v>
      </c>
      <c r="H1236" s="44">
        <v>125.07</v>
      </c>
      <c r="I1236" s="45">
        <v>269.81</v>
      </c>
      <c r="J1236" s="46">
        <v>0.09</v>
      </c>
      <c r="K1236" s="6">
        <f t="shared" si="153"/>
        <v>1.0580211669499105E-2</v>
      </c>
      <c r="L1236" s="6">
        <f t="shared" si="154"/>
        <v>-7.0004851406506958E-3</v>
      </c>
      <c r="M1236" s="6">
        <f t="shared" si="155"/>
        <v>-1.3124963671414658E-2</v>
      </c>
      <c r="N1236" s="6">
        <f t="shared" si="156"/>
        <v>-2.6370914219894688E-3</v>
      </c>
      <c r="O1236" s="6">
        <f t="shared" si="157"/>
        <v>1.276971936032479E-2</v>
      </c>
      <c r="P1236" s="6">
        <f t="shared" si="158"/>
        <v>-5.1204733424166345E-3</v>
      </c>
      <c r="Q1236" s="6">
        <f t="shared" si="159"/>
        <v>2.7561118761457497E-2</v>
      </c>
      <c r="R1236" s="21">
        <f t="shared" si="160"/>
        <v>-8.5208859466915851E-4</v>
      </c>
      <c r="U1236" s="3"/>
    </row>
    <row r="1237" spans="1:21" x14ac:dyDescent="0.3">
      <c r="A1237" s="2">
        <v>44187</v>
      </c>
      <c r="B1237" s="44">
        <v>221.88</v>
      </c>
      <c r="C1237" s="44">
        <v>131.88</v>
      </c>
      <c r="D1237" s="44">
        <v>223.94</v>
      </c>
      <c r="E1237" s="44">
        <v>64.55</v>
      </c>
      <c r="F1237" s="44">
        <v>41.24</v>
      </c>
      <c r="G1237" s="44">
        <v>152.72</v>
      </c>
      <c r="H1237" s="44">
        <v>121.67</v>
      </c>
      <c r="I1237" s="45">
        <v>270.04000000000002</v>
      </c>
      <c r="J1237" s="46">
        <v>0.09</v>
      </c>
      <c r="K1237" s="6">
        <f t="shared" si="153"/>
        <v>-7.2299751362974894E-3</v>
      </c>
      <c r="L1237" s="6">
        <f t="shared" si="154"/>
        <v>2.8066891732505806E-2</v>
      </c>
      <c r="M1237" s="6">
        <f t="shared" si="155"/>
        <v>6.0466446295322288E-3</v>
      </c>
      <c r="N1237" s="6">
        <f t="shared" si="156"/>
        <v>1.8607541421002899E-3</v>
      </c>
      <c r="O1237" s="6">
        <f t="shared" si="157"/>
        <v>-1.7069773764455995E-2</v>
      </c>
      <c r="P1237" s="6">
        <f t="shared" si="158"/>
        <v>-1.962452386213748E-3</v>
      </c>
      <c r="Q1237" s="6">
        <f t="shared" si="159"/>
        <v>-1.5333470635261387E-2</v>
      </c>
      <c r="R1237" s="21">
        <f t="shared" si="160"/>
        <v>-3.5118236561920437E-3</v>
      </c>
      <c r="U1237" s="3"/>
    </row>
    <row r="1238" spans="1:21" x14ac:dyDescent="0.3">
      <c r="A1238" s="2">
        <v>44186</v>
      </c>
      <c r="B1238" s="44">
        <v>223.49</v>
      </c>
      <c r="C1238" s="44">
        <v>128.22999999999999</v>
      </c>
      <c r="D1238" s="44">
        <v>222.59</v>
      </c>
      <c r="E1238" s="44">
        <v>64.430000000000007</v>
      </c>
      <c r="F1238" s="44">
        <v>41.95</v>
      </c>
      <c r="G1238" s="44">
        <v>153.02000000000001</v>
      </c>
      <c r="H1238" s="44">
        <v>123.55</v>
      </c>
      <c r="I1238" s="45">
        <v>270.99</v>
      </c>
      <c r="J1238" s="46">
        <v>0.09</v>
      </c>
      <c r="K1238" s="6">
        <f t="shared" si="153"/>
        <v>2.6850443193632999E-4</v>
      </c>
      <c r="L1238" s="6">
        <f t="shared" si="154"/>
        <v>1.2358671923810599E-2</v>
      </c>
      <c r="M1238" s="6">
        <f t="shared" si="155"/>
        <v>1.8133685160607718E-2</v>
      </c>
      <c r="N1238" s="6">
        <f t="shared" si="156"/>
        <v>5.4470603904474852E-3</v>
      </c>
      <c r="O1238" s="6">
        <f t="shared" si="157"/>
        <v>-1.8422816742718274E-2</v>
      </c>
      <c r="P1238" s="6">
        <f t="shared" si="158"/>
        <v>-9.6901873586209119E-3</v>
      </c>
      <c r="Q1238" s="6">
        <f t="shared" si="159"/>
        <v>3.6850396287043528E-2</v>
      </c>
      <c r="R1238" s="21">
        <f t="shared" si="160"/>
        <v>1.9946815124260078E-3</v>
      </c>
      <c r="U1238" s="3"/>
    </row>
    <row r="1239" spans="1:21" x14ac:dyDescent="0.3">
      <c r="A1239" s="2">
        <v>44183</v>
      </c>
      <c r="B1239" s="44">
        <v>223.43</v>
      </c>
      <c r="C1239" s="44">
        <v>126.655</v>
      </c>
      <c r="D1239" s="44">
        <v>218.59</v>
      </c>
      <c r="E1239" s="44">
        <v>64.08</v>
      </c>
      <c r="F1239" s="44">
        <v>42.73</v>
      </c>
      <c r="G1239" s="44">
        <v>154.51</v>
      </c>
      <c r="H1239" s="44">
        <v>119.08</v>
      </c>
      <c r="I1239" s="45">
        <v>270.45</v>
      </c>
      <c r="J1239" s="46">
        <v>0.08</v>
      </c>
      <c r="K1239" s="6">
        <f t="shared" si="153"/>
        <v>-5.5790017728369369E-3</v>
      </c>
      <c r="L1239" s="6">
        <f t="shared" si="154"/>
        <v>-1.6017260054867227E-2</v>
      </c>
      <c r="M1239" s="6">
        <f t="shared" si="155"/>
        <v>-3.7898723474338136E-3</v>
      </c>
      <c r="N1239" s="6">
        <f t="shared" si="156"/>
        <v>6.7329777566883416E-3</v>
      </c>
      <c r="O1239" s="6">
        <f t="shared" si="157"/>
        <v>-1.7399812597075102E-2</v>
      </c>
      <c r="P1239" s="6">
        <f t="shared" si="158"/>
        <v>5.7767985917907506E-3</v>
      </c>
      <c r="Q1239" s="6">
        <f t="shared" si="159"/>
        <v>-4.9424184378493441E-3</v>
      </c>
      <c r="R1239" s="21">
        <f t="shared" si="160"/>
        <v>-1.2931373025175804E-2</v>
      </c>
      <c r="U1239" s="3"/>
    </row>
    <row r="1240" spans="1:21" x14ac:dyDescent="0.3">
      <c r="A1240" s="2">
        <v>44182</v>
      </c>
      <c r="B1240" s="44">
        <v>224.68</v>
      </c>
      <c r="C1240" s="44">
        <v>128.69999999999999</v>
      </c>
      <c r="D1240" s="44">
        <v>219.42</v>
      </c>
      <c r="E1240" s="44">
        <v>63.65</v>
      </c>
      <c r="F1240" s="44">
        <v>43.48</v>
      </c>
      <c r="G1240" s="44">
        <v>153.62</v>
      </c>
      <c r="H1240" s="44">
        <v>119.67</v>
      </c>
      <c r="I1240" s="45">
        <v>273.97000000000003</v>
      </c>
      <c r="J1240" s="46">
        <v>0.08</v>
      </c>
      <c r="K1240" s="6">
        <f t="shared" si="153"/>
        <v>1.2405273396345959E-2</v>
      </c>
      <c r="L1240" s="6">
        <f t="shared" si="154"/>
        <v>6.9393284584577967E-3</v>
      </c>
      <c r="M1240" s="6">
        <f t="shared" si="155"/>
        <v>6.3824939481452528E-4</v>
      </c>
      <c r="N1240" s="6">
        <f t="shared" si="156"/>
        <v>2.0445080645351272E-3</v>
      </c>
      <c r="O1240" s="6">
        <f t="shared" si="157"/>
        <v>-5.0470398485358905E-3</v>
      </c>
      <c r="P1240" s="6">
        <f t="shared" si="158"/>
        <v>2.6049150029480297E-2</v>
      </c>
      <c r="Q1240" s="6">
        <f t="shared" si="159"/>
        <v>-8.3215925000844695E-3</v>
      </c>
      <c r="R1240" s="21">
        <f t="shared" si="160"/>
        <v>1.6116324980515143E-2</v>
      </c>
      <c r="U1240" s="3"/>
    </row>
    <row r="1241" spans="1:21" x14ac:dyDescent="0.3">
      <c r="A1241" s="2">
        <v>44181</v>
      </c>
      <c r="B1241" s="44">
        <v>221.91</v>
      </c>
      <c r="C1241" s="44">
        <v>127.81</v>
      </c>
      <c r="D1241" s="44">
        <v>219.28</v>
      </c>
      <c r="E1241" s="44">
        <v>63.52</v>
      </c>
      <c r="F1241" s="44">
        <v>43.7</v>
      </c>
      <c r="G1241" s="44">
        <v>149.66999999999999</v>
      </c>
      <c r="H1241" s="44">
        <v>120.67</v>
      </c>
      <c r="I1241" s="45">
        <v>269.58999999999997</v>
      </c>
      <c r="J1241" s="46">
        <v>0.09</v>
      </c>
      <c r="K1241" s="6">
        <f t="shared" si="153"/>
        <v>-1.1069148848932588E-2</v>
      </c>
      <c r="L1241" s="6">
        <f t="shared" si="154"/>
        <v>-5.4753804801760603E-4</v>
      </c>
      <c r="M1241" s="6">
        <f t="shared" si="155"/>
        <v>2.3766144776405075E-2</v>
      </c>
      <c r="N1241" s="6">
        <f t="shared" si="156"/>
        <v>2.0839058411951845E-2</v>
      </c>
      <c r="O1241" s="6">
        <f t="shared" si="157"/>
        <v>1.5218186248015526E-2</v>
      </c>
      <c r="P1241" s="6">
        <f t="shared" si="158"/>
        <v>-5.9952217938962805E-3</v>
      </c>
      <c r="Q1241" s="6">
        <f t="shared" si="159"/>
        <v>2.9046868839797419E-3</v>
      </c>
      <c r="R1241" s="21">
        <f t="shared" si="160"/>
        <v>5.9899355016345022E-3</v>
      </c>
      <c r="U1241" s="3"/>
    </row>
    <row r="1242" spans="1:21" x14ac:dyDescent="0.3">
      <c r="A1242" s="2">
        <v>44180</v>
      </c>
      <c r="B1242" s="44">
        <v>224.38</v>
      </c>
      <c r="C1242" s="44">
        <v>127.88</v>
      </c>
      <c r="D1242" s="44">
        <v>214.13</v>
      </c>
      <c r="E1242" s="44">
        <v>62.21</v>
      </c>
      <c r="F1242" s="44">
        <v>43.04</v>
      </c>
      <c r="G1242" s="44">
        <v>150.57</v>
      </c>
      <c r="H1242" s="44">
        <v>120.32</v>
      </c>
      <c r="I1242" s="45">
        <v>267.98</v>
      </c>
      <c r="J1242" s="46">
        <v>0.08</v>
      </c>
      <c r="K1242" s="6">
        <f t="shared" si="153"/>
        <v>6.8421437242538454E-3</v>
      </c>
      <c r="L1242" s="6">
        <f t="shared" si="154"/>
        <v>4.8876186011212734E-2</v>
      </c>
      <c r="M1242" s="6">
        <f t="shared" si="155"/>
        <v>-3.2685079552299937E-4</v>
      </c>
      <c r="N1242" s="6">
        <f t="shared" si="156"/>
        <v>-1.134831966314865E-2</v>
      </c>
      <c r="O1242" s="6">
        <f t="shared" si="157"/>
        <v>1.9235873433354419E-2</v>
      </c>
      <c r="P1242" s="6">
        <f t="shared" si="158"/>
        <v>1.0012098052612982E-2</v>
      </c>
      <c r="Q1242" s="6">
        <f t="shared" si="159"/>
        <v>1.6931089217188524E-2</v>
      </c>
      <c r="R1242" s="21">
        <f t="shared" si="160"/>
        <v>8.996237298280545E-3</v>
      </c>
      <c r="U1242" s="3"/>
    </row>
    <row r="1243" spans="1:21" x14ac:dyDescent="0.3">
      <c r="A1243" s="2">
        <v>44179</v>
      </c>
      <c r="B1243" s="44">
        <v>222.85</v>
      </c>
      <c r="C1243" s="44">
        <v>121.78</v>
      </c>
      <c r="D1243" s="44">
        <v>214.2</v>
      </c>
      <c r="E1243" s="44">
        <v>62.92</v>
      </c>
      <c r="F1243" s="44">
        <v>42.22</v>
      </c>
      <c r="G1243" s="44">
        <v>149.07</v>
      </c>
      <c r="H1243" s="44">
        <v>118.3</v>
      </c>
      <c r="I1243" s="45">
        <v>265.58</v>
      </c>
      <c r="J1243" s="46">
        <v>0.09</v>
      </c>
      <c r="K1243" s="6">
        <f t="shared" si="153"/>
        <v>-1.576027634964957E-2</v>
      </c>
      <c r="L1243" s="6">
        <f t="shared" si="154"/>
        <v>-5.1599279069930414E-3</v>
      </c>
      <c r="M1243" s="6">
        <f t="shared" si="155"/>
        <v>4.3980794236148577E-3</v>
      </c>
      <c r="N1243" s="6">
        <f t="shared" si="156"/>
        <v>6.2176366108705819E-3</v>
      </c>
      <c r="O1243" s="6">
        <f t="shared" si="157"/>
        <v>-3.6739774962225878E-2</v>
      </c>
      <c r="P1243" s="6">
        <f t="shared" si="158"/>
        <v>-2.5695076314573538E-2</v>
      </c>
      <c r="Q1243" s="6">
        <f t="shared" si="159"/>
        <v>-1.0594566431396028E-2</v>
      </c>
      <c r="R1243" s="21">
        <f t="shared" si="160"/>
        <v>3.885844212040585E-3</v>
      </c>
      <c r="U1243" s="3"/>
    </row>
    <row r="1244" spans="1:21" x14ac:dyDescent="0.3">
      <c r="A1244" s="2">
        <v>44176</v>
      </c>
      <c r="B1244" s="44">
        <v>226.39</v>
      </c>
      <c r="C1244" s="44">
        <v>122.41</v>
      </c>
      <c r="D1244" s="44">
        <v>213.26</v>
      </c>
      <c r="E1244" s="44">
        <v>62.53</v>
      </c>
      <c r="F1244" s="44">
        <v>43.8</v>
      </c>
      <c r="G1244" s="44">
        <v>152.94999999999999</v>
      </c>
      <c r="H1244" s="44">
        <v>119.56</v>
      </c>
      <c r="I1244" s="45">
        <v>264.55</v>
      </c>
      <c r="J1244" s="46">
        <v>0.08</v>
      </c>
      <c r="K1244" s="6">
        <f t="shared" si="153"/>
        <v>-4.2315045288051972E-3</v>
      </c>
      <c r="L1244" s="6">
        <f t="shared" si="154"/>
        <v>-6.7576076410460467E-3</v>
      </c>
      <c r="M1244" s="6">
        <f t="shared" si="155"/>
        <v>1.2931418104455262E-2</v>
      </c>
      <c r="N1244" s="6">
        <f t="shared" si="156"/>
        <v>-1.118836526846247E-3</v>
      </c>
      <c r="O1244" s="6">
        <f t="shared" si="157"/>
        <v>-4.7830634405996286E-3</v>
      </c>
      <c r="P1244" s="6">
        <f t="shared" si="158"/>
        <v>4.5871640069059198E-3</v>
      </c>
      <c r="Q1244" s="6">
        <f t="shared" si="159"/>
        <v>-5.9208779067881582E-3</v>
      </c>
      <c r="R1244" s="21">
        <f t="shared" si="160"/>
        <v>-9.8231835011045217E-4</v>
      </c>
      <c r="U1244" s="3"/>
    </row>
    <row r="1245" spans="1:21" x14ac:dyDescent="0.3">
      <c r="A1245" s="2">
        <v>44175</v>
      </c>
      <c r="B1245" s="44">
        <v>227.35</v>
      </c>
      <c r="C1245" s="44">
        <v>123.24</v>
      </c>
      <c r="D1245" s="44">
        <v>210.52</v>
      </c>
      <c r="E1245" s="44">
        <v>62.6</v>
      </c>
      <c r="F1245" s="44">
        <v>44.01</v>
      </c>
      <c r="G1245" s="44">
        <v>152.25</v>
      </c>
      <c r="H1245" s="44">
        <v>120.27</v>
      </c>
      <c r="I1245" s="45">
        <v>264.81</v>
      </c>
      <c r="J1245" s="46">
        <v>0.08</v>
      </c>
      <c r="K1245" s="6">
        <f t="shared" si="153"/>
        <v>-7.0351319790300736E-4</v>
      </c>
      <c r="L1245" s="6">
        <f t="shared" si="154"/>
        <v>1.1917535548039185E-2</v>
      </c>
      <c r="M1245" s="6">
        <f t="shared" si="155"/>
        <v>-6.0617726817278764E-3</v>
      </c>
      <c r="N1245" s="6">
        <f t="shared" si="156"/>
        <v>-4.9398554758853849E-3</v>
      </c>
      <c r="O1245" s="6">
        <f t="shared" si="157"/>
        <v>2.787877823524899E-2</v>
      </c>
      <c r="P1245" s="6">
        <f t="shared" si="158"/>
        <v>-5.5673960736316776E-3</v>
      </c>
      <c r="Q1245" s="6">
        <f t="shared" si="159"/>
        <v>-6.4644680615422072E-3</v>
      </c>
      <c r="R1245" s="21">
        <f t="shared" si="160"/>
        <v>-2.9035258619302417E-3</v>
      </c>
      <c r="U1245" s="3"/>
    </row>
    <row r="1246" spans="1:21" x14ac:dyDescent="0.3">
      <c r="A1246" s="2">
        <v>44174</v>
      </c>
      <c r="B1246" s="44">
        <v>227.51</v>
      </c>
      <c r="C1246" s="44">
        <v>121.78</v>
      </c>
      <c r="D1246" s="44">
        <v>211.8</v>
      </c>
      <c r="E1246" s="44">
        <v>62.91</v>
      </c>
      <c r="F1246" s="44">
        <v>42.8</v>
      </c>
      <c r="G1246" s="44">
        <v>153.1</v>
      </c>
      <c r="H1246" s="44">
        <v>121.05</v>
      </c>
      <c r="I1246" s="45">
        <v>265.58</v>
      </c>
      <c r="J1246" s="46">
        <v>0.08</v>
      </c>
      <c r="K1246" s="6">
        <f t="shared" si="153"/>
        <v>-2.9844217894101407E-3</v>
      </c>
      <c r="L1246" s="6">
        <f t="shared" si="154"/>
        <v>-2.1125257495315113E-2</v>
      </c>
      <c r="M1246" s="6">
        <f t="shared" si="155"/>
        <v>-1.9682269741514696E-2</v>
      </c>
      <c r="N1246" s="6">
        <f t="shared" si="156"/>
        <v>4.3010818993904805E-3</v>
      </c>
      <c r="O1246" s="6">
        <f t="shared" si="157"/>
        <v>1.3170463189745008E-2</v>
      </c>
      <c r="P1246" s="6">
        <f t="shared" si="158"/>
        <v>1.0175699159825691E-2</v>
      </c>
      <c r="Q1246" s="6">
        <f t="shared" si="159"/>
        <v>-7.8173613491890771E-3</v>
      </c>
      <c r="R1246" s="21">
        <f t="shared" si="160"/>
        <v>1.464088356064327E-2</v>
      </c>
      <c r="U1246" s="3"/>
    </row>
    <row r="1247" spans="1:21" x14ac:dyDescent="0.3">
      <c r="A1247" s="2">
        <v>44173</v>
      </c>
      <c r="B1247" s="44">
        <v>228.19</v>
      </c>
      <c r="C1247" s="44">
        <v>124.38</v>
      </c>
      <c r="D1247" s="44">
        <v>216.01</v>
      </c>
      <c r="E1247" s="44">
        <v>62.64</v>
      </c>
      <c r="F1247" s="44">
        <v>42.24</v>
      </c>
      <c r="G1247" s="44">
        <v>151.55000000000001</v>
      </c>
      <c r="H1247" s="44">
        <v>122</v>
      </c>
      <c r="I1247" s="45">
        <v>261.72000000000003</v>
      </c>
      <c r="J1247" s="46">
        <v>0.09</v>
      </c>
      <c r="K1247" s="6">
        <f t="shared" si="153"/>
        <v>-4.5908744252040907E-3</v>
      </c>
      <c r="L1247" s="6">
        <f t="shared" si="154"/>
        <v>5.0779942269434828E-3</v>
      </c>
      <c r="M1247" s="6">
        <f t="shared" si="155"/>
        <v>7.9944650738299934E-3</v>
      </c>
      <c r="N1247" s="6">
        <f t="shared" si="156"/>
        <v>-1.8975901459005691E-2</v>
      </c>
      <c r="O1247" s="6">
        <f t="shared" si="157"/>
        <v>3.2237576349250105E-2</v>
      </c>
      <c r="P1247" s="6">
        <f t="shared" si="158"/>
        <v>1.7170660112310662E-2</v>
      </c>
      <c r="Q1247" s="6">
        <f t="shared" si="159"/>
        <v>9.8409061574821692E-4</v>
      </c>
      <c r="R1247" s="21">
        <f t="shared" si="160"/>
        <v>-3.5090431917990566E-3</v>
      </c>
      <c r="U1247" s="3"/>
    </row>
    <row r="1248" spans="1:21" x14ac:dyDescent="0.3">
      <c r="A1248" s="2">
        <v>44172</v>
      </c>
      <c r="B1248" s="44">
        <v>229.24</v>
      </c>
      <c r="C1248" s="44">
        <v>123.75</v>
      </c>
      <c r="D1248" s="44">
        <v>214.29</v>
      </c>
      <c r="E1248" s="44">
        <v>63.84</v>
      </c>
      <c r="F1248" s="44">
        <v>40.9</v>
      </c>
      <c r="G1248" s="44">
        <v>148.97</v>
      </c>
      <c r="H1248" s="44">
        <v>121.88</v>
      </c>
      <c r="I1248" s="45">
        <v>262.64</v>
      </c>
      <c r="J1248" s="46">
        <v>0.08</v>
      </c>
      <c r="K1248" s="6">
        <f t="shared" si="153"/>
        <v>-9.1622256694718473E-3</v>
      </c>
      <c r="L1248" s="6">
        <f t="shared" si="154"/>
        <v>1.2195273093818206E-2</v>
      </c>
      <c r="M1248" s="6">
        <f t="shared" si="155"/>
        <v>-3.2660679165883626E-4</v>
      </c>
      <c r="N1248" s="6">
        <f t="shared" si="156"/>
        <v>1.134227660393451E-2</v>
      </c>
      <c r="O1248" s="6">
        <f t="shared" si="157"/>
        <v>-1.8891334396355437E-2</v>
      </c>
      <c r="P1248" s="6">
        <f t="shared" si="158"/>
        <v>-8.6887326461336754E-3</v>
      </c>
      <c r="Q1248" s="6">
        <f t="shared" si="159"/>
        <v>-3.7670996969105782E-3</v>
      </c>
      <c r="R1248" s="21">
        <f t="shared" si="160"/>
        <v>-5.1269504476808047E-3</v>
      </c>
      <c r="U1248" s="3"/>
    </row>
    <row r="1249" spans="1:21" x14ac:dyDescent="0.3">
      <c r="A1249" s="2">
        <v>44169</v>
      </c>
      <c r="B1249" s="44">
        <v>231.35</v>
      </c>
      <c r="C1249" s="44">
        <v>122.25</v>
      </c>
      <c r="D1249" s="44">
        <v>214.36</v>
      </c>
      <c r="E1249" s="44">
        <v>63.12</v>
      </c>
      <c r="F1249" s="44">
        <v>41.68</v>
      </c>
      <c r="G1249" s="44">
        <v>150.27000000000001</v>
      </c>
      <c r="H1249" s="44">
        <v>122.34</v>
      </c>
      <c r="I1249" s="45">
        <v>263.99</v>
      </c>
      <c r="J1249" s="46">
        <v>0.09</v>
      </c>
      <c r="K1249" s="6">
        <f t="shared" si="153"/>
        <v>1.4274284924742798E-3</v>
      </c>
      <c r="L1249" s="6">
        <f t="shared" si="154"/>
        <v>-5.6283031238819952E-3</v>
      </c>
      <c r="M1249" s="6">
        <f t="shared" si="155"/>
        <v>5.599626837870875E-4</v>
      </c>
      <c r="N1249" s="6">
        <f t="shared" si="156"/>
        <v>9.0714396246985556E-3</v>
      </c>
      <c r="O1249" s="6">
        <f t="shared" si="157"/>
        <v>3.5905676535928827E-2</v>
      </c>
      <c r="P1249" s="6">
        <f t="shared" si="158"/>
        <v>8.4873700921759519E-3</v>
      </c>
      <c r="Q1249" s="6">
        <f t="shared" si="159"/>
        <v>9.0320016248164759E-3</v>
      </c>
      <c r="R1249" s="21">
        <f t="shared" si="160"/>
        <v>-1.5598008532397132E-2</v>
      </c>
      <c r="U1249" s="3"/>
    </row>
    <row r="1250" spans="1:21" x14ac:dyDescent="0.3">
      <c r="A1250" s="2">
        <v>44168</v>
      </c>
      <c r="B1250" s="44">
        <v>231.02</v>
      </c>
      <c r="C1250" s="44">
        <v>122.94</v>
      </c>
      <c r="D1250" s="44">
        <v>214.24</v>
      </c>
      <c r="E1250" s="44">
        <v>62.55</v>
      </c>
      <c r="F1250" s="44">
        <v>40.21</v>
      </c>
      <c r="G1250" s="44">
        <v>149</v>
      </c>
      <c r="H1250" s="44">
        <v>121.24</v>
      </c>
      <c r="I1250" s="45">
        <v>268.14</v>
      </c>
      <c r="J1250" s="46">
        <v>0.08</v>
      </c>
      <c r="K1250" s="6">
        <f t="shared" si="153"/>
        <v>2.6005562506267901E-3</v>
      </c>
      <c r="L1250" s="6">
        <f t="shared" si="154"/>
        <v>-1.1381189749777496E-3</v>
      </c>
      <c r="M1250" s="6">
        <f t="shared" si="155"/>
        <v>-5.2605973136389331E-3</v>
      </c>
      <c r="N1250" s="6">
        <f t="shared" si="156"/>
        <v>-1.349762453026012E-2</v>
      </c>
      <c r="O1250" s="6">
        <f t="shared" si="157"/>
        <v>6.7373929215134801E-3</v>
      </c>
      <c r="P1250" s="6">
        <f t="shared" si="158"/>
        <v>5.7885333603160316E-3</v>
      </c>
      <c r="Q1250" s="6">
        <f t="shared" si="159"/>
        <v>-6.5768076588665963E-3</v>
      </c>
      <c r="R1250" s="21">
        <f t="shared" si="160"/>
        <v>-1.0978524331204892E-2</v>
      </c>
      <c r="U1250" s="3"/>
    </row>
    <row r="1251" spans="1:21" x14ac:dyDescent="0.3">
      <c r="A1251" s="2">
        <v>44167</v>
      </c>
      <c r="B1251" s="44">
        <v>230.42</v>
      </c>
      <c r="C1251" s="44">
        <v>123.08</v>
      </c>
      <c r="D1251" s="44">
        <v>215.37</v>
      </c>
      <c r="E1251" s="44">
        <v>63.4</v>
      </c>
      <c r="F1251" s="44">
        <v>39.94</v>
      </c>
      <c r="G1251" s="44">
        <v>148.13999999999999</v>
      </c>
      <c r="H1251" s="44">
        <v>122.04</v>
      </c>
      <c r="I1251" s="45">
        <v>271.10000000000002</v>
      </c>
      <c r="J1251" s="46">
        <v>0.09</v>
      </c>
      <c r="K1251" s="6">
        <f t="shared" si="153"/>
        <v>3.2166947970989727E-3</v>
      </c>
      <c r="L1251" s="6">
        <f t="shared" si="154"/>
        <v>2.9292128348949288E-3</v>
      </c>
      <c r="M1251" s="6">
        <f t="shared" si="155"/>
        <v>-3.8926783479580019E-3</v>
      </c>
      <c r="N1251" s="6">
        <f t="shared" si="156"/>
        <v>8.7129264069236607E-3</v>
      </c>
      <c r="O1251" s="6">
        <f t="shared" si="157"/>
        <v>3.6720086693930544E-2</v>
      </c>
      <c r="P1251" s="6">
        <f t="shared" si="158"/>
        <v>4.6686373238578752E-3</v>
      </c>
      <c r="Q1251" s="6">
        <f t="shared" si="159"/>
        <v>1.9026134351262915E-2</v>
      </c>
      <c r="R1251" s="21">
        <f t="shared" si="160"/>
        <v>-2.0084662726037934E-2</v>
      </c>
      <c r="U1251" s="3"/>
    </row>
    <row r="1252" spans="1:21" x14ac:dyDescent="0.3">
      <c r="A1252" s="2">
        <v>44166</v>
      </c>
      <c r="B1252" s="44">
        <v>229.68</v>
      </c>
      <c r="C1252" s="44">
        <v>122.72</v>
      </c>
      <c r="D1252" s="44">
        <v>216.21</v>
      </c>
      <c r="E1252" s="44">
        <v>62.85</v>
      </c>
      <c r="F1252" s="44">
        <v>38.5</v>
      </c>
      <c r="G1252" s="44">
        <v>147.44999999999999</v>
      </c>
      <c r="H1252" s="44">
        <v>119.74</v>
      </c>
      <c r="I1252" s="45">
        <v>276.60000000000002</v>
      </c>
      <c r="J1252" s="46">
        <v>0.09</v>
      </c>
      <c r="K1252" s="6">
        <f t="shared" si="153"/>
        <v>3.3581226088950063E-3</v>
      </c>
      <c r="L1252" s="6">
        <f t="shared" si="154"/>
        <v>3.0361764686074252E-2</v>
      </c>
      <c r="M1252" s="6">
        <f t="shared" si="155"/>
        <v>9.9470932653283953E-3</v>
      </c>
      <c r="N1252" s="6">
        <f t="shared" si="156"/>
        <v>6.3846984646696156E-3</v>
      </c>
      <c r="O1252" s="6">
        <f t="shared" si="157"/>
        <v>9.6568674242660021E-3</v>
      </c>
      <c r="P1252" s="6">
        <f t="shared" si="158"/>
        <v>1.8964728177387875E-2</v>
      </c>
      <c r="Q1252" s="6">
        <f t="shared" si="159"/>
        <v>1.5655567627712082E-2</v>
      </c>
      <c r="R1252" s="21">
        <f t="shared" si="160"/>
        <v>-2.9241370269991163E-3</v>
      </c>
      <c r="U1252" s="3"/>
    </row>
    <row r="1253" spans="1:21" x14ac:dyDescent="0.3">
      <c r="A1253" s="2">
        <v>44165</v>
      </c>
      <c r="B1253" s="44">
        <v>228.91</v>
      </c>
      <c r="C1253" s="44">
        <v>119.05</v>
      </c>
      <c r="D1253" s="44">
        <v>214.07</v>
      </c>
      <c r="E1253" s="44">
        <v>62.45</v>
      </c>
      <c r="F1253" s="44">
        <v>38.130000000000003</v>
      </c>
      <c r="G1253" s="44">
        <v>144.68</v>
      </c>
      <c r="H1253" s="44">
        <v>117.88</v>
      </c>
      <c r="I1253" s="45">
        <v>277.41000000000003</v>
      </c>
      <c r="J1253" s="46">
        <v>0.08</v>
      </c>
      <c r="K1253" s="6">
        <f t="shared" si="153"/>
        <v>-1.1466919722847451E-2</v>
      </c>
      <c r="L1253" s="6">
        <f t="shared" si="154"/>
        <v>2.088006598767175E-2</v>
      </c>
      <c r="M1253" s="6">
        <f t="shared" si="155"/>
        <v>-5.4041594369566162E-3</v>
      </c>
      <c r="N1253" s="6">
        <f t="shared" si="156"/>
        <v>-1.6000003413333803E-3</v>
      </c>
      <c r="O1253" s="6">
        <f t="shared" si="157"/>
        <v>-5.2616834591637192E-2</v>
      </c>
      <c r="P1253" s="6">
        <f t="shared" si="158"/>
        <v>4.7111075078966492E-3</v>
      </c>
      <c r="Q1253" s="6">
        <f t="shared" si="159"/>
        <v>-2.7939918653645032E-2</v>
      </c>
      <c r="R1253" s="21">
        <f t="shared" si="160"/>
        <v>5.1319230809555973E-3</v>
      </c>
      <c r="U1253" s="3"/>
    </row>
    <row r="1254" spans="1:21" x14ac:dyDescent="0.3">
      <c r="A1254" s="2">
        <v>44162</v>
      </c>
      <c r="B1254" s="44">
        <v>231.55</v>
      </c>
      <c r="C1254" s="44">
        <v>116.59</v>
      </c>
      <c r="D1254" s="44">
        <v>215.23</v>
      </c>
      <c r="E1254" s="44">
        <v>62.55</v>
      </c>
      <c r="F1254" s="44">
        <v>40.19</v>
      </c>
      <c r="G1254" s="44">
        <v>144</v>
      </c>
      <c r="H1254" s="44">
        <v>121.22</v>
      </c>
      <c r="I1254" s="45">
        <v>275.99</v>
      </c>
      <c r="J1254" s="46">
        <v>0.09</v>
      </c>
      <c r="K1254" s="6">
        <f t="shared" si="153"/>
        <v>-6.800404962499498E-3</v>
      </c>
      <c r="L1254" s="6">
        <f t="shared" si="154"/>
        <v>4.8147285857458909E-3</v>
      </c>
      <c r="M1254" s="6">
        <f t="shared" si="155"/>
        <v>6.3388699784408574E-3</v>
      </c>
      <c r="N1254" s="6">
        <f t="shared" si="156"/>
        <v>2.7215257332627993E-3</v>
      </c>
      <c r="O1254" s="6">
        <f t="shared" si="157"/>
        <v>-1.530894095660473E-2</v>
      </c>
      <c r="P1254" s="6">
        <f t="shared" si="158"/>
        <v>2.2246950221111086E-3</v>
      </c>
      <c r="Q1254" s="6">
        <f t="shared" si="159"/>
        <v>-6.6598396206091785E-3</v>
      </c>
      <c r="R1254" s="21">
        <f t="shared" si="160"/>
        <v>7.3825228469970323E-3</v>
      </c>
      <c r="U1254" s="3"/>
    </row>
    <row r="1255" spans="1:21" x14ac:dyDescent="0.3">
      <c r="A1255" s="2">
        <v>44160</v>
      </c>
      <c r="B1255" s="44">
        <v>233.13</v>
      </c>
      <c r="C1255" s="44">
        <v>116.03</v>
      </c>
      <c r="D1255" s="44">
        <v>213.87</v>
      </c>
      <c r="E1255" s="44">
        <v>62.38</v>
      </c>
      <c r="F1255" s="44">
        <v>40.81</v>
      </c>
      <c r="G1255" s="44">
        <v>143.68</v>
      </c>
      <c r="H1255" s="44">
        <v>122.03</v>
      </c>
      <c r="I1255" s="45">
        <v>273.95999999999998</v>
      </c>
      <c r="J1255" s="46">
        <v>0.09</v>
      </c>
      <c r="K1255" s="6">
        <f t="shared" si="153"/>
        <v>-3.3829386721531108E-3</v>
      </c>
      <c r="L1255" s="6">
        <f t="shared" si="154"/>
        <v>7.4394806786380616E-3</v>
      </c>
      <c r="M1255" s="6">
        <f t="shared" si="155"/>
        <v>4.6758469136099666E-5</v>
      </c>
      <c r="N1255" s="6">
        <f t="shared" si="156"/>
        <v>-7.3471022077632488E-3</v>
      </c>
      <c r="O1255" s="6">
        <f t="shared" si="157"/>
        <v>-2.826616497477245E-2</v>
      </c>
      <c r="P1255" s="6">
        <f t="shared" si="158"/>
        <v>-1.3215094950522165E-3</v>
      </c>
      <c r="Q1255" s="6">
        <f t="shared" si="159"/>
        <v>-1.0515686874201364E-2</v>
      </c>
      <c r="R1255" s="21">
        <f t="shared" si="160"/>
        <v>2.3754282370456997E-3</v>
      </c>
      <c r="U1255" s="3"/>
    </row>
    <row r="1256" spans="1:21" x14ac:dyDescent="0.3">
      <c r="A1256" s="2">
        <v>44159</v>
      </c>
      <c r="B1256" s="44">
        <v>233.92</v>
      </c>
      <c r="C1256" s="44">
        <v>115.17</v>
      </c>
      <c r="D1256" s="44">
        <v>213.86</v>
      </c>
      <c r="E1256" s="44">
        <v>62.84</v>
      </c>
      <c r="F1256" s="44">
        <v>41.98</v>
      </c>
      <c r="G1256" s="44">
        <v>143.87</v>
      </c>
      <c r="H1256" s="44">
        <v>123.32</v>
      </c>
      <c r="I1256" s="45">
        <v>273.31</v>
      </c>
      <c r="J1256" s="46">
        <v>0.09</v>
      </c>
      <c r="K1256" s="6">
        <f t="shared" si="153"/>
        <v>1.8901870308891323E-2</v>
      </c>
      <c r="L1256" s="6">
        <f t="shared" si="154"/>
        <v>1.1527505171067414E-2</v>
      </c>
      <c r="M1256" s="6">
        <f t="shared" si="155"/>
        <v>1.7690392227552754E-2</v>
      </c>
      <c r="N1256" s="6">
        <f t="shared" si="156"/>
        <v>4.305883377148329E-3</v>
      </c>
      <c r="O1256" s="6">
        <f t="shared" si="157"/>
        <v>6.4443242208434115E-2</v>
      </c>
      <c r="P1256" s="6">
        <f t="shared" si="158"/>
        <v>0</v>
      </c>
      <c r="Q1256" s="6">
        <f t="shared" si="159"/>
        <v>4.5200280779471531E-2</v>
      </c>
      <c r="R1256" s="21">
        <f t="shared" si="160"/>
        <v>7.0129346918900966E-3</v>
      </c>
      <c r="U1256" s="3"/>
    </row>
    <row r="1257" spans="1:21" x14ac:dyDescent="0.3">
      <c r="A1257" s="2">
        <v>44158</v>
      </c>
      <c r="B1257" s="44">
        <v>229.54</v>
      </c>
      <c r="C1257" s="44">
        <v>113.85</v>
      </c>
      <c r="D1257" s="44">
        <v>210.11</v>
      </c>
      <c r="E1257" s="44">
        <v>62.57</v>
      </c>
      <c r="F1257" s="44">
        <v>39.36</v>
      </c>
      <c r="G1257" s="44">
        <v>143.87</v>
      </c>
      <c r="H1257" s="44">
        <v>117.87</v>
      </c>
      <c r="I1257" s="45">
        <v>271.39999999999998</v>
      </c>
      <c r="J1257" s="46">
        <v>0.08</v>
      </c>
      <c r="K1257" s="6">
        <f t="shared" si="153"/>
        <v>1.1083236877982329E-2</v>
      </c>
      <c r="L1257" s="6">
        <f t="shared" si="154"/>
        <v>-3.019391098796528E-2</v>
      </c>
      <c r="M1257" s="6">
        <f t="shared" si="155"/>
        <v>-1.3317481159708241E-3</v>
      </c>
      <c r="N1257" s="6">
        <f t="shared" si="156"/>
        <v>1.9196934386854427E-3</v>
      </c>
      <c r="O1257" s="6">
        <f t="shared" si="157"/>
        <v>6.3455097412958822E-2</v>
      </c>
      <c r="P1257" s="6">
        <f t="shared" si="158"/>
        <v>-1.7159226102064471E-2</v>
      </c>
      <c r="Q1257" s="6">
        <f t="shared" si="159"/>
        <v>2.8396332332943676E-2</v>
      </c>
      <c r="R1257" s="21">
        <f t="shared" si="160"/>
        <v>5.8757398217680742E-3</v>
      </c>
      <c r="U1257" s="3"/>
    </row>
    <row r="1258" spans="1:21" x14ac:dyDescent="0.3">
      <c r="A1258" s="2">
        <v>44155</v>
      </c>
      <c r="B1258" s="44">
        <v>227.01</v>
      </c>
      <c r="C1258" s="44">
        <v>117.34</v>
      </c>
      <c r="D1258" s="44">
        <v>210.39</v>
      </c>
      <c r="E1258" s="44">
        <v>62.45</v>
      </c>
      <c r="F1258" s="44">
        <v>36.94</v>
      </c>
      <c r="G1258" s="44">
        <v>146.36000000000001</v>
      </c>
      <c r="H1258" s="44">
        <v>114.57</v>
      </c>
      <c r="I1258" s="45">
        <v>269.81</v>
      </c>
      <c r="J1258" s="46">
        <v>7.0000000000000007E-2</v>
      </c>
      <c r="K1258" s="6">
        <f t="shared" si="153"/>
        <v>-1.1039670537330329E-2</v>
      </c>
      <c r="L1258" s="6">
        <f t="shared" si="154"/>
        <v>-1.1017994331962823E-2</v>
      </c>
      <c r="M1258" s="6">
        <f t="shared" si="155"/>
        <v>-9.6024956764647687E-3</v>
      </c>
      <c r="N1258" s="6">
        <f t="shared" si="156"/>
        <v>6.7480975865606028E-3</v>
      </c>
      <c r="O1258" s="6">
        <f t="shared" si="157"/>
        <v>-1.2375729649392373E-2</v>
      </c>
      <c r="P1258" s="6">
        <f t="shared" si="158"/>
        <v>-5.3151743531121105E-3</v>
      </c>
      <c r="Q1258" s="6">
        <f t="shared" si="159"/>
        <v>-8.6038856924999935E-3</v>
      </c>
      <c r="R1258" s="21">
        <f t="shared" si="160"/>
        <v>-4.1424773518164201E-3</v>
      </c>
      <c r="U1258" s="3"/>
    </row>
    <row r="1259" spans="1:21" x14ac:dyDescent="0.3">
      <c r="A1259" s="2">
        <v>44154</v>
      </c>
      <c r="B1259" s="44">
        <v>229.53</v>
      </c>
      <c r="C1259" s="44">
        <v>118.64</v>
      </c>
      <c r="D1259" s="44">
        <v>212.42</v>
      </c>
      <c r="E1259" s="44">
        <v>62.03</v>
      </c>
      <c r="F1259" s="44">
        <v>37.4</v>
      </c>
      <c r="G1259" s="44">
        <v>147.13999999999999</v>
      </c>
      <c r="H1259" s="44">
        <v>115.56</v>
      </c>
      <c r="I1259" s="45">
        <v>270.93</v>
      </c>
      <c r="J1259" s="46">
        <v>7.0000000000000007E-2</v>
      </c>
      <c r="K1259" s="6">
        <f t="shared" si="153"/>
        <v>-2.3498705330073778E-3</v>
      </c>
      <c r="L1259" s="6">
        <f t="shared" si="154"/>
        <v>5.1548683886990677E-3</v>
      </c>
      <c r="M1259" s="6">
        <f t="shared" si="155"/>
        <v>6.3282383559263968E-3</v>
      </c>
      <c r="N1259" s="6">
        <f t="shared" si="156"/>
        <v>-3.7010260284358722E-3</v>
      </c>
      <c r="O1259" s="6">
        <f t="shared" si="157"/>
        <v>5.0931620619550748E-3</v>
      </c>
      <c r="P1259" s="6">
        <f t="shared" si="158"/>
        <v>-1.5619167210533518E-3</v>
      </c>
      <c r="Q1259" s="6">
        <f t="shared" si="159"/>
        <v>2.686193721276675E-3</v>
      </c>
      <c r="R1259" s="21">
        <f t="shared" si="160"/>
        <v>4.0683538620486619E-3</v>
      </c>
      <c r="U1259" s="3"/>
    </row>
    <row r="1260" spans="1:21" x14ac:dyDescent="0.3">
      <c r="A1260" s="2">
        <v>44153</v>
      </c>
      <c r="B1260" s="44">
        <v>230.07</v>
      </c>
      <c r="C1260" s="44">
        <v>118.03</v>
      </c>
      <c r="D1260" s="44">
        <v>211.08</v>
      </c>
      <c r="E1260" s="44">
        <v>62.26</v>
      </c>
      <c r="F1260" s="44">
        <v>37.21</v>
      </c>
      <c r="G1260" s="44">
        <v>147.37</v>
      </c>
      <c r="H1260" s="44">
        <v>115.25</v>
      </c>
      <c r="I1260" s="45">
        <v>269.83</v>
      </c>
      <c r="J1260" s="46">
        <v>0.09</v>
      </c>
      <c r="K1260" s="6">
        <f t="shared" si="153"/>
        <v>-1.3341302732471517E-2</v>
      </c>
      <c r="L1260" s="6">
        <f t="shared" si="154"/>
        <v>-1.1456615916319227E-2</v>
      </c>
      <c r="M1260" s="6">
        <f t="shared" si="155"/>
        <v>-1.5886032254532407E-2</v>
      </c>
      <c r="N1260" s="6">
        <f t="shared" si="156"/>
        <v>6.7687607342954573E-3</v>
      </c>
      <c r="O1260" s="6">
        <f t="shared" si="157"/>
        <v>-3.8486563260674608E-2</v>
      </c>
      <c r="P1260" s="6">
        <f t="shared" si="158"/>
        <v>-1.3346113436947166E-2</v>
      </c>
      <c r="Q1260" s="6">
        <f t="shared" si="159"/>
        <v>-7.4343357621568336E-3</v>
      </c>
      <c r="R1260" s="21">
        <f t="shared" si="160"/>
        <v>-9.7363852308704115E-3</v>
      </c>
      <c r="U1260" s="3"/>
    </row>
    <row r="1261" spans="1:21" x14ac:dyDescent="0.3">
      <c r="A1261" s="2">
        <v>44152</v>
      </c>
      <c r="B1261" s="44">
        <v>233.16</v>
      </c>
      <c r="C1261" s="44">
        <v>119.39</v>
      </c>
      <c r="D1261" s="44">
        <v>214.46</v>
      </c>
      <c r="E1261" s="44">
        <v>61.84</v>
      </c>
      <c r="F1261" s="44">
        <v>38.67</v>
      </c>
      <c r="G1261" s="44">
        <v>149.35</v>
      </c>
      <c r="H1261" s="44">
        <v>116.11</v>
      </c>
      <c r="I1261" s="45">
        <v>272.47000000000003</v>
      </c>
      <c r="J1261" s="46">
        <v>0.09</v>
      </c>
      <c r="K1261" s="6">
        <f t="shared" si="153"/>
        <v>2.5736713563760986E-4</v>
      </c>
      <c r="L1261" s="6">
        <f t="shared" si="154"/>
        <v>-7.5931776233362398E-3</v>
      </c>
      <c r="M1261" s="6">
        <f t="shared" si="155"/>
        <v>-1.2833459276839376E-2</v>
      </c>
      <c r="N1261" s="6">
        <f t="shared" si="156"/>
        <v>1.4564287710800959E-3</v>
      </c>
      <c r="O1261" s="6">
        <f t="shared" si="157"/>
        <v>1.3276259039120122E-2</v>
      </c>
      <c r="P1261" s="6">
        <f t="shared" si="158"/>
        <v>-9.9934209429512581E-3</v>
      </c>
      <c r="Q1261" s="6">
        <f t="shared" si="159"/>
        <v>-1.0196738020514981E-2</v>
      </c>
      <c r="R1261" s="21">
        <f t="shared" si="160"/>
        <v>-2.5724192166034908E-2</v>
      </c>
      <c r="U1261" s="3"/>
    </row>
    <row r="1262" spans="1:21" x14ac:dyDescent="0.3">
      <c r="A1262" s="2">
        <v>44151</v>
      </c>
      <c r="B1262" s="44">
        <v>233.1</v>
      </c>
      <c r="C1262" s="44">
        <v>120.3</v>
      </c>
      <c r="D1262" s="44">
        <v>217.23</v>
      </c>
      <c r="E1262" s="44">
        <v>61.75</v>
      </c>
      <c r="F1262" s="44">
        <v>38.159999999999997</v>
      </c>
      <c r="G1262" s="44">
        <v>150.85</v>
      </c>
      <c r="H1262" s="44">
        <v>117.3</v>
      </c>
      <c r="I1262" s="45">
        <v>279.57</v>
      </c>
      <c r="J1262" s="46">
        <v>0.09</v>
      </c>
      <c r="K1262" s="6">
        <f t="shared" si="153"/>
        <v>2.4669017845134783E-2</v>
      </c>
      <c r="L1262" s="6">
        <f t="shared" si="154"/>
        <v>8.6826392856732305E-3</v>
      </c>
      <c r="M1262" s="6">
        <f t="shared" si="155"/>
        <v>3.319964316547558E-3</v>
      </c>
      <c r="N1262" s="6">
        <f t="shared" si="156"/>
        <v>1.5339726376068128E-2</v>
      </c>
      <c r="O1262" s="6">
        <f t="shared" si="157"/>
        <v>5.604915138566284E-2</v>
      </c>
      <c r="P1262" s="6">
        <f t="shared" si="158"/>
        <v>6.3175604965179455E-3</v>
      </c>
      <c r="Q1262" s="6">
        <f t="shared" si="159"/>
        <v>2.7834798993444057E-2</v>
      </c>
      <c r="R1262" s="21">
        <f t="shared" si="160"/>
        <v>8.6216721149101651E-3</v>
      </c>
      <c r="U1262" s="3"/>
    </row>
    <row r="1263" spans="1:21" x14ac:dyDescent="0.3">
      <c r="A1263" s="2">
        <v>44148</v>
      </c>
      <c r="B1263" s="44">
        <v>227.42</v>
      </c>
      <c r="C1263" s="44">
        <v>119.26</v>
      </c>
      <c r="D1263" s="44">
        <v>216.51</v>
      </c>
      <c r="E1263" s="44">
        <v>60.81</v>
      </c>
      <c r="F1263" s="44">
        <v>36.08</v>
      </c>
      <c r="G1263" s="44">
        <v>149.9</v>
      </c>
      <c r="H1263" s="44">
        <v>114.08</v>
      </c>
      <c r="I1263" s="45">
        <v>277.17</v>
      </c>
      <c r="J1263" s="46">
        <v>0.09</v>
      </c>
      <c r="K1263" s="6">
        <f t="shared" si="153"/>
        <v>1.1943345400588511E-2</v>
      </c>
      <c r="L1263" s="6">
        <f t="shared" si="154"/>
        <v>4.1933996504968499E-4</v>
      </c>
      <c r="M1263" s="6">
        <f t="shared" si="155"/>
        <v>4.9542872489481086E-3</v>
      </c>
      <c r="N1263" s="6">
        <f t="shared" si="156"/>
        <v>-4.9321825907380442E-4</v>
      </c>
      <c r="O1263" s="6">
        <f t="shared" si="157"/>
        <v>2.384070284127662E-2</v>
      </c>
      <c r="P1263" s="6">
        <f t="shared" si="158"/>
        <v>1.0731155964665538E-2</v>
      </c>
      <c r="Q1263" s="6">
        <f t="shared" si="159"/>
        <v>6.2431506364784622E-3</v>
      </c>
      <c r="R1263" s="21">
        <f t="shared" si="160"/>
        <v>3.3609832690266362E-3</v>
      </c>
      <c r="U1263" s="3"/>
    </row>
    <row r="1264" spans="1:21" x14ac:dyDescent="0.3">
      <c r="A1264" s="2">
        <v>44147</v>
      </c>
      <c r="B1264" s="44">
        <v>224.72</v>
      </c>
      <c r="C1264" s="44">
        <v>119.21</v>
      </c>
      <c r="D1264" s="44">
        <v>215.44</v>
      </c>
      <c r="E1264" s="44">
        <v>60.84</v>
      </c>
      <c r="F1264" s="44">
        <v>35.229999999999997</v>
      </c>
      <c r="G1264" s="44">
        <v>148.30000000000001</v>
      </c>
      <c r="H1264" s="44">
        <v>113.37</v>
      </c>
      <c r="I1264" s="45">
        <v>276.24</v>
      </c>
      <c r="J1264" s="46">
        <v>0.1</v>
      </c>
      <c r="K1264" s="6">
        <f t="shared" si="153"/>
        <v>-1.1723463696059259E-2</v>
      </c>
      <c r="L1264" s="6">
        <f t="shared" si="154"/>
        <v>-2.3460421317523152E-3</v>
      </c>
      <c r="M1264" s="6">
        <f t="shared" si="155"/>
        <v>-5.1390191572922407E-3</v>
      </c>
      <c r="N1264" s="6">
        <f t="shared" si="156"/>
        <v>-1.4198524941883372E-2</v>
      </c>
      <c r="O1264" s="6">
        <f t="shared" si="157"/>
        <v>-3.4866172852984344E-2</v>
      </c>
      <c r="P1264" s="6">
        <f t="shared" si="158"/>
        <v>3.3772406297850163E-3</v>
      </c>
      <c r="Q1264" s="6">
        <f t="shared" si="159"/>
        <v>-1.2360446650709152E-2</v>
      </c>
      <c r="R1264" s="21">
        <f t="shared" si="160"/>
        <v>-5.4513754380024551E-3</v>
      </c>
      <c r="U1264" s="3"/>
    </row>
    <row r="1265" spans="1:21" x14ac:dyDescent="0.3">
      <c r="A1265" s="2">
        <v>44146</v>
      </c>
      <c r="B1265" s="44">
        <v>227.37</v>
      </c>
      <c r="C1265" s="44">
        <v>119.49</v>
      </c>
      <c r="D1265" s="44">
        <v>216.55</v>
      </c>
      <c r="E1265" s="44">
        <v>61.71</v>
      </c>
      <c r="F1265" s="44">
        <v>36.479999999999997</v>
      </c>
      <c r="G1265" s="44">
        <v>147.80000000000001</v>
      </c>
      <c r="H1265" s="44">
        <v>114.78</v>
      </c>
      <c r="I1265" s="45">
        <v>277.75</v>
      </c>
      <c r="J1265" s="46">
        <v>0.1</v>
      </c>
      <c r="K1265" s="6">
        <f t="shared" si="153"/>
        <v>-4.8700326591720544E-3</v>
      </c>
      <c r="L1265" s="6">
        <f t="shared" si="154"/>
        <v>2.9901148893050636E-2</v>
      </c>
      <c r="M1265" s="6">
        <f t="shared" si="155"/>
        <v>2.5915941942670408E-2</v>
      </c>
      <c r="N1265" s="6">
        <f t="shared" si="156"/>
        <v>1.0425245097932096E-2</v>
      </c>
      <c r="O1265" s="6">
        <f t="shared" si="157"/>
        <v>-1.0362787035546659E-2</v>
      </c>
      <c r="P1265" s="6">
        <f t="shared" si="158"/>
        <v>-3.242369768430009E-3</v>
      </c>
      <c r="Q1265" s="6">
        <f t="shared" si="159"/>
        <v>-1.5045679411017259E-2</v>
      </c>
      <c r="R1265" s="21">
        <f t="shared" si="160"/>
        <v>7.8797487159385227E-3</v>
      </c>
      <c r="U1265" s="3"/>
    </row>
    <row r="1266" spans="1:21" x14ac:dyDescent="0.3">
      <c r="A1266" s="2">
        <v>44145</v>
      </c>
      <c r="B1266" s="44">
        <v>228.48</v>
      </c>
      <c r="C1266" s="44">
        <v>115.97</v>
      </c>
      <c r="D1266" s="44">
        <v>211.01</v>
      </c>
      <c r="E1266" s="44">
        <v>61.07</v>
      </c>
      <c r="F1266" s="44">
        <v>36.86</v>
      </c>
      <c r="G1266" s="44">
        <v>148.28</v>
      </c>
      <c r="H1266" s="44">
        <v>116.52</v>
      </c>
      <c r="I1266" s="45">
        <v>275.57</v>
      </c>
      <c r="J1266" s="46">
        <v>0.1</v>
      </c>
      <c r="K1266" s="6">
        <f t="shared" si="153"/>
        <v>3.1026089666029238E-2</v>
      </c>
      <c r="L1266" s="6">
        <f t="shared" si="154"/>
        <v>-3.0134768165973255E-3</v>
      </c>
      <c r="M1266" s="6">
        <f t="shared" si="155"/>
        <v>-3.437692955871538E-2</v>
      </c>
      <c r="N1266" s="6">
        <f t="shared" si="156"/>
        <v>-9.4524823753098491E-3</v>
      </c>
      <c r="O1266" s="6">
        <f t="shared" si="157"/>
        <v>-1.8972766227946265E-3</v>
      </c>
      <c r="P1266" s="6">
        <f t="shared" si="158"/>
        <v>1.4947961435873148E-2</v>
      </c>
      <c r="Q1266" s="6">
        <f t="shared" si="159"/>
        <v>-3.2559363867889135E-3</v>
      </c>
      <c r="R1266" s="21">
        <f t="shared" si="160"/>
        <v>2.053083808983391E-2</v>
      </c>
      <c r="U1266" s="3"/>
    </row>
    <row r="1267" spans="1:21" x14ac:dyDescent="0.3">
      <c r="A1267" s="2">
        <v>44144</v>
      </c>
      <c r="B1267" s="44">
        <v>221.5</v>
      </c>
      <c r="C1267" s="44">
        <v>116.32</v>
      </c>
      <c r="D1267" s="44">
        <v>218.39</v>
      </c>
      <c r="E1267" s="44">
        <v>61.65</v>
      </c>
      <c r="F1267" s="44">
        <v>36.93</v>
      </c>
      <c r="G1267" s="44">
        <v>146.08000000000001</v>
      </c>
      <c r="H1267" s="44">
        <v>116.9</v>
      </c>
      <c r="I1267" s="45">
        <v>269.97000000000003</v>
      </c>
      <c r="J1267" s="46">
        <v>0.11</v>
      </c>
      <c r="K1267" s="6">
        <f t="shared" si="153"/>
        <v>5.8806298542006093E-2</v>
      </c>
      <c r="L1267" s="6">
        <f t="shared" si="154"/>
        <v>-2.017003828320468E-2</v>
      </c>
      <c r="M1267" s="6">
        <f t="shared" si="155"/>
        <v>-2.4112814676706555E-2</v>
      </c>
      <c r="N1267" s="6">
        <f t="shared" si="156"/>
        <v>-6.3061086979847702E-3</v>
      </c>
      <c r="O1267" s="6">
        <f t="shared" si="157"/>
        <v>0.11920565554878826</v>
      </c>
      <c r="P1267" s="6">
        <f t="shared" si="158"/>
        <v>2.6568343840218108E-2</v>
      </c>
      <c r="Q1267" s="6">
        <f t="shared" si="159"/>
        <v>0.1269783051901516</v>
      </c>
      <c r="R1267" s="21">
        <f t="shared" si="160"/>
        <v>-5.1508109998804751E-2</v>
      </c>
      <c r="U1267" s="3"/>
    </row>
    <row r="1268" spans="1:21" x14ac:dyDescent="0.3">
      <c r="A1268" s="2">
        <v>44141</v>
      </c>
      <c r="B1268" s="44">
        <v>208.85</v>
      </c>
      <c r="C1268" s="44">
        <v>118.69</v>
      </c>
      <c r="D1268" s="44">
        <v>223.72</v>
      </c>
      <c r="E1268" s="44">
        <v>62.04</v>
      </c>
      <c r="F1268" s="44">
        <v>32.78</v>
      </c>
      <c r="G1268" s="44">
        <v>142.25</v>
      </c>
      <c r="H1268" s="44">
        <v>102.96</v>
      </c>
      <c r="I1268" s="45">
        <v>284.24</v>
      </c>
      <c r="J1268" s="46">
        <v>0.1</v>
      </c>
      <c r="K1268" s="6">
        <f t="shared" si="153"/>
        <v>6.7259441643074376E-3</v>
      </c>
      <c r="L1268" s="6">
        <f t="shared" si="154"/>
        <v>-2.8605101113745621E-3</v>
      </c>
      <c r="M1268" s="6">
        <f t="shared" si="155"/>
        <v>1.9238949134582444E-3</v>
      </c>
      <c r="N1268" s="6">
        <f t="shared" si="156"/>
        <v>4.3615286005302721E-3</v>
      </c>
      <c r="O1268" s="6">
        <f t="shared" si="157"/>
        <v>-1.1827279643277488E-2</v>
      </c>
      <c r="P1268" s="6">
        <f t="shared" si="158"/>
        <v>1.7659407180639346E-2</v>
      </c>
      <c r="Q1268" s="6">
        <f t="shared" si="159"/>
        <v>-1.3410070235338552E-2</v>
      </c>
      <c r="R1268" s="21">
        <f t="shared" si="160"/>
        <v>-5.6482459972087302E-3</v>
      </c>
      <c r="U1268" s="3"/>
    </row>
    <row r="1269" spans="1:21" x14ac:dyDescent="0.3">
      <c r="A1269" s="2">
        <v>44140</v>
      </c>
      <c r="B1269" s="44">
        <v>207.45</v>
      </c>
      <c r="C1269" s="44">
        <v>119.03</v>
      </c>
      <c r="D1269" s="44">
        <v>223.29</v>
      </c>
      <c r="E1269" s="44">
        <v>61.77</v>
      </c>
      <c r="F1269" s="44">
        <v>33.17</v>
      </c>
      <c r="G1269" s="44">
        <v>139.76</v>
      </c>
      <c r="H1269" s="44">
        <v>104.35</v>
      </c>
      <c r="I1269" s="45">
        <v>285.85000000000002</v>
      </c>
      <c r="J1269" s="46">
        <v>0.1</v>
      </c>
      <c r="K1269" s="6">
        <f t="shared" si="153"/>
        <v>6.189275596400064E-3</v>
      </c>
      <c r="L1269" s="6">
        <f t="shared" si="154"/>
        <v>3.4878310970597737E-2</v>
      </c>
      <c r="M1269" s="6">
        <f t="shared" si="155"/>
        <v>3.1389039856238025E-2</v>
      </c>
      <c r="N1269" s="6">
        <f t="shared" si="156"/>
        <v>-7.7407256370091732E-3</v>
      </c>
      <c r="O1269" s="6">
        <f t="shared" si="157"/>
        <v>-1.8072294075417317E-3</v>
      </c>
      <c r="P1269" s="6">
        <f t="shared" si="158"/>
        <v>2.5791674993774875E-3</v>
      </c>
      <c r="Q1269" s="6">
        <f t="shared" si="159"/>
        <v>4.0083567336531047E-2</v>
      </c>
      <c r="R1269" s="21">
        <f t="shared" si="160"/>
        <v>1.1010189138594053E-2</v>
      </c>
      <c r="U1269" s="3"/>
    </row>
    <row r="1270" spans="1:21" x14ac:dyDescent="0.3">
      <c r="A1270" s="2">
        <v>44139</v>
      </c>
      <c r="B1270" s="44">
        <v>206.17</v>
      </c>
      <c r="C1270" s="44">
        <v>114.95</v>
      </c>
      <c r="D1270" s="44">
        <v>216.39</v>
      </c>
      <c r="E1270" s="44">
        <v>62.25</v>
      </c>
      <c r="F1270" s="44">
        <v>33.229999999999997</v>
      </c>
      <c r="G1270" s="44">
        <v>139.4</v>
      </c>
      <c r="H1270" s="44">
        <v>100.25</v>
      </c>
      <c r="I1270" s="45">
        <v>282.72000000000003</v>
      </c>
      <c r="J1270" s="46">
        <v>0.1</v>
      </c>
      <c r="K1270" s="6">
        <f t="shared" si="153"/>
        <v>-2.2286830930365732E-3</v>
      </c>
      <c r="L1270" s="6">
        <f t="shared" si="154"/>
        <v>4.0024864147236841E-2</v>
      </c>
      <c r="M1270" s="6">
        <f t="shared" si="155"/>
        <v>4.7120963301192767E-2</v>
      </c>
      <c r="N1270" s="6">
        <f t="shared" si="156"/>
        <v>-7.3623892101124921E-3</v>
      </c>
      <c r="O1270" s="6">
        <f t="shared" si="157"/>
        <v>-5.4021740021622357E-3</v>
      </c>
      <c r="P1270" s="6">
        <f t="shared" si="158"/>
        <v>6.4771726990304106E-3</v>
      </c>
      <c r="Q1270" s="6">
        <f t="shared" si="159"/>
        <v>-3.1034603010205091E-2</v>
      </c>
      <c r="R1270" s="21">
        <f t="shared" si="160"/>
        <v>1.9104653619001155E-2</v>
      </c>
      <c r="U1270" s="3"/>
    </row>
    <row r="1271" spans="1:21" x14ac:dyDescent="0.3">
      <c r="A1271" s="2">
        <v>44138</v>
      </c>
      <c r="B1271" s="44">
        <v>206.63</v>
      </c>
      <c r="C1271" s="44">
        <v>110.44</v>
      </c>
      <c r="D1271" s="44">
        <v>206.43</v>
      </c>
      <c r="E1271" s="44">
        <v>62.71</v>
      </c>
      <c r="F1271" s="44">
        <v>33.409999999999997</v>
      </c>
      <c r="G1271" s="44">
        <v>138.5</v>
      </c>
      <c r="H1271" s="44">
        <v>103.41</v>
      </c>
      <c r="I1271" s="45">
        <v>277.37</v>
      </c>
      <c r="J1271" s="46">
        <v>0.1</v>
      </c>
      <c r="K1271" s="6">
        <f t="shared" si="153"/>
        <v>1.1291306023792793E-2</v>
      </c>
      <c r="L1271" s="6">
        <f t="shared" si="154"/>
        <v>1.5236825956194834E-2</v>
      </c>
      <c r="M1271" s="6">
        <f t="shared" si="155"/>
        <v>2.0061344091395067E-2</v>
      </c>
      <c r="N1271" s="6">
        <f t="shared" si="156"/>
        <v>4.6351877122961516E-3</v>
      </c>
      <c r="O1271" s="6">
        <f t="shared" si="157"/>
        <v>-1.7211107339359603E-2</v>
      </c>
      <c r="P1271" s="6">
        <f t="shared" si="158"/>
        <v>-1.3709010408505444E-3</v>
      </c>
      <c r="Q1271" s="6">
        <f t="shared" si="159"/>
        <v>3.1034603010205181E-2</v>
      </c>
      <c r="R1271" s="21">
        <f t="shared" si="160"/>
        <v>2.4193404194745086E-2</v>
      </c>
      <c r="U1271" s="3"/>
    </row>
    <row r="1272" spans="1:21" x14ac:dyDescent="0.3">
      <c r="A1272" s="2">
        <v>44137</v>
      </c>
      <c r="B1272" s="44">
        <v>204.31</v>
      </c>
      <c r="C1272" s="44">
        <v>108.77</v>
      </c>
      <c r="D1272" s="44">
        <v>202.33</v>
      </c>
      <c r="E1272" s="44">
        <v>62.42</v>
      </c>
      <c r="F1272" s="44">
        <v>33.99</v>
      </c>
      <c r="G1272" s="44">
        <v>138.69</v>
      </c>
      <c r="H1272" s="44">
        <v>100.25</v>
      </c>
      <c r="I1272" s="45">
        <v>270.74</v>
      </c>
      <c r="J1272" s="46">
        <v>0.09</v>
      </c>
      <c r="K1272" s="6">
        <f t="shared" si="153"/>
        <v>1.1865922932928699E-2</v>
      </c>
      <c r="L1272" s="6">
        <f t="shared" si="154"/>
        <v>-8.2709190029512389E-4</v>
      </c>
      <c r="M1272" s="6">
        <f t="shared" si="155"/>
        <v>-6.9169963232151139E-4</v>
      </c>
      <c r="N1272" s="6">
        <f t="shared" si="156"/>
        <v>1.0306049352197833E-2</v>
      </c>
      <c r="O1272" s="6">
        <f t="shared" si="157"/>
        <v>4.1140766515157044E-2</v>
      </c>
      <c r="P1272" s="6">
        <f t="shared" si="158"/>
        <v>1.1457703299680001E-2</v>
      </c>
      <c r="Q1272" s="6">
        <f t="shared" si="159"/>
        <v>2.2291507526766622E-2</v>
      </c>
      <c r="R1272" s="21">
        <f t="shared" si="160"/>
        <v>1.4997024959517432E-2</v>
      </c>
      <c r="U1272" s="3"/>
    </row>
    <row r="1273" spans="1:21" x14ac:dyDescent="0.3">
      <c r="A1273" s="2">
        <v>44134</v>
      </c>
      <c r="B1273" s="44">
        <v>201.9</v>
      </c>
      <c r="C1273" s="44">
        <v>108.86</v>
      </c>
      <c r="D1273" s="44">
        <v>202.47</v>
      </c>
      <c r="E1273" s="44">
        <v>61.78</v>
      </c>
      <c r="F1273" s="44">
        <v>32.619999999999997</v>
      </c>
      <c r="G1273" s="44">
        <v>137.11000000000001</v>
      </c>
      <c r="H1273" s="44">
        <v>98.04</v>
      </c>
      <c r="I1273" s="45">
        <v>266.70999999999998</v>
      </c>
      <c r="J1273" s="46">
        <v>0.09</v>
      </c>
      <c r="K1273" s="6">
        <f t="shared" si="153"/>
        <v>1.9335173719090062E-3</v>
      </c>
      <c r="L1273" s="6">
        <f t="shared" si="154"/>
        <v>-5.7648219764147385E-2</v>
      </c>
      <c r="M1273" s="6">
        <f t="shared" si="155"/>
        <v>-1.1051464428108559E-2</v>
      </c>
      <c r="N1273" s="6">
        <f t="shared" si="156"/>
        <v>4.0548267380367308E-3</v>
      </c>
      <c r="O1273" s="6">
        <f t="shared" si="157"/>
        <v>-1.0672459890771872E-2</v>
      </c>
      <c r="P1273" s="6">
        <f t="shared" si="158"/>
        <v>-5.8330296950975932E-4</v>
      </c>
      <c r="Q1273" s="6">
        <f t="shared" si="159"/>
        <v>8.9135368085642621E-3</v>
      </c>
      <c r="R1273" s="21">
        <f t="shared" si="160"/>
        <v>-1.0888723013710046E-2</v>
      </c>
      <c r="U1273" s="3"/>
    </row>
    <row r="1274" spans="1:21" x14ac:dyDescent="0.3">
      <c r="A1274" s="2">
        <v>44133</v>
      </c>
      <c r="B1274" s="44">
        <v>201.51</v>
      </c>
      <c r="C1274" s="44">
        <v>115.32</v>
      </c>
      <c r="D1274" s="44">
        <v>204.72</v>
      </c>
      <c r="E1274" s="44">
        <v>61.53</v>
      </c>
      <c r="F1274" s="44">
        <v>32.97</v>
      </c>
      <c r="G1274" s="44">
        <v>137.19</v>
      </c>
      <c r="H1274" s="44">
        <v>97.17</v>
      </c>
      <c r="I1274" s="45">
        <v>269.63</v>
      </c>
      <c r="J1274" s="46">
        <v>0.09</v>
      </c>
      <c r="K1274" s="6">
        <f t="shared" si="153"/>
        <v>4.0277521445904628E-3</v>
      </c>
      <c r="L1274" s="6">
        <f t="shared" si="154"/>
        <v>3.6380490953719251E-2</v>
      </c>
      <c r="M1274" s="6">
        <f t="shared" si="155"/>
        <v>1.0014811243824301E-2</v>
      </c>
      <c r="N1274" s="6">
        <f t="shared" si="156"/>
        <v>-6.318368529072753E-3</v>
      </c>
      <c r="O1274" s="6">
        <f t="shared" si="157"/>
        <v>4.3390754513739263E-2</v>
      </c>
      <c r="P1274" s="6">
        <f t="shared" si="158"/>
        <v>-8.4921577308945517E-3</v>
      </c>
      <c r="Q1274" s="6">
        <f t="shared" si="159"/>
        <v>6.5045916190007869E-3</v>
      </c>
      <c r="R1274" s="21">
        <f t="shared" si="160"/>
        <v>-3.3373505454852964E-4</v>
      </c>
      <c r="U1274" s="3"/>
    </row>
    <row r="1275" spans="1:21" x14ac:dyDescent="0.3">
      <c r="A1275" s="2">
        <v>44132</v>
      </c>
      <c r="B1275" s="44">
        <v>200.7</v>
      </c>
      <c r="C1275" s="44">
        <v>111.2</v>
      </c>
      <c r="D1275" s="44">
        <v>202.68</v>
      </c>
      <c r="E1275" s="44">
        <v>61.92</v>
      </c>
      <c r="F1275" s="44">
        <v>31.57</v>
      </c>
      <c r="G1275" s="44">
        <v>138.36000000000001</v>
      </c>
      <c r="H1275" s="44">
        <v>96.54</v>
      </c>
      <c r="I1275" s="45">
        <v>269.72000000000003</v>
      </c>
      <c r="J1275" s="46">
        <v>0.1</v>
      </c>
      <c r="K1275" s="6">
        <f t="shared" si="153"/>
        <v>-3.0327659221254938E-2</v>
      </c>
      <c r="L1275" s="6">
        <f t="shared" si="154"/>
        <v>-4.7418892099909918E-2</v>
      </c>
      <c r="M1275" s="6">
        <f t="shared" si="155"/>
        <v>-5.0836805764079472E-2</v>
      </c>
      <c r="N1275" s="6">
        <f t="shared" si="156"/>
        <v>-3.1006538292026011E-2</v>
      </c>
      <c r="O1275" s="6">
        <f t="shared" si="157"/>
        <v>-3.8830783092044602E-2</v>
      </c>
      <c r="P1275" s="6">
        <f t="shared" si="158"/>
        <v>-3.403404747515601E-2</v>
      </c>
      <c r="Q1275" s="6">
        <f t="shared" si="159"/>
        <v>-2.8490209994917672E-2</v>
      </c>
      <c r="R1275" s="21">
        <f t="shared" si="160"/>
        <v>-2.6055338107281167E-2</v>
      </c>
      <c r="U1275" s="3"/>
    </row>
    <row r="1276" spans="1:21" x14ac:dyDescent="0.3">
      <c r="A1276" s="2">
        <v>44131</v>
      </c>
      <c r="B1276" s="44">
        <v>206.88</v>
      </c>
      <c r="C1276" s="44">
        <v>116.6</v>
      </c>
      <c r="D1276" s="44">
        <v>213.25</v>
      </c>
      <c r="E1276" s="44">
        <v>63.87</v>
      </c>
      <c r="F1276" s="44">
        <v>32.82</v>
      </c>
      <c r="G1276" s="44">
        <v>143.15</v>
      </c>
      <c r="H1276" s="44">
        <v>99.33</v>
      </c>
      <c r="I1276" s="45">
        <v>276.83999999999997</v>
      </c>
      <c r="J1276" s="46">
        <v>0.1</v>
      </c>
      <c r="K1276" s="6">
        <f t="shared" si="153"/>
        <v>-7.7521634344175942E-3</v>
      </c>
      <c r="L1276" s="6">
        <f t="shared" si="154"/>
        <v>1.3382457435017005E-2</v>
      </c>
      <c r="M1276" s="6">
        <f t="shared" si="155"/>
        <v>1.4976775817302418E-2</v>
      </c>
      <c r="N1276" s="6">
        <f t="shared" si="156"/>
        <v>2.3925723383922064E-2</v>
      </c>
      <c r="O1276" s="6">
        <f t="shared" si="157"/>
        <v>-1.6019686699687914E-2</v>
      </c>
      <c r="P1276" s="6">
        <f t="shared" si="158"/>
        <v>-5.7119129941397406E-3</v>
      </c>
      <c r="Q1276" s="6">
        <f t="shared" si="159"/>
        <v>-1.9046295449658666E-2</v>
      </c>
      <c r="R1276" s="21">
        <f t="shared" si="160"/>
        <v>2.8939392212612579E-3</v>
      </c>
      <c r="U1276" s="3"/>
    </row>
    <row r="1277" spans="1:21" x14ac:dyDescent="0.3">
      <c r="A1277" s="2">
        <v>44130</v>
      </c>
      <c r="B1277" s="44">
        <v>208.49</v>
      </c>
      <c r="C1277" s="44">
        <v>115.05</v>
      </c>
      <c r="D1277" s="44">
        <v>210.08</v>
      </c>
      <c r="E1277" s="44">
        <v>62.36</v>
      </c>
      <c r="F1277" s="44">
        <v>33.35</v>
      </c>
      <c r="G1277" s="44">
        <v>143.97</v>
      </c>
      <c r="H1277" s="44">
        <v>101.24</v>
      </c>
      <c r="I1277" s="45">
        <v>276.04000000000002</v>
      </c>
      <c r="J1277" s="46">
        <v>0.11</v>
      </c>
      <c r="K1277" s="6">
        <f t="shared" si="153"/>
        <v>-2.0038657217594274E-2</v>
      </c>
      <c r="L1277" s="6">
        <f t="shared" si="154"/>
        <v>8.692250863814551E-5</v>
      </c>
      <c r="M1277" s="6">
        <f t="shared" si="155"/>
        <v>-2.8854245431317455E-2</v>
      </c>
      <c r="N1277" s="6">
        <f t="shared" si="156"/>
        <v>-7.5086222252798325E-3</v>
      </c>
      <c r="O1277" s="6">
        <f t="shared" si="157"/>
        <v>-2.3997596558736217E-2</v>
      </c>
      <c r="P1277" s="6">
        <f t="shared" si="158"/>
        <v>-8.7826020078712614E-3</v>
      </c>
      <c r="Q1277" s="6">
        <f t="shared" si="159"/>
        <v>-2.5068369528230831E-2</v>
      </c>
      <c r="R1277" s="21">
        <f t="shared" si="160"/>
        <v>-2.4901114890836414E-2</v>
      </c>
      <c r="U1277" s="3"/>
    </row>
    <row r="1278" spans="1:21" x14ac:dyDescent="0.3">
      <c r="A1278" s="2">
        <v>44127</v>
      </c>
      <c r="B1278" s="44">
        <v>212.71</v>
      </c>
      <c r="C1278" s="44">
        <v>115.04</v>
      </c>
      <c r="D1278" s="44">
        <v>216.23</v>
      </c>
      <c r="E1278" s="44">
        <v>62.83</v>
      </c>
      <c r="F1278" s="44">
        <v>34.159999999999997</v>
      </c>
      <c r="G1278" s="44">
        <v>145.24</v>
      </c>
      <c r="H1278" s="44">
        <v>103.81</v>
      </c>
      <c r="I1278" s="45">
        <v>283</v>
      </c>
      <c r="J1278" s="46">
        <v>0.1</v>
      </c>
      <c r="K1278" s="6">
        <f t="shared" si="153"/>
        <v>5.184777828879039E-3</v>
      </c>
      <c r="L1278" s="6">
        <f t="shared" si="154"/>
        <v>-6.1527989936068662E-3</v>
      </c>
      <c r="M1278" s="6">
        <f t="shared" si="155"/>
        <v>6.2163866913341852E-3</v>
      </c>
      <c r="N1278" s="6">
        <f t="shared" si="156"/>
        <v>-1.9231361927887533E-2</v>
      </c>
      <c r="O1278" s="6">
        <f t="shared" si="157"/>
        <v>-2.0284671171505776E-2</v>
      </c>
      <c r="P1278" s="6">
        <f t="shared" si="158"/>
        <v>1.1022321314334306E-3</v>
      </c>
      <c r="Q1278" s="6">
        <f t="shared" si="159"/>
        <v>8.9990447158448447E-3</v>
      </c>
      <c r="R1278" s="21">
        <f t="shared" si="160"/>
        <v>6.5229953355329991E-3</v>
      </c>
      <c r="U1278" s="3"/>
    </row>
    <row r="1279" spans="1:21" x14ac:dyDescent="0.3">
      <c r="A1279" s="2">
        <v>44126</v>
      </c>
      <c r="B1279" s="44">
        <v>211.61</v>
      </c>
      <c r="C1279" s="44">
        <v>115.75</v>
      </c>
      <c r="D1279" s="44">
        <v>214.89</v>
      </c>
      <c r="E1279" s="44">
        <v>64.05</v>
      </c>
      <c r="F1279" s="44">
        <v>34.86</v>
      </c>
      <c r="G1279" s="44">
        <v>145.08000000000001</v>
      </c>
      <c r="H1279" s="44">
        <v>102.88</v>
      </c>
      <c r="I1279" s="45">
        <v>281.16000000000003</v>
      </c>
      <c r="J1279" s="46">
        <v>0.09</v>
      </c>
      <c r="K1279" s="6">
        <f t="shared" si="153"/>
        <v>6.7806514092295751E-3</v>
      </c>
      <c r="L1279" s="6">
        <f t="shared" si="154"/>
        <v>-9.6295129787222315E-3</v>
      </c>
      <c r="M1279" s="6">
        <f t="shared" si="155"/>
        <v>4.1890665975975039E-4</v>
      </c>
      <c r="N1279" s="6">
        <f t="shared" si="156"/>
        <v>8.9391326845349572E-3</v>
      </c>
      <c r="O1279" s="6">
        <f t="shared" si="157"/>
        <v>4.9995709824780701E-2</v>
      </c>
      <c r="P1279" s="6">
        <f t="shared" si="158"/>
        <v>7.9582441401223093E-3</v>
      </c>
      <c r="Q1279" s="6">
        <f t="shared" si="159"/>
        <v>3.4713003246037211E-2</v>
      </c>
      <c r="R1279" s="21">
        <f t="shared" si="160"/>
        <v>-1.1844500025841458E-2</v>
      </c>
      <c r="U1279" s="3"/>
    </row>
    <row r="1280" spans="1:21" x14ac:dyDescent="0.3">
      <c r="A1280" s="2">
        <v>44125</v>
      </c>
      <c r="B1280" s="44">
        <v>210.18</v>
      </c>
      <c r="C1280" s="44">
        <v>116.87</v>
      </c>
      <c r="D1280" s="44">
        <v>214.8</v>
      </c>
      <c r="E1280" s="44">
        <v>63.48</v>
      </c>
      <c r="F1280" s="44">
        <v>33.159999999999997</v>
      </c>
      <c r="G1280" s="44">
        <v>143.93</v>
      </c>
      <c r="H1280" s="44">
        <v>99.37</v>
      </c>
      <c r="I1280" s="45">
        <v>284.51</v>
      </c>
      <c r="J1280" s="46">
        <v>0.1</v>
      </c>
      <c r="K1280" s="6">
        <f t="shared" si="153"/>
        <v>5.7110224282109524E-4</v>
      </c>
      <c r="L1280" s="6">
        <f t="shared" si="154"/>
        <v>-5.4612304007839469E-3</v>
      </c>
      <c r="M1280" s="6">
        <f t="shared" si="155"/>
        <v>6.9856796414006529E-4</v>
      </c>
      <c r="N1280" s="6">
        <f t="shared" si="156"/>
        <v>2.0499888910601428E-3</v>
      </c>
      <c r="O1280" s="6">
        <f t="shared" si="157"/>
        <v>-1.6153507091221972E-2</v>
      </c>
      <c r="P1280" s="6">
        <f t="shared" si="158"/>
        <v>-4.2983981877757786E-3</v>
      </c>
      <c r="Q1280" s="6">
        <f t="shared" si="159"/>
        <v>-1.0013100582436995E-2</v>
      </c>
      <c r="R1280" s="21">
        <f t="shared" si="160"/>
        <v>-5.3632588466490877E-3</v>
      </c>
      <c r="U1280" s="3"/>
    </row>
    <row r="1281" spans="1:21" x14ac:dyDescent="0.3">
      <c r="A1281" s="2">
        <v>44124</v>
      </c>
      <c r="B1281" s="44">
        <v>210.06</v>
      </c>
      <c r="C1281" s="44">
        <v>117.51</v>
      </c>
      <c r="D1281" s="44">
        <v>214.65</v>
      </c>
      <c r="E1281" s="44">
        <v>63.35</v>
      </c>
      <c r="F1281" s="44">
        <v>33.700000000000003</v>
      </c>
      <c r="G1281" s="44">
        <v>144.55000000000001</v>
      </c>
      <c r="H1281" s="44">
        <v>100.37</v>
      </c>
      <c r="I1281" s="45">
        <v>286.04000000000002</v>
      </c>
      <c r="J1281" s="46">
        <v>0.1</v>
      </c>
      <c r="K1281" s="6">
        <f t="shared" si="153"/>
        <v>5.1068002644693777E-3</v>
      </c>
      <c r="L1281" s="6">
        <f t="shared" si="154"/>
        <v>1.3105673897555029E-2</v>
      </c>
      <c r="M1281" s="6">
        <f t="shared" si="155"/>
        <v>2.0052703340860448E-3</v>
      </c>
      <c r="N1281" s="6">
        <f t="shared" si="156"/>
        <v>1.079204253056399E-2</v>
      </c>
      <c r="O1281" s="6">
        <f t="shared" si="157"/>
        <v>8.3433141910684606E-3</v>
      </c>
      <c r="P1281" s="6">
        <f t="shared" si="158"/>
        <v>1.5924121480416452E-3</v>
      </c>
      <c r="Q1281" s="6">
        <f t="shared" si="159"/>
        <v>5.695174508290636E-3</v>
      </c>
      <c r="R1281" s="21">
        <f t="shared" si="160"/>
        <v>8.1085794502354907E-3</v>
      </c>
      <c r="U1281" s="3"/>
    </row>
    <row r="1282" spans="1:21" x14ac:dyDescent="0.3">
      <c r="A1282" s="2">
        <v>44123</v>
      </c>
      <c r="B1282" s="44">
        <v>208.99</v>
      </c>
      <c r="C1282" s="44">
        <v>115.98</v>
      </c>
      <c r="D1282" s="44">
        <v>214.22</v>
      </c>
      <c r="E1282" s="44">
        <v>62.67</v>
      </c>
      <c r="F1282" s="44">
        <v>33.42</v>
      </c>
      <c r="G1282" s="44">
        <v>144.32</v>
      </c>
      <c r="H1282" s="44">
        <v>99.8</v>
      </c>
      <c r="I1282" s="45">
        <v>283.73</v>
      </c>
      <c r="J1282" s="46">
        <v>0.11</v>
      </c>
      <c r="K1282" s="6">
        <f t="shared" si="153"/>
        <v>-1.3875252302314596E-2</v>
      </c>
      <c r="L1282" s="6">
        <f t="shared" si="154"/>
        <v>-2.5873783768411363E-2</v>
      </c>
      <c r="M1282" s="6">
        <f t="shared" si="155"/>
        <v>-2.5077372023716262E-2</v>
      </c>
      <c r="N1282" s="6">
        <f t="shared" si="156"/>
        <v>-7.1548123010345731E-3</v>
      </c>
      <c r="O1282" s="6">
        <f t="shared" si="157"/>
        <v>-2.014286112222341E-2</v>
      </c>
      <c r="P1282" s="6">
        <f t="shared" si="158"/>
        <v>-2.5854664959439541E-2</v>
      </c>
      <c r="Q1282" s="6">
        <f t="shared" si="159"/>
        <v>-1.6989132478921486E-2</v>
      </c>
      <c r="R1282" s="21">
        <f t="shared" si="160"/>
        <v>-1.3756145445783468E-2</v>
      </c>
      <c r="U1282" s="3"/>
    </row>
    <row r="1283" spans="1:21" x14ac:dyDescent="0.3">
      <c r="A1283" s="2">
        <v>44120</v>
      </c>
      <c r="B1283" s="44">
        <v>211.91</v>
      </c>
      <c r="C1283" s="44">
        <v>119.02</v>
      </c>
      <c r="D1283" s="44">
        <v>219.66</v>
      </c>
      <c r="E1283" s="44">
        <v>63.12</v>
      </c>
      <c r="F1283" s="44">
        <v>34.1</v>
      </c>
      <c r="G1283" s="44">
        <v>148.1</v>
      </c>
      <c r="H1283" s="44">
        <v>101.51</v>
      </c>
      <c r="I1283" s="45">
        <v>287.66000000000003</v>
      </c>
      <c r="J1283" s="46">
        <v>0.11</v>
      </c>
      <c r="K1283" s="6">
        <f t="shared" si="153"/>
        <v>1.2276892655417909E-3</v>
      </c>
      <c r="L1283" s="6">
        <f t="shared" si="154"/>
        <v>-1.4099428496329657E-2</v>
      </c>
      <c r="M1283" s="6">
        <f t="shared" si="155"/>
        <v>0</v>
      </c>
      <c r="N1283" s="6">
        <f t="shared" si="156"/>
        <v>-3.7950709685516094E-3</v>
      </c>
      <c r="O1283" s="6">
        <f t="shared" si="157"/>
        <v>-1.0211613170196563E-2</v>
      </c>
      <c r="P1283" s="6">
        <f t="shared" si="158"/>
        <v>6.1634520692577452E-3</v>
      </c>
      <c r="Q1283" s="6">
        <f t="shared" si="159"/>
        <v>-2.0666247575791496E-3</v>
      </c>
      <c r="R1283" s="21">
        <f t="shared" si="160"/>
        <v>4.1724618129669702E-4</v>
      </c>
      <c r="U1283" s="3"/>
    </row>
    <row r="1284" spans="1:21" x14ac:dyDescent="0.3">
      <c r="A1284" s="2">
        <v>44119</v>
      </c>
      <c r="B1284" s="44">
        <v>211.65</v>
      </c>
      <c r="C1284" s="44">
        <v>120.71</v>
      </c>
      <c r="D1284" s="44">
        <v>219.66</v>
      </c>
      <c r="E1284" s="44">
        <v>63.36</v>
      </c>
      <c r="F1284" s="44">
        <v>34.450000000000003</v>
      </c>
      <c r="G1284" s="44">
        <v>147.19</v>
      </c>
      <c r="H1284" s="44">
        <v>101.72</v>
      </c>
      <c r="I1284" s="45">
        <v>287.54000000000002</v>
      </c>
      <c r="J1284" s="46">
        <v>0.11</v>
      </c>
      <c r="K1284" s="6">
        <f t="shared" ref="K1284:K1347" si="161">LN(B1284/B1285)</f>
        <v>3.5024647694095615E-3</v>
      </c>
      <c r="L1284" s="6">
        <f t="shared" ref="L1284:L1347" si="162">LN(C1284/C1285)</f>
        <v>-3.9685872673603352E-3</v>
      </c>
      <c r="M1284" s="6">
        <f t="shared" ref="M1284:M1347" si="163">LN(D1284/D1285)</f>
        <v>-5.4481202587850219E-3</v>
      </c>
      <c r="N1284" s="6">
        <f t="shared" ref="N1284:N1347" si="164">LN(E1284/E1285)</f>
        <v>-7.5472056353829663E-3</v>
      </c>
      <c r="O1284" s="6">
        <f t="shared" ref="O1284:O1347" si="165">LN(F1284/F1285)</f>
        <v>8.7464114428686714E-3</v>
      </c>
      <c r="P1284" s="6">
        <f t="shared" ref="P1284:P1347" si="166">LN(G1284/G1285)</f>
        <v>-6.1634520692577218E-3</v>
      </c>
      <c r="Q1284" s="6">
        <f t="shared" ref="Q1284:Q1347" si="167">LN(H1284/H1285)</f>
        <v>1.4856171022340242E-2</v>
      </c>
      <c r="R1284" s="21">
        <f t="shared" ref="R1284:R1347" si="168">LN(I1284/I1285)</f>
        <v>1.5662255433579E-3</v>
      </c>
      <c r="U1284" s="3"/>
    </row>
    <row r="1285" spans="1:21" x14ac:dyDescent="0.3">
      <c r="A1285" s="2">
        <v>44118</v>
      </c>
      <c r="B1285" s="44">
        <v>210.91</v>
      </c>
      <c r="C1285" s="44">
        <v>121.19</v>
      </c>
      <c r="D1285" s="44">
        <v>220.86</v>
      </c>
      <c r="E1285" s="44">
        <v>63.84</v>
      </c>
      <c r="F1285" s="44">
        <v>34.15</v>
      </c>
      <c r="G1285" s="44">
        <v>148.1</v>
      </c>
      <c r="H1285" s="44">
        <v>100.22</v>
      </c>
      <c r="I1285" s="45">
        <v>287.08999999999997</v>
      </c>
      <c r="J1285" s="46">
        <v>0.12</v>
      </c>
      <c r="K1285" s="6">
        <f t="shared" si="161"/>
        <v>-6.6159685582799273E-3</v>
      </c>
      <c r="L1285" s="6">
        <f t="shared" si="162"/>
        <v>7.429114213495585E-4</v>
      </c>
      <c r="M1285" s="6">
        <f t="shared" si="163"/>
        <v>-9.0147549999230799E-3</v>
      </c>
      <c r="N1285" s="6">
        <f t="shared" si="164"/>
        <v>-1.1060164151098105E-2</v>
      </c>
      <c r="O1285" s="6">
        <f t="shared" si="165"/>
        <v>-2.0476824472483515E-3</v>
      </c>
      <c r="P1285" s="6">
        <f t="shared" si="166"/>
        <v>-1.7540313476370473E-3</v>
      </c>
      <c r="Q1285" s="6">
        <f t="shared" si="167"/>
        <v>-5.5721537208734788E-3</v>
      </c>
      <c r="R1285" s="21">
        <f t="shared" si="168"/>
        <v>-1.1325776965551378E-2</v>
      </c>
      <c r="U1285" s="3"/>
    </row>
    <row r="1286" spans="1:21" x14ac:dyDescent="0.3">
      <c r="A1286" s="2">
        <v>44117</v>
      </c>
      <c r="B1286" s="44">
        <v>212.31</v>
      </c>
      <c r="C1286" s="44">
        <v>121.1</v>
      </c>
      <c r="D1286" s="44">
        <v>222.86</v>
      </c>
      <c r="E1286" s="44">
        <v>64.55</v>
      </c>
      <c r="F1286" s="44">
        <v>34.22</v>
      </c>
      <c r="G1286" s="44">
        <v>148.36000000000001</v>
      </c>
      <c r="H1286" s="44">
        <v>100.78</v>
      </c>
      <c r="I1286" s="45">
        <v>290.36</v>
      </c>
      <c r="J1286" s="46">
        <v>0.11</v>
      </c>
      <c r="K1286" s="6">
        <f t="shared" si="161"/>
        <v>-1.9127285869728158E-2</v>
      </c>
      <c r="L1286" s="6">
        <f t="shared" si="162"/>
        <v>-2.6885529746032626E-2</v>
      </c>
      <c r="M1286" s="6">
        <f t="shared" si="163"/>
        <v>6.5727513443713352E-3</v>
      </c>
      <c r="N1286" s="6">
        <f t="shared" si="164"/>
        <v>-4.6167865756266822E-2</v>
      </c>
      <c r="O1286" s="6">
        <f t="shared" si="165"/>
        <v>-1.1910089950283311E-2</v>
      </c>
      <c r="P1286" s="6">
        <f t="shared" si="166"/>
        <v>-2.3185582240227563E-2</v>
      </c>
      <c r="Q1286" s="6">
        <f t="shared" si="167"/>
        <v>-1.6337338078872464E-2</v>
      </c>
      <c r="R1286" s="21">
        <f t="shared" si="168"/>
        <v>1.1952954686458109E-2</v>
      </c>
      <c r="U1286" s="3"/>
    </row>
    <row r="1287" spans="1:21" x14ac:dyDescent="0.3">
      <c r="A1287" s="2">
        <v>44116</v>
      </c>
      <c r="B1287" s="44">
        <v>216.41</v>
      </c>
      <c r="C1287" s="44">
        <v>124.4</v>
      </c>
      <c r="D1287" s="44">
        <v>221.4</v>
      </c>
      <c r="E1287" s="44">
        <v>67.599999999999994</v>
      </c>
      <c r="F1287" s="44">
        <v>34.630000000000003</v>
      </c>
      <c r="G1287" s="44">
        <v>151.84</v>
      </c>
      <c r="H1287" s="44">
        <v>102.44</v>
      </c>
      <c r="I1287" s="45">
        <v>286.91000000000003</v>
      </c>
      <c r="J1287" s="46">
        <v>0.1</v>
      </c>
      <c r="K1287" s="6">
        <f t="shared" si="161"/>
        <v>3.3789289015889157E-3</v>
      </c>
      <c r="L1287" s="6">
        <f t="shared" si="162"/>
        <v>6.1584688642463428E-2</v>
      </c>
      <c r="M1287" s="6">
        <f t="shared" si="163"/>
        <v>2.5572629321164317E-2</v>
      </c>
      <c r="N1287" s="6">
        <f t="shared" si="164"/>
        <v>-1.6286765994066133E-2</v>
      </c>
      <c r="O1287" s="6">
        <f t="shared" si="165"/>
        <v>-3.1714023986283185E-3</v>
      </c>
      <c r="P1287" s="6">
        <f t="shared" si="166"/>
        <v>5.7461932819730171E-3</v>
      </c>
      <c r="Q1287" s="6">
        <f t="shared" si="167"/>
        <v>1.2178504477959253E-2</v>
      </c>
      <c r="R1287" s="21">
        <f t="shared" si="168"/>
        <v>3.4565263190638748E-3</v>
      </c>
      <c r="U1287" s="3"/>
    </row>
    <row r="1288" spans="1:21" x14ac:dyDescent="0.3">
      <c r="A1288" s="2">
        <v>44113</v>
      </c>
      <c r="B1288" s="44">
        <v>215.68</v>
      </c>
      <c r="C1288" s="44">
        <v>116.97</v>
      </c>
      <c r="D1288" s="44">
        <v>215.81</v>
      </c>
      <c r="E1288" s="44">
        <v>68.709999999999994</v>
      </c>
      <c r="F1288" s="44">
        <v>34.74</v>
      </c>
      <c r="G1288" s="44">
        <v>150.97</v>
      </c>
      <c r="H1288" s="44">
        <v>101.2</v>
      </c>
      <c r="I1288" s="45">
        <v>285.92</v>
      </c>
      <c r="J1288" s="46">
        <v>0.1</v>
      </c>
      <c r="K1288" s="6">
        <f t="shared" si="161"/>
        <v>2.4603684393335132E-3</v>
      </c>
      <c r="L1288" s="6">
        <f t="shared" si="162"/>
        <v>1.7246266896966875E-2</v>
      </c>
      <c r="M1288" s="6">
        <f t="shared" si="163"/>
        <v>2.4532762524758965E-2</v>
      </c>
      <c r="N1288" s="6">
        <f t="shared" si="164"/>
        <v>-1.1432003527761901E-2</v>
      </c>
      <c r="O1288" s="6">
        <f t="shared" si="165"/>
        <v>-1.4857416156765146E-2</v>
      </c>
      <c r="P1288" s="6">
        <f t="shared" si="166"/>
        <v>1.3873363312185614E-2</v>
      </c>
      <c r="Q1288" s="6">
        <f t="shared" si="167"/>
        <v>-5.7148643073213707E-3</v>
      </c>
      <c r="R1288" s="21">
        <f t="shared" si="168"/>
        <v>4.9085015458036002E-3</v>
      </c>
      <c r="U1288" s="3"/>
    </row>
    <row r="1289" spans="1:21" x14ac:dyDescent="0.3">
      <c r="A1289" s="2">
        <v>44112</v>
      </c>
      <c r="B1289" s="44">
        <v>215.15</v>
      </c>
      <c r="C1289" s="44">
        <v>114.97</v>
      </c>
      <c r="D1289" s="44">
        <v>210.58</v>
      </c>
      <c r="E1289" s="44">
        <v>69.5</v>
      </c>
      <c r="F1289" s="44">
        <v>35.26</v>
      </c>
      <c r="G1289" s="44">
        <v>148.88999999999999</v>
      </c>
      <c r="H1289" s="44">
        <v>101.78</v>
      </c>
      <c r="I1289" s="45">
        <v>284.52</v>
      </c>
      <c r="J1289" s="46">
        <v>0.09</v>
      </c>
      <c r="K1289" s="6">
        <f t="shared" si="161"/>
        <v>8.6827172316777564E-3</v>
      </c>
      <c r="L1289" s="6">
        <f t="shared" si="162"/>
        <v>-9.5631391769834763E-4</v>
      </c>
      <c r="M1289" s="6">
        <f t="shared" si="163"/>
        <v>3.5679493620096731E-3</v>
      </c>
      <c r="N1289" s="6">
        <f t="shared" si="164"/>
        <v>9.1060830141394961E-3</v>
      </c>
      <c r="O1289" s="6">
        <f t="shared" si="165"/>
        <v>5.1203738138703346E-2</v>
      </c>
      <c r="P1289" s="6">
        <f t="shared" si="166"/>
        <v>6.8066441990280082E-3</v>
      </c>
      <c r="Q1289" s="6">
        <f t="shared" si="167"/>
        <v>2.0347086746909947E-2</v>
      </c>
      <c r="R1289" s="21">
        <f t="shared" si="168"/>
        <v>6.0989771470252307E-3</v>
      </c>
      <c r="U1289" s="3"/>
    </row>
    <row r="1290" spans="1:21" x14ac:dyDescent="0.3">
      <c r="A1290" s="2">
        <v>44111</v>
      </c>
      <c r="B1290" s="44">
        <v>213.29</v>
      </c>
      <c r="C1290" s="44">
        <v>115.08</v>
      </c>
      <c r="D1290" s="44">
        <v>209.83</v>
      </c>
      <c r="E1290" s="44">
        <v>68.87</v>
      </c>
      <c r="F1290" s="44">
        <v>33.5</v>
      </c>
      <c r="G1290" s="44">
        <v>147.88</v>
      </c>
      <c r="H1290" s="44">
        <v>99.73</v>
      </c>
      <c r="I1290" s="45">
        <v>282.79000000000002</v>
      </c>
      <c r="J1290" s="46">
        <v>0.1</v>
      </c>
      <c r="K1290" s="6">
        <f t="shared" si="161"/>
        <v>1.4307881905246086E-2</v>
      </c>
      <c r="L1290" s="6">
        <f t="shared" si="162"/>
        <v>1.6824792249980777E-2</v>
      </c>
      <c r="M1290" s="6">
        <f t="shared" si="163"/>
        <v>1.8858498946548348E-2</v>
      </c>
      <c r="N1290" s="6">
        <f t="shared" si="164"/>
        <v>-2.6102102986941028E-3</v>
      </c>
      <c r="O1290" s="6">
        <f t="shared" si="165"/>
        <v>3.2889848754575428E-3</v>
      </c>
      <c r="P1290" s="6">
        <f t="shared" si="166"/>
        <v>1.1015274225625968E-2</v>
      </c>
      <c r="Q1290" s="6">
        <f t="shared" si="167"/>
        <v>1.7294994932375261E-2</v>
      </c>
      <c r="R1290" s="21">
        <f t="shared" si="168"/>
        <v>2.2602256738193192E-2</v>
      </c>
      <c r="U1290" s="3"/>
    </row>
    <row r="1291" spans="1:21" x14ac:dyDescent="0.3">
      <c r="A1291" s="2">
        <v>44110</v>
      </c>
      <c r="B1291" s="44">
        <v>210.26</v>
      </c>
      <c r="C1291" s="44">
        <v>113.16</v>
      </c>
      <c r="D1291" s="44">
        <v>205.91</v>
      </c>
      <c r="E1291" s="44">
        <v>69.05</v>
      </c>
      <c r="F1291" s="44">
        <v>33.39</v>
      </c>
      <c r="G1291" s="44">
        <v>146.26</v>
      </c>
      <c r="H1291" s="44">
        <v>98.02</v>
      </c>
      <c r="I1291" s="45">
        <v>276.47000000000003</v>
      </c>
      <c r="J1291" s="46">
        <v>0.1</v>
      </c>
      <c r="K1291" s="6">
        <f t="shared" si="161"/>
        <v>-9.9380875677860248E-3</v>
      </c>
      <c r="L1291" s="6">
        <f t="shared" si="162"/>
        <v>-2.9088526572388838E-2</v>
      </c>
      <c r="M1291" s="6">
        <f t="shared" si="163"/>
        <v>-2.1476239191072818E-2</v>
      </c>
      <c r="N1291" s="6">
        <f t="shared" si="164"/>
        <v>-1.4663862527141299E-2</v>
      </c>
      <c r="O1291" s="6">
        <f t="shared" si="165"/>
        <v>-1.0427623162259163E-2</v>
      </c>
      <c r="P1291" s="6">
        <f t="shared" si="166"/>
        <v>-1.3379261682963176E-2</v>
      </c>
      <c r="Q1291" s="6">
        <f t="shared" si="167"/>
        <v>-1.0352269454884662E-2</v>
      </c>
      <c r="R1291" s="21">
        <f t="shared" si="168"/>
        <v>-2.0159302027854688E-2</v>
      </c>
      <c r="U1291" s="3"/>
    </row>
    <row r="1292" spans="1:21" x14ac:dyDescent="0.3">
      <c r="A1292" s="2">
        <v>44109</v>
      </c>
      <c r="B1292" s="44">
        <v>212.36</v>
      </c>
      <c r="C1292" s="44">
        <v>116.5</v>
      </c>
      <c r="D1292" s="44">
        <v>210.38</v>
      </c>
      <c r="E1292" s="44">
        <v>70.069999999999993</v>
      </c>
      <c r="F1292" s="44">
        <v>33.74</v>
      </c>
      <c r="G1292" s="44">
        <v>148.22999999999999</v>
      </c>
      <c r="H1292" s="44">
        <v>99.04</v>
      </c>
      <c r="I1292" s="45">
        <v>282.10000000000002</v>
      </c>
      <c r="J1292" s="46">
        <v>0.1</v>
      </c>
      <c r="K1292" s="6">
        <f t="shared" si="161"/>
        <v>5.572097337102397E-3</v>
      </c>
      <c r="L1292" s="6">
        <f t="shared" si="162"/>
        <v>3.0326478804057942E-2</v>
      </c>
      <c r="M1292" s="6">
        <f t="shared" si="163"/>
        <v>2.0117345509504433E-2</v>
      </c>
      <c r="N1292" s="6">
        <f t="shared" si="164"/>
        <v>4.2823496479128321E-4</v>
      </c>
      <c r="O1292" s="6">
        <f t="shared" si="165"/>
        <v>2.2782759986369534E-2</v>
      </c>
      <c r="P1292" s="6">
        <f t="shared" si="166"/>
        <v>1.351601381992823E-2</v>
      </c>
      <c r="Q1292" s="6">
        <f t="shared" si="167"/>
        <v>1.167940966294705E-2</v>
      </c>
      <c r="R1292" s="21">
        <f t="shared" si="168"/>
        <v>9.9393419025579251E-3</v>
      </c>
      <c r="U1292" s="3"/>
    </row>
    <row r="1293" spans="1:21" x14ac:dyDescent="0.3">
      <c r="A1293" s="2">
        <v>44106</v>
      </c>
      <c r="B1293" s="44">
        <v>211.18</v>
      </c>
      <c r="C1293" s="44">
        <v>113.02</v>
      </c>
      <c r="D1293" s="44">
        <v>206.19</v>
      </c>
      <c r="E1293" s="44">
        <v>70.040000000000006</v>
      </c>
      <c r="F1293" s="44">
        <v>32.979999999999997</v>
      </c>
      <c r="G1293" s="44">
        <v>146.24</v>
      </c>
      <c r="H1293" s="44">
        <v>97.89</v>
      </c>
      <c r="I1293" s="45">
        <v>279.31</v>
      </c>
      <c r="J1293" s="46">
        <v>0.09</v>
      </c>
      <c r="K1293" s="6">
        <f t="shared" si="161"/>
        <v>-3.9697594665833655E-3</v>
      </c>
      <c r="L1293" s="6">
        <f t="shared" si="162"/>
        <v>-3.2812656088776926E-2</v>
      </c>
      <c r="M1293" s="6">
        <f t="shared" si="163"/>
        <v>-2.9955661550243845E-2</v>
      </c>
      <c r="N1293" s="6">
        <f t="shared" si="164"/>
        <v>-1.8530836505194187E-2</v>
      </c>
      <c r="O1293" s="6">
        <f t="shared" si="165"/>
        <v>-4.5378991803518521E-3</v>
      </c>
      <c r="P1293" s="6">
        <f t="shared" si="166"/>
        <v>-7.3579838710245747E-3</v>
      </c>
      <c r="Q1293" s="6">
        <f t="shared" si="167"/>
        <v>9.4427469568841189E-3</v>
      </c>
      <c r="R1293" s="21">
        <f t="shared" si="168"/>
        <v>6.069003958429596E-3</v>
      </c>
      <c r="U1293" s="3"/>
    </row>
    <row r="1294" spans="1:21" x14ac:dyDescent="0.3">
      <c r="A1294" s="2">
        <v>44105</v>
      </c>
      <c r="B1294" s="44">
        <v>212.02</v>
      </c>
      <c r="C1294" s="44">
        <v>116.79</v>
      </c>
      <c r="D1294" s="44">
        <v>212.46</v>
      </c>
      <c r="E1294" s="44">
        <v>71.349999999999994</v>
      </c>
      <c r="F1294" s="44">
        <v>33.130000000000003</v>
      </c>
      <c r="G1294" s="44">
        <v>147.32</v>
      </c>
      <c r="H1294" s="44">
        <v>96.97</v>
      </c>
      <c r="I1294" s="45">
        <v>277.62</v>
      </c>
      <c r="J1294" s="46">
        <v>0.09</v>
      </c>
      <c r="K1294" s="6">
        <f t="shared" si="161"/>
        <v>-4.3298260415084019E-3</v>
      </c>
      <c r="L1294" s="6">
        <f t="shared" si="162"/>
        <v>8.4265330941876888E-3</v>
      </c>
      <c r="M1294" s="6">
        <f t="shared" si="163"/>
        <v>1.0076009464881375E-2</v>
      </c>
      <c r="N1294" s="6">
        <f t="shared" si="164"/>
        <v>1.0708852515464539E-2</v>
      </c>
      <c r="O1294" s="6">
        <f t="shared" si="165"/>
        <v>-3.5580391157796119E-2</v>
      </c>
      <c r="P1294" s="6">
        <f t="shared" si="166"/>
        <v>-1.0533520757130784E-2</v>
      </c>
      <c r="Q1294" s="6">
        <f t="shared" si="167"/>
        <v>7.2449085265797316E-3</v>
      </c>
      <c r="R1294" s="21">
        <f t="shared" si="168"/>
        <v>-3.241316002662947E-4</v>
      </c>
      <c r="U1294" s="3"/>
    </row>
    <row r="1295" spans="1:21" x14ac:dyDescent="0.3">
      <c r="A1295" s="2">
        <v>44104</v>
      </c>
      <c r="B1295" s="44">
        <v>212.94</v>
      </c>
      <c r="C1295" s="44">
        <v>115.81</v>
      </c>
      <c r="D1295" s="44">
        <v>210.33</v>
      </c>
      <c r="E1295" s="44">
        <v>70.59</v>
      </c>
      <c r="F1295" s="44">
        <v>34.33</v>
      </c>
      <c r="G1295" s="44">
        <v>148.88</v>
      </c>
      <c r="H1295" s="44">
        <v>96.27</v>
      </c>
      <c r="I1295" s="45">
        <v>277.70999999999998</v>
      </c>
      <c r="J1295" s="46">
        <v>0.1</v>
      </c>
      <c r="K1295" s="6">
        <f t="shared" si="161"/>
        <v>1.18098590238536E-2</v>
      </c>
      <c r="L1295" s="6">
        <f t="shared" si="162"/>
        <v>1.4963306588008254E-2</v>
      </c>
      <c r="M1295" s="6">
        <f t="shared" si="163"/>
        <v>1.4703682130914639E-2</v>
      </c>
      <c r="N1295" s="6">
        <f t="shared" si="164"/>
        <v>-1.2669088371379497E-2</v>
      </c>
      <c r="O1295" s="6">
        <f t="shared" si="165"/>
        <v>1.4575137400215808E-3</v>
      </c>
      <c r="P1295" s="6">
        <f t="shared" si="166"/>
        <v>1.2299945565919009E-2</v>
      </c>
      <c r="Q1295" s="6">
        <f t="shared" si="167"/>
        <v>9.6024117434471631E-3</v>
      </c>
      <c r="R1295" s="21">
        <f t="shared" si="168"/>
        <v>2.0371007438923651E-2</v>
      </c>
      <c r="U1295" s="3"/>
    </row>
    <row r="1296" spans="1:21" x14ac:dyDescent="0.3">
      <c r="A1296" s="2">
        <v>44103</v>
      </c>
      <c r="B1296" s="44">
        <v>210.44</v>
      </c>
      <c r="C1296" s="44">
        <v>114.09</v>
      </c>
      <c r="D1296" s="44">
        <v>207.26</v>
      </c>
      <c r="E1296" s="44">
        <v>71.489999999999995</v>
      </c>
      <c r="F1296" s="44">
        <v>34.28</v>
      </c>
      <c r="G1296" s="44">
        <v>147.06</v>
      </c>
      <c r="H1296" s="44">
        <v>95.35</v>
      </c>
      <c r="I1296" s="45">
        <v>272.11</v>
      </c>
      <c r="J1296" s="46">
        <v>0.09</v>
      </c>
      <c r="K1296" s="6">
        <f t="shared" si="161"/>
        <v>-1.462359188754981E-2</v>
      </c>
      <c r="L1296" s="6">
        <f t="shared" si="162"/>
        <v>-7.5966311624914452E-3</v>
      </c>
      <c r="M1296" s="6">
        <f t="shared" si="163"/>
        <v>-1.0463258405518473E-2</v>
      </c>
      <c r="N1296" s="6">
        <f t="shared" si="164"/>
        <v>9.6985790790864099E-3</v>
      </c>
      <c r="O1296" s="6">
        <f t="shared" si="165"/>
        <v>-2.9604116210716045E-2</v>
      </c>
      <c r="P1296" s="6">
        <f t="shared" si="166"/>
        <v>-3.3993949404425352E-4</v>
      </c>
      <c r="Q1296" s="6">
        <f t="shared" si="167"/>
        <v>-8.4591387404694251E-3</v>
      </c>
      <c r="R1296" s="21">
        <f t="shared" si="168"/>
        <v>-8.0816990659821574E-4</v>
      </c>
      <c r="U1296" s="3"/>
    </row>
    <row r="1297" spans="1:21" x14ac:dyDescent="0.3">
      <c r="A1297" s="2">
        <v>44102</v>
      </c>
      <c r="B1297" s="44">
        <v>213.54</v>
      </c>
      <c r="C1297" s="44">
        <v>114.96</v>
      </c>
      <c r="D1297" s="44">
        <v>209.44</v>
      </c>
      <c r="E1297" s="44">
        <v>70.8</v>
      </c>
      <c r="F1297" s="44">
        <v>35.31</v>
      </c>
      <c r="G1297" s="44">
        <v>147.11000000000001</v>
      </c>
      <c r="H1297" s="44">
        <v>96.16</v>
      </c>
      <c r="I1297" s="45">
        <v>272.33</v>
      </c>
      <c r="J1297" s="46">
        <v>0.11</v>
      </c>
      <c r="K1297" s="6">
        <f t="shared" si="161"/>
        <v>1.4576073533576796E-2</v>
      </c>
      <c r="L1297" s="6">
        <f t="shared" si="162"/>
        <v>2.358849027708761E-2</v>
      </c>
      <c r="M1297" s="6">
        <f t="shared" si="163"/>
        <v>7.7649817370891534E-3</v>
      </c>
      <c r="N1297" s="6">
        <f t="shared" si="164"/>
        <v>-9.8821212249065068E-4</v>
      </c>
      <c r="O1297" s="6">
        <f t="shared" si="165"/>
        <v>1.9157126246060762E-2</v>
      </c>
      <c r="P1297" s="6">
        <f t="shared" si="166"/>
        <v>9.9054674723515635E-3</v>
      </c>
      <c r="Q1297" s="6">
        <f t="shared" si="167"/>
        <v>2.8372941592405429E-2</v>
      </c>
      <c r="R1297" s="21">
        <f t="shared" si="168"/>
        <v>1.3977449863435793E-2</v>
      </c>
      <c r="U1297" s="3"/>
    </row>
    <row r="1298" spans="1:21" x14ac:dyDescent="0.3">
      <c r="A1298" s="2">
        <v>44099</v>
      </c>
      <c r="B1298" s="44">
        <v>210.45</v>
      </c>
      <c r="C1298" s="44">
        <v>112.28</v>
      </c>
      <c r="D1298" s="44">
        <v>207.82</v>
      </c>
      <c r="E1298" s="44">
        <v>70.87</v>
      </c>
      <c r="F1298" s="44">
        <v>34.64</v>
      </c>
      <c r="G1298" s="44">
        <v>145.66</v>
      </c>
      <c r="H1298" s="44">
        <v>93.47</v>
      </c>
      <c r="I1298" s="45">
        <v>268.55</v>
      </c>
      <c r="J1298" s="46">
        <v>0.1</v>
      </c>
      <c r="K1298" s="6">
        <f t="shared" si="161"/>
        <v>8.2544543881066679E-3</v>
      </c>
      <c r="L1298" s="6">
        <f t="shared" si="162"/>
        <v>3.6829559279092587E-2</v>
      </c>
      <c r="M1298" s="6">
        <f t="shared" si="163"/>
        <v>2.253081852957867E-2</v>
      </c>
      <c r="N1298" s="6">
        <f t="shared" si="164"/>
        <v>-4.786045171868575E-3</v>
      </c>
      <c r="O1298" s="6">
        <f t="shared" si="165"/>
        <v>9.2808090744727831E-3</v>
      </c>
      <c r="P1298" s="6">
        <f t="shared" si="166"/>
        <v>6.8198521482703868E-3</v>
      </c>
      <c r="Q1298" s="6">
        <f t="shared" si="167"/>
        <v>8.7036492059896775E-3</v>
      </c>
      <c r="R1298" s="21">
        <f t="shared" si="168"/>
        <v>1.0669263585700514E-2</v>
      </c>
      <c r="U1298" s="3"/>
    </row>
    <row r="1299" spans="1:21" x14ac:dyDescent="0.3">
      <c r="A1299" s="2">
        <v>44098</v>
      </c>
      <c r="B1299" s="44">
        <v>208.72</v>
      </c>
      <c r="C1299" s="44">
        <v>108.22</v>
      </c>
      <c r="D1299" s="44">
        <v>203.19</v>
      </c>
      <c r="E1299" s="44">
        <v>71.209999999999994</v>
      </c>
      <c r="F1299" s="44">
        <v>34.32</v>
      </c>
      <c r="G1299" s="44">
        <v>144.66999999999999</v>
      </c>
      <c r="H1299" s="44">
        <v>92.66</v>
      </c>
      <c r="I1299" s="45">
        <v>265.7</v>
      </c>
      <c r="J1299" s="46">
        <v>0.1</v>
      </c>
      <c r="K1299" s="6">
        <f t="shared" si="161"/>
        <v>-4.2550204039960631E-3</v>
      </c>
      <c r="L1299" s="6">
        <f t="shared" si="162"/>
        <v>1.0216490831672094E-2</v>
      </c>
      <c r="M1299" s="6">
        <f t="shared" si="163"/>
        <v>1.2878478058315712E-2</v>
      </c>
      <c r="N1299" s="6">
        <f t="shared" si="164"/>
        <v>-1.5467458089887715E-2</v>
      </c>
      <c r="O1299" s="6">
        <f t="shared" si="165"/>
        <v>-2.0375498244133662E-3</v>
      </c>
      <c r="P1299" s="6">
        <f t="shared" si="166"/>
        <v>1.5910902322416817E-3</v>
      </c>
      <c r="Q1299" s="6">
        <f t="shared" si="167"/>
        <v>-8.6299897481243229E-4</v>
      </c>
      <c r="R1299" s="21">
        <f t="shared" si="168"/>
        <v>-3.1939905030023202E-3</v>
      </c>
      <c r="U1299" s="3"/>
    </row>
    <row r="1300" spans="1:21" x14ac:dyDescent="0.3">
      <c r="A1300" s="2">
        <v>44097</v>
      </c>
      <c r="B1300" s="44">
        <v>209.61</v>
      </c>
      <c r="C1300" s="44">
        <v>107.12</v>
      </c>
      <c r="D1300" s="44">
        <v>200.59</v>
      </c>
      <c r="E1300" s="44">
        <v>72.319999999999993</v>
      </c>
      <c r="F1300" s="44">
        <v>34.39</v>
      </c>
      <c r="G1300" s="44">
        <v>144.44</v>
      </c>
      <c r="H1300" s="44">
        <v>92.74</v>
      </c>
      <c r="I1300" s="45">
        <v>266.55</v>
      </c>
      <c r="J1300" s="46">
        <v>0.11</v>
      </c>
      <c r="K1300" s="6">
        <f t="shared" si="161"/>
        <v>-2.1474737979628032E-2</v>
      </c>
      <c r="L1300" s="6">
        <f t="shared" si="162"/>
        <v>-4.2851300776359645E-2</v>
      </c>
      <c r="M1300" s="6">
        <f t="shared" si="163"/>
        <v>-3.3482699324981879E-2</v>
      </c>
      <c r="N1300" s="6">
        <f t="shared" si="164"/>
        <v>2.989486534159088E-2</v>
      </c>
      <c r="O1300" s="6">
        <f t="shared" si="165"/>
        <v>-3.2611585588760893E-2</v>
      </c>
      <c r="P1300" s="6">
        <f t="shared" si="166"/>
        <v>1.5936258352778044E-3</v>
      </c>
      <c r="Q1300" s="6">
        <f t="shared" si="167"/>
        <v>-1.6363126444744261E-2</v>
      </c>
      <c r="R1300" s="21">
        <f t="shared" si="168"/>
        <v>-2.5044838823888669E-2</v>
      </c>
      <c r="U1300" s="3"/>
    </row>
    <row r="1301" spans="1:21" x14ac:dyDescent="0.3">
      <c r="A1301" s="2">
        <v>44096</v>
      </c>
      <c r="B1301" s="44">
        <v>214.16</v>
      </c>
      <c r="C1301" s="44">
        <v>111.81</v>
      </c>
      <c r="D1301" s="44">
        <v>207.42</v>
      </c>
      <c r="E1301" s="44">
        <v>70.19</v>
      </c>
      <c r="F1301" s="44">
        <v>35.53</v>
      </c>
      <c r="G1301" s="44">
        <v>144.21</v>
      </c>
      <c r="H1301" s="44">
        <v>94.27</v>
      </c>
      <c r="I1301" s="45">
        <v>273.31</v>
      </c>
      <c r="J1301" s="46">
        <v>0.1</v>
      </c>
      <c r="K1301" s="6">
        <f t="shared" si="161"/>
        <v>5.337341197077297E-3</v>
      </c>
      <c r="L1301" s="6">
        <f t="shared" si="162"/>
        <v>1.5593627974243187E-2</v>
      </c>
      <c r="M1301" s="6">
        <f t="shared" si="163"/>
        <v>2.3808325257449203E-2</v>
      </c>
      <c r="N1301" s="6">
        <f t="shared" si="164"/>
        <v>1.5684041141941433E-3</v>
      </c>
      <c r="O1301" s="6">
        <f t="shared" si="165"/>
        <v>-2.5015200987536651E-2</v>
      </c>
      <c r="P1301" s="6">
        <f t="shared" si="166"/>
        <v>-6.1525893161630965E-3</v>
      </c>
      <c r="Q1301" s="6">
        <f t="shared" si="167"/>
        <v>-1.0971731541475569E-2</v>
      </c>
      <c r="R1301" s="21">
        <f t="shared" si="168"/>
        <v>3.5186782629751945E-3</v>
      </c>
      <c r="U1301" s="3"/>
    </row>
    <row r="1302" spans="1:21" x14ac:dyDescent="0.3">
      <c r="A1302" s="2">
        <v>44095</v>
      </c>
      <c r="B1302" s="44">
        <v>213.02</v>
      </c>
      <c r="C1302" s="44">
        <v>110.08</v>
      </c>
      <c r="D1302" s="44">
        <v>202.54</v>
      </c>
      <c r="E1302" s="44">
        <v>70.08</v>
      </c>
      <c r="F1302" s="44">
        <v>36.43</v>
      </c>
      <c r="G1302" s="44">
        <v>145.1</v>
      </c>
      <c r="H1302" s="44">
        <v>95.31</v>
      </c>
      <c r="I1302" s="45">
        <v>272.35000000000002</v>
      </c>
      <c r="J1302" s="46">
        <v>0.1</v>
      </c>
      <c r="K1302" s="6">
        <f t="shared" si="161"/>
        <v>-2.4071843848017783E-2</v>
      </c>
      <c r="L1302" s="6">
        <f t="shared" si="162"/>
        <v>2.9874985943273268E-2</v>
      </c>
      <c r="M1302" s="6">
        <f t="shared" si="163"/>
        <v>1.0671930138086332E-2</v>
      </c>
      <c r="N1302" s="6">
        <f t="shared" si="164"/>
        <v>-5.4077262849555304E-3</v>
      </c>
      <c r="O1302" s="6">
        <f t="shared" si="165"/>
        <v>-2.0647296916506217E-2</v>
      </c>
      <c r="P1302" s="6">
        <f t="shared" si="166"/>
        <v>-2.7730470636875143E-2</v>
      </c>
      <c r="Q1302" s="6">
        <f t="shared" si="167"/>
        <v>-3.1397807885533494E-2</v>
      </c>
      <c r="R1302" s="21">
        <f t="shared" si="168"/>
        <v>-1.0373764359990314E-2</v>
      </c>
      <c r="U1302" s="3"/>
    </row>
    <row r="1303" spans="1:21" x14ac:dyDescent="0.3">
      <c r="A1303" s="2">
        <v>44092</v>
      </c>
      <c r="B1303" s="44">
        <v>218.21</v>
      </c>
      <c r="C1303" s="44">
        <v>106.84</v>
      </c>
      <c r="D1303" s="44">
        <v>200.39</v>
      </c>
      <c r="E1303" s="44">
        <v>70.459999999999994</v>
      </c>
      <c r="F1303" s="44">
        <v>37.19</v>
      </c>
      <c r="G1303" s="44">
        <v>149.18</v>
      </c>
      <c r="H1303" s="44">
        <v>98.35</v>
      </c>
      <c r="I1303" s="45">
        <v>275.19</v>
      </c>
      <c r="J1303" s="46">
        <v>0.1</v>
      </c>
      <c r="K1303" s="6">
        <f t="shared" si="161"/>
        <v>7.3350757426206303E-4</v>
      </c>
      <c r="L1303" s="6">
        <f t="shared" si="162"/>
        <v>-3.2234119602524557E-2</v>
      </c>
      <c r="M1303" s="6">
        <f t="shared" si="163"/>
        <v>-1.2497063213480439E-2</v>
      </c>
      <c r="N1303" s="6">
        <f t="shared" si="164"/>
        <v>-1.3672776253789728E-2</v>
      </c>
      <c r="O1303" s="6">
        <f t="shared" si="165"/>
        <v>-1.6269194688563308E-2</v>
      </c>
      <c r="P1303" s="6">
        <f t="shared" si="166"/>
        <v>1.3565249350995826E-2</v>
      </c>
      <c r="Q1303" s="6">
        <f t="shared" si="167"/>
        <v>-2.132954950141631E-3</v>
      </c>
      <c r="R1303" s="21">
        <f t="shared" si="168"/>
        <v>-1.7184967631664903E-2</v>
      </c>
      <c r="U1303" s="3"/>
    </row>
    <row r="1304" spans="1:21" x14ac:dyDescent="0.3">
      <c r="A1304" s="2">
        <v>44091</v>
      </c>
      <c r="B1304" s="44">
        <v>218.05</v>
      </c>
      <c r="C1304" s="44">
        <v>110.34</v>
      </c>
      <c r="D1304" s="44">
        <v>202.91</v>
      </c>
      <c r="E1304" s="44">
        <v>71.430000000000007</v>
      </c>
      <c r="F1304" s="44">
        <v>37.799999999999997</v>
      </c>
      <c r="G1304" s="44">
        <v>147.16999999999999</v>
      </c>
      <c r="H1304" s="44">
        <v>98.56</v>
      </c>
      <c r="I1304" s="45">
        <v>279.95999999999998</v>
      </c>
      <c r="J1304" s="46">
        <v>0.09</v>
      </c>
      <c r="K1304" s="6">
        <f t="shared" si="161"/>
        <v>-7.0377769691245913E-3</v>
      </c>
      <c r="L1304" s="6">
        <f t="shared" si="162"/>
        <v>-1.6092404628504513E-2</v>
      </c>
      <c r="M1304" s="6">
        <f t="shared" si="163"/>
        <v>-1.0491320858535423E-2</v>
      </c>
      <c r="N1304" s="6">
        <f t="shared" si="164"/>
        <v>-2.7995520899526144E-4</v>
      </c>
      <c r="O1304" s="6">
        <f t="shared" si="165"/>
        <v>-2.6451527729961241E-4</v>
      </c>
      <c r="P1304" s="6">
        <f t="shared" si="166"/>
        <v>-8.3229495572587336E-3</v>
      </c>
      <c r="Q1304" s="6">
        <f t="shared" si="167"/>
        <v>-1.1500177182582977E-2</v>
      </c>
      <c r="R1304" s="21">
        <f t="shared" si="168"/>
        <v>-5.9474168791043168E-3</v>
      </c>
      <c r="U1304" s="3"/>
    </row>
    <row r="1305" spans="1:21" x14ac:dyDescent="0.3">
      <c r="A1305" s="2">
        <v>44090</v>
      </c>
      <c r="B1305" s="44">
        <v>219.59</v>
      </c>
      <c r="C1305" s="44">
        <v>112.13</v>
      </c>
      <c r="D1305" s="44">
        <v>205.05</v>
      </c>
      <c r="E1305" s="44">
        <v>71.45</v>
      </c>
      <c r="F1305" s="44">
        <v>37.81</v>
      </c>
      <c r="G1305" s="44">
        <v>148.4</v>
      </c>
      <c r="H1305" s="44">
        <v>99.7</v>
      </c>
      <c r="I1305" s="45">
        <v>281.63</v>
      </c>
      <c r="J1305" s="46">
        <v>0.12</v>
      </c>
      <c r="K1305" s="6">
        <f t="shared" si="161"/>
        <v>2.9644515814889073E-3</v>
      </c>
      <c r="L1305" s="6">
        <f t="shared" si="162"/>
        <v>-2.9957877880330188E-2</v>
      </c>
      <c r="M1305" s="6">
        <f t="shared" si="163"/>
        <v>-1.8027214142084035E-2</v>
      </c>
      <c r="N1305" s="6">
        <f t="shared" si="164"/>
        <v>5.754805691961737E-3</v>
      </c>
      <c r="O1305" s="6">
        <f t="shared" si="165"/>
        <v>4.1582664608030451E-2</v>
      </c>
      <c r="P1305" s="6">
        <f t="shared" si="166"/>
        <v>-3.2964475341789369E-3</v>
      </c>
      <c r="Q1305" s="6">
        <f t="shared" si="167"/>
        <v>4.2215360714410038E-3</v>
      </c>
      <c r="R1305" s="21">
        <f t="shared" si="168"/>
        <v>-1.3928047301706029E-2</v>
      </c>
      <c r="U1305" s="3"/>
    </row>
    <row r="1306" spans="1:21" x14ac:dyDescent="0.3">
      <c r="A1306" s="2">
        <v>44089</v>
      </c>
      <c r="B1306" s="44">
        <v>218.94</v>
      </c>
      <c r="C1306" s="44">
        <v>115.54</v>
      </c>
      <c r="D1306" s="44">
        <v>208.78</v>
      </c>
      <c r="E1306" s="44">
        <v>71.040000000000006</v>
      </c>
      <c r="F1306" s="44">
        <v>36.270000000000003</v>
      </c>
      <c r="G1306" s="44">
        <v>148.88999999999999</v>
      </c>
      <c r="H1306" s="44">
        <v>99.28</v>
      </c>
      <c r="I1306" s="45">
        <v>285.58</v>
      </c>
      <c r="J1306" s="46">
        <v>0.11</v>
      </c>
      <c r="K1306" s="6">
        <f t="shared" si="161"/>
        <v>-4.5570622063770966E-3</v>
      </c>
      <c r="L1306" s="6">
        <f t="shared" si="162"/>
        <v>1.6024603355476621E-3</v>
      </c>
      <c r="M1306" s="6">
        <f t="shared" si="163"/>
        <v>1.6273084179071147E-2</v>
      </c>
      <c r="N1306" s="6">
        <f t="shared" si="164"/>
        <v>1.5605367048684865E-2</v>
      </c>
      <c r="O1306" s="6">
        <f t="shared" si="165"/>
        <v>-1.0695289116747806E-2</v>
      </c>
      <c r="P1306" s="6">
        <f t="shared" si="166"/>
        <v>3.6334315306282275E-3</v>
      </c>
      <c r="Q1306" s="6">
        <f t="shared" si="167"/>
        <v>-3.1625931915274734E-2</v>
      </c>
      <c r="R1306" s="21">
        <f t="shared" si="168"/>
        <v>1.7413858613940989E-2</v>
      </c>
      <c r="U1306" s="3"/>
    </row>
    <row r="1307" spans="1:21" x14ac:dyDescent="0.3">
      <c r="A1307" s="2">
        <v>44088</v>
      </c>
      <c r="B1307" s="44">
        <v>219.94</v>
      </c>
      <c r="C1307" s="44">
        <v>115.355</v>
      </c>
      <c r="D1307" s="44">
        <v>205.41</v>
      </c>
      <c r="E1307" s="44">
        <v>69.94</v>
      </c>
      <c r="F1307" s="44">
        <v>36.659999999999997</v>
      </c>
      <c r="G1307" s="44">
        <v>148.35</v>
      </c>
      <c r="H1307" s="44">
        <v>102.47</v>
      </c>
      <c r="I1307" s="45">
        <v>280.64999999999998</v>
      </c>
      <c r="J1307" s="46">
        <v>0.11</v>
      </c>
      <c r="K1307" s="6">
        <f t="shared" si="161"/>
        <v>9.1808715750685433E-3</v>
      </c>
      <c r="L1307" s="6">
        <f t="shared" si="162"/>
        <v>2.9515458722477402E-2</v>
      </c>
      <c r="M1307" s="6">
        <f t="shared" si="163"/>
        <v>6.7409399454240971E-3</v>
      </c>
      <c r="N1307" s="6">
        <f t="shared" si="164"/>
        <v>4.5858492519367678E-3</v>
      </c>
      <c r="O1307" s="6">
        <f t="shared" si="165"/>
        <v>-6.5253086349226271E-3</v>
      </c>
      <c r="P1307" s="6">
        <f t="shared" si="166"/>
        <v>3.8496653763292147E-3</v>
      </c>
      <c r="Q1307" s="6">
        <f t="shared" si="167"/>
        <v>1.3756726725055493E-2</v>
      </c>
      <c r="R1307" s="21">
        <f t="shared" si="168"/>
        <v>1.5512537719954344E-2</v>
      </c>
      <c r="U1307" s="3"/>
    </row>
    <row r="1308" spans="1:21" x14ac:dyDescent="0.3">
      <c r="A1308" s="2">
        <v>44085</v>
      </c>
      <c r="B1308" s="44">
        <v>217.93</v>
      </c>
      <c r="C1308" s="44">
        <v>112</v>
      </c>
      <c r="D1308" s="44">
        <v>204.03</v>
      </c>
      <c r="E1308" s="44">
        <v>69.62</v>
      </c>
      <c r="F1308" s="44">
        <v>36.9</v>
      </c>
      <c r="G1308" s="44">
        <v>147.78</v>
      </c>
      <c r="H1308" s="44">
        <v>101.07</v>
      </c>
      <c r="I1308" s="45">
        <v>276.33</v>
      </c>
      <c r="J1308" s="46">
        <v>0.11</v>
      </c>
      <c r="K1308" s="6">
        <f t="shared" si="161"/>
        <v>5.9669980885959401E-4</v>
      </c>
      <c r="L1308" s="6">
        <f t="shared" si="162"/>
        <v>-1.3215856017952983E-2</v>
      </c>
      <c r="M1308" s="6">
        <f t="shared" si="163"/>
        <v>-6.5461884963448382E-3</v>
      </c>
      <c r="N1308" s="6">
        <f t="shared" si="164"/>
        <v>6.6292215682031133E-3</v>
      </c>
      <c r="O1308" s="6">
        <f t="shared" si="165"/>
        <v>-2.7063615977430252E-3</v>
      </c>
      <c r="P1308" s="6">
        <f t="shared" si="166"/>
        <v>5.9045269781657977E-3</v>
      </c>
      <c r="Q1308" s="6">
        <f t="shared" si="167"/>
        <v>1.2344606738237302E-2</v>
      </c>
      <c r="R1308" s="21">
        <f t="shared" si="168"/>
        <v>1.3223513816710974E-2</v>
      </c>
      <c r="U1308" s="3"/>
    </row>
    <row r="1309" spans="1:21" x14ac:dyDescent="0.3">
      <c r="A1309" s="2">
        <v>44084</v>
      </c>
      <c r="B1309" s="44">
        <v>217.8</v>
      </c>
      <c r="C1309" s="44">
        <v>113.49</v>
      </c>
      <c r="D1309" s="44">
        <v>205.37</v>
      </c>
      <c r="E1309" s="44">
        <v>69.16</v>
      </c>
      <c r="F1309" s="44">
        <v>37</v>
      </c>
      <c r="G1309" s="44">
        <v>146.91</v>
      </c>
      <c r="H1309" s="44">
        <v>99.83</v>
      </c>
      <c r="I1309" s="45">
        <v>272.7</v>
      </c>
      <c r="J1309" s="46">
        <v>0.12</v>
      </c>
      <c r="K1309" s="6">
        <f t="shared" si="161"/>
        <v>-8.3671018278008279E-3</v>
      </c>
      <c r="L1309" s="6">
        <f t="shared" si="162"/>
        <v>-3.3190516796202683E-2</v>
      </c>
      <c r="M1309" s="6">
        <f t="shared" si="163"/>
        <v>-2.8418367073426841E-2</v>
      </c>
      <c r="N1309" s="6">
        <f t="shared" si="164"/>
        <v>-1.3785399237944094E-2</v>
      </c>
      <c r="O1309" s="6">
        <f t="shared" si="165"/>
        <v>-2.5351591197414529E-2</v>
      </c>
      <c r="P1309" s="6">
        <f t="shared" si="166"/>
        <v>-1.8813137043246914E-2</v>
      </c>
      <c r="Q1309" s="6">
        <f t="shared" si="167"/>
        <v>-1.0363819718410201E-2</v>
      </c>
      <c r="R1309" s="21">
        <f t="shared" si="168"/>
        <v>-1.5789610242623816E-2</v>
      </c>
      <c r="U1309" s="3"/>
    </row>
    <row r="1310" spans="1:21" x14ac:dyDescent="0.3">
      <c r="A1310" s="2">
        <v>44083</v>
      </c>
      <c r="B1310" s="44">
        <v>219.63</v>
      </c>
      <c r="C1310" s="44">
        <v>117.32</v>
      </c>
      <c r="D1310" s="44">
        <v>211.29</v>
      </c>
      <c r="E1310" s="44">
        <v>70.12</v>
      </c>
      <c r="F1310" s="44">
        <v>37.950000000000003</v>
      </c>
      <c r="G1310" s="44">
        <v>149.69999999999999</v>
      </c>
      <c r="H1310" s="44">
        <v>100.87</v>
      </c>
      <c r="I1310" s="45">
        <v>277.04000000000002</v>
      </c>
      <c r="J1310" s="46">
        <v>0.12</v>
      </c>
      <c r="K1310" s="6">
        <f t="shared" si="161"/>
        <v>8.367101827800873E-3</v>
      </c>
      <c r="L1310" s="6">
        <f t="shared" si="162"/>
        <v>3.9111615797420202E-2</v>
      </c>
      <c r="M1310" s="6">
        <f t="shared" si="163"/>
        <v>4.1701899405257085E-2</v>
      </c>
      <c r="N1310" s="6">
        <f t="shared" si="164"/>
        <v>1.0609418511430185E-2</v>
      </c>
      <c r="O1310" s="6">
        <f t="shared" si="165"/>
        <v>-6.0423144559625863E-3</v>
      </c>
      <c r="P1310" s="6">
        <f t="shared" si="166"/>
        <v>1.6433559485011792E-2</v>
      </c>
      <c r="Q1310" s="6">
        <f t="shared" si="167"/>
        <v>9.4626932494218975E-3</v>
      </c>
      <c r="R1310" s="21">
        <f t="shared" si="168"/>
        <v>2.8484444543077931E-2</v>
      </c>
      <c r="U1310" s="3"/>
    </row>
    <row r="1311" spans="1:21" x14ac:dyDescent="0.3">
      <c r="A1311" s="2">
        <v>44082</v>
      </c>
      <c r="B1311" s="44">
        <v>217.8</v>
      </c>
      <c r="C1311" s="44">
        <v>112.82</v>
      </c>
      <c r="D1311" s="44">
        <v>202.66</v>
      </c>
      <c r="E1311" s="44">
        <v>69.38</v>
      </c>
      <c r="F1311" s="44">
        <v>38.18</v>
      </c>
      <c r="G1311" s="44">
        <v>147.26</v>
      </c>
      <c r="H1311" s="44">
        <v>99.92</v>
      </c>
      <c r="I1311" s="45">
        <v>269.26</v>
      </c>
      <c r="J1311" s="46">
        <v>0.13</v>
      </c>
      <c r="K1311" s="6">
        <f t="shared" si="161"/>
        <v>-2.3846659012228266E-3</v>
      </c>
      <c r="L1311" s="6">
        <f t="shared" si="162"/>
        <v>-6.9666284119392893E-2</v>
      </c>
      <c r="M1311" s="6">
        <f t="shared" si="163"/>
        <v>-5.5613859457717678E-2</v>
      </c>
      <c r="N1311" s="6">
        <f t="shared" si="164"/>
        <v>1.442377287423845E-3</v>
      </c>
      <c r="O1311" s="6">
        <f t="shared" si="165"/>
        <v>-2.3299008876980443E-2</v>
      </c>
      <c r="P1311" s="6">
        <f t="shared" si="166"/>
        <v>-8.9911033276852924E-3</v>
      </c>
      <c r="Q1311" s="6">
        <f t="shared" si="167"/>
        <v>-3.5394964935268183E-2</v>
      </c>
      <c r="R1311" s="21">
        <f t="shared" si="168"/>
        <v>-1.4844506548399245E-3</v>
      </c>
      <c r="U1311" s="3"/>
    </row>
    <row r="1312" spans="1:21" x14ac:dyDescent="0.3">
      <c r="A1312" s="2">
        <v>44078</v>
      </c>
      <c r="B1312" s="44">
        <v>218.32</v>
      </c>
      <c r="C1312" s="44">
        <v>120.96</v>
      </c>
      <c r="D1312" s="44">
        <v>214.25</v>
      </c>
      <c r="E1312" s="44">
        <v>69.28</v>
      </c>
      <c r="F1312" s="44">
        <v>39.08</v>
      </c>
      <c r="G1312" s="44">
        <v>148.59</v>
      </c>
      <c r="H1312" s="44">
        <v>103.52</v>
      </c>
      <c r="I1312" s="45">
        <v>269.66000000000003</v>
      </c>
      <c r="J1312" s="46">
        <v>0.11</v>
      </c>
      <c r="K1312" s="6">
        <f t="shared" si="161"/>
        <v>7.7897683046444473E-4</v>
      </c>
      <c r="L1312" s="6">
        <f t="shared" si="162"/>
        <v>6.6159446673871847E-4</v>
      </c>
      <c r="M1312" s="6">
        <f t="shared" si="163"/>
        <v>-1.4135329784494841E-2</v>
      </c>
      <c r="N1312" s="6">
        <f t="shared" si="164"/>
        <v>-6.187515244127478E-3</v>
      </c>
      <c r="O1312" s="6">
        <f t="shared" si="165"/>
        <v>-7.67361592840833E-4</v>
      </c>
      <c r="P1312" s="6">
        <f t="shared" si="166"/>
        <v>-6.4399498077010201E-3</v>
      </c>
      <c r="Q1312" s="6">
        <f t="shared" si="167"/>
        <v>2.1382313292364147E-2</v>
      </c>
      <c r="R1312" s="21">
        <f t="shared" si="168"/>
        <v>-1.8262830978532242E-2</v>
      </c>
      <c r="U1312" s="3"/>
    </row>
    <row r="1313" spans="1:21" x14ac:dyDescent="0.3">
      <c r="A1313" s="2">
        <v>44077</v>
      </c>
      <c r="B1313" s="44">
        <v>218.15</v>
      </c>
      <c r="C1313" s="44">
        <v>120.88</v>
      </c>
      <c r="D1313" s="44">
        <v>217.3</v>
      </c>
      <c r="E1313" s="44">
        <v>69.709999999999994</v>
      </c>
      <c r="F1313" s="44">
        <v>39.11</v>
      </c>
      <c r="G1313" s="44">
        <v>149.55000000000001</v>
      </c>
      <c r="H1313" s="44">
        <v>101.33</v>
      </c>
      <c r="I1313" s="45">
        <v>274.63</v>
      </c>
      <c r="J1313" s="46">
        <v>0.11</v>
      </c>
      <c r="K1313" s="6">
        <f t="shared" si="161"/>
        <v>-1.6052000985104318E-2</v>
      </c>
      <c r="L1313" s="6">
        <f t="shared" si="162"/>
        <v>-8.3447788086026042E-2</v>
      </c>
      <c r="M1313" s="6">
        <f t="shared" si="163"/>
        <v>-6.3948724600273413E-2</v>
      </c>
      <c r="N1313" s="6">
        <f t="shared" si="164"/>
        <v>1.5031356865722215E-2</v>
      </c>
      <c r="O1313" s="6">
        <f t="shared" si="165"/>
        <v>-2.0434234441172785E-3</v>
      </c>
      <c r="P1313" s="6">
        <f t="shared" si="166"/>
        <v>-2.8217311491702673E-2</v>
      </c>
      <c r="Q1313" s="6">
        <f t="shared" si="167"/>
        <v>-3.1530226141295446E-3</v>
      </c>
      <c r="R1313" s="21">
        <f t="shared" si="168"/>
        <v>-4.4754099989608206E-2</v>
      </c>
      <c r="U1313" s="3"/>
    </row>
    <row r="1314" spans="1:21" x14ac:dyDescent="0.3">
      <c r="A1314" s="2">
        <v>44076</v>
      </c>
      <c r="B1314" s="44">
        <v>221.68</v>
      </c>
      <c r="C1314" s="44">
        <v>131.4</v>
      </c>
      <c r="D1314" s="44">
        <v>231.65</v>
      </c>
      <c r="E1314" s="44">
        <v>68.67</v>
      </c>
      <c r="F1314" s="44">
        <v>39.19</v>
      </c>
      <c r="G1314" s="44">
        <v>153.83000000000001</v>
      </c>
      <c r="H1314" s="44">
        <v>101.65</v>
      </c>
      <c r="I1314" s="45">
        <v>287.2</v>
      </c>
      <c r="J1314" s="46">
        <v>0.12</v>
      </c>
      <c r="K1314" s="6">
        <f t="shared" si="161"/>
        <v>1.4220079245399369E-2</v>
      </c>
      <c r="L1314" s="6">
        <f t="shared" si="162"/>
        <v>-2.0936076084231873E-2</v>
      </c>
      <c r="M1314" s="6">
        <f t="shared" si="163"/>
        <v>1.9088873876736422E-2</v>
      </c>
      <c r="N1314" s="6">
        <f t="shared" si="164"/>
        <v>-4.0691816067258552E-3</v>
      </c>
      <c r="O1314" s="6">
        <f t="shared" si="165"/>
        <v>-6.1053356779957983E-3</v>
      </c>
      <c r="P1314" s="6">
        <f t="shared" si="166"/>
        <v>1.5130467129891674E-2</v>
      </c>
      <c r="Q1314" s="6">
        <f t="shared" si="167"/>
        <v>1.4966333172557066E-2</v>
      </c>
      <c r="R1314" s="21">
        <f t="shared" si="168"/>
        <v>4.3968385730509705E-3</v>
      </c>
      <c r="U1314" s="3"/>
    </row>
    <row r="1315" spans="1:21" x14ac:dyDescent="0.3">
      <c r="A1315" s="2">
        <v>44075</v>
      </c>
      <c r="B1315" s="44">
        <v>218.55</v>
      </c>
      <c r="C1315" s="44">
        <v>134.18</v>
      </c>
      <c r="D1315" s="44">
        <v>227.27</v>
      </c>
      <c r="E1315" s="44">
        <v>68.95</v>
      </c>
      <c r="F1315" s="44">
        <v>39.43</v>
      </c>
      <c r="G1315" s="44">
        <v>151.52000000000001</v>
      </c>
      <c r="H1315" s="44">
        <v>100.14</v>
      </c>
      <c r="I1315" s="45">
        <v>285.94</v>
      </c>
      <c r="J1315" s="46">
        <v>0.12</v>
      </c>
      <c r="K1315" s="6">
        <f t="shared" si="161"/>
        <v>2.336289113243599E-3</v>
      </c>
      <c r="L1315" s="6">
        <f t="shared" si="162"/>
        <v>3.9059748317788613E-2</v>
      </c>
      <c r="M1315" s="6">
        <f t="shared" si="163"/>
        <v>7.6855501979038818E-3</v>
      </c>
      <c r="N1315" s="6">
        <f t="shared" si="164"/>
        <v>2.0325210249224307E-3</v>
      </c>
      <c r="O1315" s="6">
        <f t="shared" si="165"/>
        <v>-1.2851380098133292E-2</v>
      </c>
      <c r="P1315" s="6">
        <f t="shared" si="166"/>
        <v>-1.2396446418913786E-2</v>
      </c>
      <c r="Q1315" s="6">
        <f t="shared" si="167"/>
        <v>-4.9917636937285201E-4</v>
      </c>
      <c r="R1315" s="21">
        <f t="shared" si="168"/>
        <v>3.1524773034373268E-3</v>
      </c>
      <c r="U1315" s="3"/>
    </row>
    <row r="1316" spans="1:21" x14ac:dyDescent="0.3">
      <c r="A1316" s="2">
        <v>44074</v>
      </c>
      <c r="B1316" s="44">
        <v>218.04</v>
      </c>
      <c r="C1316" s="44">
        <v>129.04</v>
      </c>
      <c r="D1316" s="44">
        <v>225.53</v>
      </c>
      <c r="E1316" s="44">
        <v>68.81</v>
      </c>
      <c r="F1316" s="44">
        <v>39.94</v>
      </c>
      <c r="G1316" s="44">
        <v>153.41</v>
      </c>
      <c r="H1316" s="44">
        <v>100.19</v>
      </c>
      <c r="I1316" s="45">
        <v>285.04000000000002</v>
      </c>
      <c r="J1316" s="46">
        <v>0.11</v>
      </c>
      <c r="K1316" s="6">
        <f t="shared" si="161"/>
        <v>-2.3362891132435396E-3</v>
      </c>
      <c r="L1316" s="6">
        <f t="shared" si="162"/>
        <v>3.3349883533481332E-2</v>
      </c>
      <c r="M1316" s="6">
        <f t="shared" si="163"/>
        <v>-1.4875725415896501E-2</v>
      </c>
      <c r="N1316" s="6">
        <f t="shared" si="164"/>
        <v>-1.7431832312131083E-2</v>
      </c>
      <c r="O1316" s="6">
        <f t="shared" si="165"/>
        <v>-1.8604034025929375E-2</v>
      </c>
      <c r="P1316" s="6">
        <f t="shared" si="166"/>
        <v>-1.4981276210219922E-3</v>
      </c>
      <c r="Q1316" s="6">
        <f t="shared" si="167"/>
        <v>-2.5425098365810056E-2</v>
      </c>
      <c r="R1316" s="21">
        <f t="shared" si="168"/>
        <v>-4.3757617996915332E-3</v>
      </c>
      <c r="U1316" s="3"/>
    </row>
    <row r="1317" spans="1:21" x14ac:dyDescent="0.3">
      <c r="A1317" s="2">
        <v>44071</v>
      </c>
      <c r="B1317" s="44">
        <v>218.55</v>
      </c>
      <c r="C1317" s="44">
        <v>124.8075</v>
      </c>
      <c r="D1317" s="44">
        <v>228.91</v>
      </c>
      <c r="E1317" s="44">
        <v>70.02</v>
      </c>
      <c r="F1317" s="44">
        <v>40.69</v>
      </c>
      <c r="G1317" s="44">
        <v>153.63999999999999</v>
      </c>
      <c r="H1317" s="44">
        <v>102.77</v>
      </c>
      <c r="I1317" s="45">
        <v>286.29000000000002</v>
      </c>
      <c r="J1317" s="46">
        <v>0.1</v>
      </c>
      <c r="K1317" s="6">
        <f t="shared" si="161"/>
        <v>7.716725629008137E-3</v>
      </c>
      <c r="L1317" s="6">
        <f t="shared" si="162"/>
        <v>-1.6211838189998278E-3</v>
      </c>
      <c r="M1317" s="6">
        <f t="shared" si="163"/>
        <v>1.0230829758571102E-2</v>
      </c>
      <c r="N1317" s="6">
        <f t="shared" si="164"/>
        <v>-1.0230268250814922E-2</v>
      </c>
      <c r="O1317" s="6">
        <f t="shared" si="165"/>
        <v>2.36241248899276E-2</v>
      </c>
      <c r="P1317" s="6">
        <f t="shared" si="166"/>
        <v>4.3050095839841478E-3</v>
      </c>
      <c r="Q1317" s="6">
        <f t="shared" si="167"/>
        <v>4.0951695296831759E-3</v>
      </c>
      <c r="R1317" s="21">
        <f t="shared" si="168"/>
        <v>-8.1403079440107492E-3</v>
      </c>
      <c r="U1317" s="3"/>
    </row>
    <row r="1318" spans="1:21" x14ac:dyDescent="0.3">
      <c r="A1318" s="2">
        <v>44070</v>
      </c>
      <c r="B1318" s="44">
        <v>216.87</v>
      </c>
      <c r="C1318" s="44">
        <v>125.01</v>
      </c>
      <c r="D1318" s="44">
        <v>226.58</v>
      </c>
      <c r="E1318" s="44">
        <v>70.739999999999995</v>
      </c>
      <c r="F1318" s="44">
        <v>39.74</v>
      </c>
      <c r="G1318" s="44">
        <v>152.97999999999999</v>
      </c>
      <c r="H1318" s="44">
        <v>102.35</v>
      </c>
      <c r="I1318" s="45">
        <v>288.63</v>
      </c>
      <c r="J1318" s="46">
        <v>0.11</v>
      </c>
      <c r="K1318" s="6">
        <f t="shared" si="161"/>
        <v>1.0242714626937191E-2</v>
      </c>
      <c r="L1318" s="6">
        <f t="shared" si="162"/>
        <v>-1.2026423861538555E-2</v>
      </c>
      <c r="M1318" s="6">
        <f t="shared" si="163"/>
        <v>2.4256879131006829E-2</v>
      </c>
      <c r="N1318" s="6">
        <f t="shared" si="164"/>
        <v>5.2441477988769691E-3</v>
      </c>
      <c r="O1318" s="6">
        <f t="shared" si="165"/>
        <v>-6.7711857454727849E-3</v>
      </c>
      <c r="P1318" s="6">
        <f t="shared" si="166"/>
        <v>4.4549339926036914E-3</v>
      </c>
      <c r="Q1318" s="6">
        <f t="shared" si="167"/>
        <v>3.2369784036490434E-2</v>
      </c>
      <c r="R1318" s="21">
        <f t="shared" si="168"/>
        <v>-1.1368456460724473E-2</v>
      </c>
      <c r="U1318" s="3"/>
    </row>
    <row r="1319" spans="1:21" x14ac:dyDescent="0.3">
      <c r="A1319" s="2">
        <v>44069</v>
      </c>
      <c r="B1319" s="44">
        <v>214.66</v>
      </c>
      <c r="C1319" s="44">
        <v>126.52249999999999</v>
      </c>
      <c r="D1319" s="44">
        <v>221.15</v>
      </c>
      <c r="E1319" s="44">
        <v>70.37</v>
      </c>
      <c r="F1319" s="44">
        <v>40.01</v>
      </c>
      <c r="G1319" s="44">
        <v>152.30000000000001</v>
      </c>
      <c r="H1319" s="44">
        <v>99.09</v>
      </c>
      <c r="I1319" s="45">
        <v>291.93</v>
      </c>
      <c r="J1319" s="46">
        <v>0.11</v>
      </c>
      <c r="K1319" s="6">
        <f t="shared" si="161"/>
        <v>6.1213714193692776E-3</v>
      </c>
      <c r="L1319" s="6">
        <f t="shared" si="162"/>
        <v>1.350740157733734E-2</v>
      </c>
      <c r="M1319" s="6">
        <f t="shared" si="163"/>
        <v>2.1389234602571739E-2</v>
      </c>
      <c r="N1319" s="6">
        <f t="shared" si="164"/>
        <v>-1.7607328591829056E-2</v>
      </c>
      <c r="O1319" s="6">
        <f t="shared" si="165"/>
        <v>-2.1511523026305397E-2</v>
      </c>
      <c r="P1319" s="6">
        <f t="shared" si="166"/>
        <v>1.5770801008255907E-3</v>
      </c>
      <c r="Q1319" s="6">
        <f t="shared" si="167"/>
        <v>-1.4129199428322419E-2</v>
      </c>
      <c r="R1319" s="21">
        <f t="shared" si="168"/>
        <v>2.0067794502100406E-2</v>
      </c>
      <c r="U1319" s="3"/>
    </row>
    <row r="1320" spans="1:21" x14ac:dyDescent="0.3">
      <c r="A1320" s="2">
        <v>44068</v>
      </c>
      <c r="B1320" s="44">
        <v>213.35</v>
      </c>
      <c r="C1320" s="44">
        <v>124.825</v>
      </c>
      <c r="D1320" s="44">
        <v>216.47</v>
      </c>
      <c r="E1320" s="44">
        <v>71.62</v>
      </c>
      <c r="F1320" s="44">
        <v>40.880000000000003</v>
      </c>
      <c r="G1320" s="44">
        <v>152.06</v>
      </c>
      <c r="H1320" s="44">
        <v>100.5</v>
      </c>
      <c r="I1320" s="45">
        <v>286.13</v>
      </c>
      <c r="J1320" s="46">
        <v>0.11</v>
      </c>
      <c r="K1320" s="6">
        <f t="shared" si="161"/>
        <v>3.4745081437346313E-3</v>
      </c>
      <c r="L1320" s="6">
        <f t="shared" si="162"/>
        <v>-8.2375581746164991E-3</v>
      </c>
      <c r="M1320" s="6">
        <f t="shared" si="163"/>
        <v>1.2925603053391906E-2</v>
      </c>
      <c r="N1320" s="6">
        <f t="shared" si="164"/>
        <v>-3.4845669100646583E-3</v>
      </c>
      <c r="O1320" s="6">
        <f t="shared" si="165"/>
        <v>-3.2253096524725459E-2</v>
      </c>
      <c r="P1320" s="6">
        <f t="shared" si="166"/>
        <v>-5.9169654268946721E-4</v>
      </c>
      <c r="Q1320" s="6">
        <f t="shared" si="167"/>
        <v>4.3877214390714405E-3</v>
      </c>
      <c r="R1320" s="21">
        <f t="shared" si="168"/>
        <v>-2.1645030095730142E-3</v>
      </c>
      <c r="U1320" s="3"/>
    </row>
    <row r="1321" spans="1:21" x14ac:dyDescent="0.3">
      <c r="A1321" s="2">
        <v>44067</v>
      </c>
      <c r="B1321" s="44">
        <v>212.61</v>
      </c>
      <c r="C1321" s="44">
        <v>125.8575</v>
      </c>
      <c r="D1321" s="44">
        <v>213.69</v>
      </c>
      <c r="E1321" s="44">
        <v>71.87</v>
      </c>
      <c r="F1321" s="44">
        <v>42.22</v>
      </c>
      <c r="G1321" s="44">
        <v>152.15</v>
      </c>
      <c r="H1321" s="44">
        <v>100.06</v>
      </c>
      <c r="I1321" s="45">
        <v>286.75</v>
      </c>
      <c r="J1321" s="46">
        <v>0.12</v>
      </c>
      <c r="K1321" s="6">
        <f t="shared" si="161"/>
        <v>2.4665568132220407E-2</v>
      </c>
      <c r="L1321" s="6">
        <f t="shared" si="162"/>
        <v>1.1889320895639802E-2</v>
      </c>
      <c r="M1321" s="6">
        <f t="shared" si="163"/>
        <v>3.14030864335241E-3</v>
      </c>
      <c r="N1321" s="6">
        <f t="shared" si="164"/>
        <v>7.5419351904046439E-3</v>
      </c>
      <c r="O1321" s="6">
        <f t="shared" si="165"/>
        <v>2.9078103016206655E-2</v>
      </c>
      <c r="P1321" s="6">
        <f t="shared" si="166"/>
        <v>-4.0011860143352685E-3</v>
      </c>
      <c r="Q1321" s="6">
        <f t="shared" si="167"/>
        <v>2.7765488144737317E-2</v>
      </c>
      <c r="R1321" s="21">
        <f t="shared" si="168"/>
        <v>1.2351467596945147E-2</v>
      </c>
      <c r="U1321" s="3"/>
    </row>
    <row r="1322" spans="1:21" x14ac:dyDescent="0.3">
      <c r="A1322" s="2">
        <v>44064</v>
      </c>
      <c r="B1322" s="44">
        <v>207.43</v>
      </c>
      <c r="C1322" s="44">
        <v>124.37</v>
      </c>
      <c r="D1322" s="44">
        <v>213.02</v>
      </c>
      <c r="E1322" s="44">
        <v>71.33</v>
      </c>
      <c r="F1322" s="44">
        <v>41.01</v>
      </c>
      <c r="G1322" s="44">
        <v>152.76</v>
      </c>
      <c r="H1322" s="44">
        <v>97.32</v>
      </c>
      <c r="I1322" s="45">
        <v>283.23</v>
      </c>
      <c r="J1322" s="46">
        <v>0.1</v>
      </c>
      <c r="K1322" s="6">
        <f t="shared" si="161"/>
        <v>6.3354098980306327E-3</v>
      </c>
      <c r="L1322" s="6">
        <f t="shared" si="162"/>
        <v>5.0248572148437892E-2</v>
      </c>
      <c r="M1322" s="6">
        <f t="shared" si="163"/>
        <v>-7.2965711935805647E-3</v>
      </c>
      <c r="N1322" s="6">
        <f t="shared" si="164"/>
        <v>-2.5605163301114137E-2</v>
      </c>
      <c r="O1322" s="6">
        <f t="shared" si="165"/>
        <v>-7.5307048474699233E-3</v>
      </c>
      <c r="P1322" s="6">
        <f t="shared" si="166"/>
        <v>8.8106296821549059E-3</v>
      </c>
      <c r="Q1322" s="6">
        <f t="shared" si="167"/>
        <v>-5.1363707534307461E-4</v>
      </c>
      <c r="R1322" s="21">
        <f t="shared" si="168"/>
        <v>9.0440580284470336E-3</v>
      </c>
      <c r="U1322" s="3"/>
    </row>
    <row r="1323" spans="1:21" x14ac:dyDescent="0.3">
      <c r="A1323" s="2">
        <v>44063</v>
      </c>
      <c r="B1323" s="44">
        <v>206.12</v>
      </c>
      <c r="C1323" s="44">
        <v>118.27500000000001</v>
      </c>
      <c r="D1323" s="44">
        <v>214.58</v>
      </c>
      <c r="E1323" s="44">
        <v>73.180000000000007</v>
      </c>
      <c r="F1323" s="44">
        <v>41.32</v>
      </c>
      <c r="G1323" s="44">
        <v>151.41999999999999</v>
      </c>
      <c r="H1323" s="44">
        <v>97.37</v>
      </c>
      <c r="I1323" s="45">
        <v>280.68</v>
      </c>
      <c r="J1323" s="46">
        <v>0.11</v>
      </c>
      <c r="K1323" s="6">
        <f t="shared" si="161"/>
        <v>-5.274248308967772E-3</v>
      </c>
      <c r="L1323" s="6">
        <f t="shared" si="162"/>
        <v>2.1946966600857144E-2</v>
      </c>
      <c r="M1323" s="6">
        <f t="shared" si="163"/>
        <v>2.3004691300725917E-2</v>
      </c>
      <c r="N1323" s="6">
        <f t="shared" si="164"/>
        <v>4.5427417875285342E-2</v>
      </c>
      <c r="O1323" s="6">
        <f t="shared" si="165"/>
        <v>-1.5370139276658635E-2</v>
      </c>
      <c r="P1323" s="6">
        <f t="shared" si="166"/>
        <v>6.8255127316389132E-3</v>
      </c>
      <c r="Q1323" s="6">
        <f t="shared" si="167"/>
        <v>-1.2045878608064317E-2</v>
      </c>
      <c r="R1323" s="21">
        <f t="shared" si="168"/>
        <v>-7.7368452082658629E-3</v>
      </c>
      <c r="U1323" s="3"/>
    </row>
    <row r="1324" spans="1:21" x14ac:dyDescent="0.3">
      <c r="A1324" s="2">
        <v>44062</v>
      </c>
      <c r="B1324" s="44">
        <v>207.21</v>
      </c>
      <c r="C1324" s="44">
        <v>115.7075</v>
      </c>
      <c r="D1324" s="44">
        <v>209.7</v>
      </c>
      <c r="E1324" s="44">
        <v>69.930000000000007</v>
      </c>
      <c r="F1324" s="44">
        <v>41.96</v>
      </c>
      <c r="G1324" s="44">
        <v>150.38999999999999</v>
      </c>
      <c r="H1324" s="44">
        <v>98.55</v>
      </c>
      <c r="I1324" s="45">
        <v>282.86</v>
      </c>
      <c r="J1324" s="46">
        <v>0.11</v>
      </c>
      <c r="K1324" s="6">
        <f t="shared" si="161"/>
        <v>-5.3905891712992026E-3</v>
      </c>
      <c r="L1324" s="6">
        <f t="shared" si="162"/>
        <v>1.2539457690109346E-3</v>
      </c>
      <c r="M1324" s="6">
        <f t="shared" si="163"/>
        <v>-8.4997781367844218E-3</v>
      </c>
      <c r="N1324" s="6">
        <f t="shared" si="164"/>
        <v>2.2560609790072975E-2</v>
      </c>
      <c r="O1324" s="6">
        <f t="shared" si="165"/>
        <v>-1.113887568613707E-2</v>
      </c>
      <c r="P1324" s="6">
        <f t="shared" si="166"/>
        <v>1.9968057752982539E-3</v>
      </c>
      <c r="Q1324" s="6">
        <f t="shared" si="167"/>
        <v>2.3365683409499391E-3</v>
      </c>
      <c r="R1324" s="21">
        <f t="shared" si="168"/>
        <v>-7.5371046762966621E-3</v>
      </c>
      <c r="U1324" s="3"/>
    </row>
    <row r="1325" spans="1:21" x14ac:dyDescent="0.3">
      <c r="A1325" s="2">
        <v>44061</v>
      </c>
      <c r="B1325" s="44">
        <v>208.33</v>
      </c>
      <c r="C1325" s="44">
        <v>115.5625</v>
      </c>
      <c r="D1325" s="44">
        <v>211.49</v>
      </c>
      <c r="E1325" s="44">
        <v>68.37</v>
      </c>
      <c r="F1325" s="44">
        <v>42.43</v>
      </c>
      <c r="G1325" s="44">
        <v>150.09</v>
      </c>
      <c r="H1325" s="44">
        <v>98.32</v>
      </c>
      <c r="I1325" s="45">
        <v>285</v>
      </c>
      <c r="J1325" s="46">
        <v>0.09</v>
      </c>
      <c r="K1325" s="6">
        <f t="shared" si="161"/>
        <v>7.4679347817434251E-3</v>
      </c>
      <c r="L1325" s="6">
        <f t="shared" si="162"/>
        <v>8.2982619819586424E-3</v>
      </c>
      <c r="M1325" s="6">
        <f t="shared" si="163"/>
        <v>5.7377400934112812E-3</v>
      </c>
      <c r="N1325" s="6">
        <f t="shared" si="164"/>
        <v>-7.3104762375598086E-4</v>
      </c>
      <c r="O1325" s="6">
        <f t="shared" si="165"/>
        <v>-4.9371206433556697E-3</v>
      </c>
      <c r="P1325" s="6">
        <f t="shared" si="166"/>
        <v>7.3559245689754915E-3</v>
      </c>
      <c r="Q1325" s="6">
        <f t="shared" si="167"/>
        <v>-1.403850758292223E-2</v>
      </c>
      <c r="R1325" s="21">
        <f t="shared" si="168"/>
        <v>-1.1304286171187341E-2</v>
      </c>
      <c r="U1325" s="3"/>
    </row>
    <row r="1326" spans="1:21" x14ac:dyDescent="0.3">
      <c r="A1326" s="2">
        <v>44060</v>
      </c>
      <c r="B1326" s="44">
        <v>206.78</v>
      </c>
      <c r="C1326" s="44">
        <v>114.6075</v>
      </c>
      <c r="D1326" s="44">
        <v>210.28</v>
      </c>
      <c r="E1326" s="44">
        <v>68.42</v>
      </c>
      <c r="F1326" s="44">
        <v>42.64</v>
      </c>
      <c r="G1326" s="44">
        <v>148.99</v>
      </c>
      <c r="H1326" s="44">
        <v>99.71</v>
      </c>
      <c r="I1326" s="45">
        <v>288.24</v>
      </c>
      <c r="J1326" s="46">
        <v>0.1</v>
      </c>
      <c r="K1326" s="6">
        <f t="shared" si="161"/>
        <v>-2.0013115886484283E-2</v>
      </c>
      <c r="L1326" s="6">
        <f t="shared" si="162"/>
        <v>-2.614209710496362E-3</v>
      </c>
      <c r="M1326" s="6">
        <f t="shared" si="163"/>
        <v>6.5843073887271956E-3</v>
      </c>
      <c r="N1326" s="6">
        <f t="shared" si="164"/>
        <v>-2.2115521562031618E-2</v>
      </c>
      <c r="O1326" s="6">
        <f t="shared" si="165"/>
        <v>-1.3047715392475632E-2</v>
      </c>
      <c r="P1326" s="6">
        <f t="shared" si="166"/>
        <v>5.0466076221435353E-3</v>
      </c>
      <c r="Q1326" s="6">
        <f t="shared" si="167"/>
        <v>-2.6718391246644737E-2</v>
      </c>
      <c r="R1326" s="21">
        <f t="shared" si="168"/>
        <v>2.704150424285676E-2</v>
      </c>
      <c r="U1326" s="3"/>
    </row>
    <row r="1327" spans="1:21" x14ac:dyDescent="0.3">
      <c r="A1327" s="2">
        <v>44057</v>
      </c>
      <c r="B1327" s="44">
        <v>210.96</v>
      </c>
      <c r="C1327" s="44">
        <v>114.9075</v>
      </c>
      <c r="D1327" s="44">
        <v>208.9</v>
      </c>
      <c r="E1327" s="44">
        <v>69.95</v>
      </c>
      <c r="F1327" s="44">
        <v>43.2</v>
      </c>
      <c r="G1327" s="44">
        <v>148.24</v>
      </c>
      <c r="H1327" s="44">
        <v>102.41</v>
      </c>
      <c r="I1327" s="45">
        <v>280.55</v>
      </c>
      <c r="J1327" s="46">
        <v>0.1</v>
      </c>
      <c r="K1327" s="6">
        <f t="shared" si="161"/>
        <v>-4.8233885540775014E-3</v>
      </c>
      <c r="L1327" s="6">
        <f t="shared" si="162"/>
        <v>-8.9162422860878841E-4</v>
      </c>
      <c r="M1327" s="6">
        <f t="shared" si="163"/>
        <v>9.5785447936517771E-4</v>
      </c>
      <c r="N1327" s="6">
        <f t="shared" si="164"/>
        <v>-1.1513168180094398E-2</v>
      </c>
      <c r="O1327" s="6">
        <f t="shared" si="165"/>
        <v>4.4078484544197464E-3</v>
      </c>
      <c r="P1327" s="6">
        <f t="shared" si="166"/>
        <v>1.6203082129892612E-3</v>
      </c>
      <c r="Q1327" s="6">
        <f t="shared" si="167"/>
        <v>3.9066315566675008E-4</v>
      </c>
      <c r="R1327" s="21">
        <f t="shared" si="168"/>
        <v>-3.9487075729233347E-3</v>
      </c>
      <c r="U1327" s="3"/>
    </row>
    <row r="1328" spans="1:21" x14ac:dyDescent="0.3">
      <c r="A1328" s="2">
        <v>44056</v>
      </c>
      <c r="B1328" s="44">
        <v>211.98</v>
      </c>
      <c r="C1328" s="44">
        <v>115.01</v>
      </c>
      <c r="D1328" s="44">
        <v>208.7</v>
      </c>
      <c r="E1328" s="44">
        <v>70.760000000000005</v>
      </c>
      <c r="F1328" s="44">
        <v>43.01</v>
      </c>
      <c r="G1328" s="44">
        <v>148</v>
      </c>
      <c r="H1328" s="44">
        <v>102.37</v>
      </c>
      <c r="I1328" s="45">
        <v>281.66000000000003</v>
      </c>
      <c r="J1328" s="46">
        <v>0.1</v>
      </c>
      <c r="K1328" s="6">
        <f t="shared" si="161"/>
        <v>-5.9263613554515638E-3</v>
      </c>
      <c r="L1328" s="6">
        <f t="shared" si="162"/>
        <v>1.754277073243065E-2</v>
      </c>
      <c r="M1328" s="6">
        <f t="shared" si="163"/>
        <v>-2.3451158178740016E-3</v>
      </c>
      <c r="N1328" s="6">
        <f t="shared" si="164"/>
        <v>-9.4240798752966166E-3</v>
      </c>
      <c r="O1328" s="6">
        <f t="shared" si="165"/>
        <v>-2.480035257420142E-2</v>
      </c>
      <c r="P1328" s="6">
        <f t="shared" si="166"/>
        <v>-1.1153780888097438E-2</v>
      </c>
      <c r="Q1328" s="6">
        <f t="shared" si="167"/>
        <v>-5.5525932929290098E-3</v>
      </c>
      <c r="R1328" s="21">
        <f t="shared" si="168"/>
        <v>2.8407073552319122E-4</v>
      </c>
      <c r="U1328" s="3"/>
    </row>
    <row r="1329" spans="1:21" x14ac:dyDescent="0.3">
      <c r="A1329" s="2">
        <v>44055</v>
      </c>
      <c r="B1329" s="44">
        <v>213.24</v>
      </c>
      <c r="C1329" s="44">
        <v>113.01</v>
      </c>
      <c r="D1329" s="44">
        <v>209.19</v>
      </c>
      <c r="E1329" s="44">
        <v>71.430000000000007</v>
      </c>
      <c r="F1329" s="44">
        <v>44.09</v>
      </c>
      <c r="G1329" s="44">
        <v>149.66</v>
      </c>
      <c r="H1329" s="44">
        <v>102.94</v>
      </c>
      <c r="I1329" s="45">
        <v>281.58</v>
      </c>
      <c r="J1329" s="46">
        <v>0.11</v>
      </c>
      <c r="K1329" s="6">
        <f t="shared" si="161"/>
        <v>2.7236457316202715E-3</v>
      </c>
      <c r="L1329" s="6">
        <f t="shared" si="162"/>
        <v>3.2693965694280944E-2</v>
      </c>
      <c r="M1329" s="6">
        <f t="shared" si="163"/>
        <v>2.816677953803761E-2</v>
      </c>
      <c r="N1329" s="6">
        <f t="shared" si="164"/>
        <v>-1.4178719599810225E-2</v>
      </c>
      <c r="O1329" s="6">
        <f t="shared" si="165"/>
        <v>-1.9762601412769622E-2</v>
      </c>
      <c r="P1329" s="6">
        <f t="shared" si="166"/>
        <v>1.8137570333619225E-2</v>
      </c>
      <c r="Q1329" s="6">
        <f t="shared" si="167"/>
        <v>-8.5123361744744164E-3</v>
      </c>
      <c r="R1329" s="21">
        <f t="shared" si="168"/>
        <v>2.3936452780976794E-2</v>
      </c>
      <c r="U1329" s="3"/>
    </row>
    <row r="1330" spans="1:21" x14ac:dyDescent="0.3">
      <c r="A1330" s="2">
        <v>44054</v>
      </c>
      <c r="B1330" s="44">
        <v>212.66</v>
      </c>
      <c r="C1330" s="44">
        <v>109.375</v>
      </c>
      <c r="D1330" s="44">
        <v>203.38</v>
      </c>
      <c r="E1330" s="44">
        <v>72.45</v>
      </c>
      <c r="F1330" s="44">
        <v>44.97</v>
      </c>
      <c r="G1330" s="44">
        <v>146.97</v>
      </c>
      <c r="H1330" s="44">
        <v>103.82</v>
      </c>
      <c r="I1330" s="45">
        <v>274.92</v>
      </c>
      <c r="J1330" s="46">
        <v>0.11</v>
      </c>
      <c r="K1330" s="6">
        <f t="shared" si="161"/>
        <v>3.7625811750428752E-4</v>
      </c>
      <c r="L1330" s="6">
        <f t="shared" si="162"/>
        <v>-3.0191057249933376E-2</v>
      </c>
      <c r="M1330" s="6">
        <f t="shared" si="163"/>
        <v>-2.3663130683960681E-2</v>
      </c>
      <c r="N1330" s="6">
        <f t="shared" si="164"/>
        <v>8.1768870813187667E-3</v>
      </c>
      <c r="O1330" s="6">
        <f t="shared" si="165"/>
        <v>1.0281717754853193E-2</v>
      </c>
      <c r="P1330" s="6">
        <f t="shared" si="166"/>
        <v>-7.1864716068075988E-3</v>
      </c>
      <c r="Q1330" s="6">
        <f t="shared" si="167"/>
        <v>3.1108837446952513E-2</v>
      </c>
      <c r="R1330" s="21">
        <f t="shared" si="168"/>
        <v>6.9134906783491201E-4</v>
      </c>
      <c r="U1330" s="3"/>
    </row>
    <row r="1331" spans="1:21" x14ac:dyDescent="0.3">
      <c r="A1331" s="2">
        <v>44053</v>
      </c>
      <c r="B1331" s="44">
        <v>212.58</v>
      </c>
      <c r="C1331" s="44">
        <v>112.72750000000001</v>
      </c>
      <c r="D1331" s="44">
        <v>208.25</v>
      </c>
      <c r="E1331" s="44">
        <v>71.86</v>
      </c>
      <c r="F1331" s="44">
        <v>44.51</v>
      </c>
      <c r="G1331" s="44">
        <v>148.03</v>
      </c>
      <c r="H1331" s="44">
        <v>100.64</v>
      </c>
      <c r="I1331" s="45">
        <v>274.73</v>
      </c>
      <c r="J1331" s="46">
        <v>0.11</v>
      </c>
      <c r="K1331" s="6">
        <f t="shared" si="161"/>
        <v>1.4690118694148727E-2</v>
      </c>
      <c r="L1331" s="6">
        <f t="shared" si="162"/>
        <v>1.4430200359918594E-2</v>
      </c>
      <c r="M1331" s="6">
        <f t="shared" si="163"/>
        <v>-2.0108585241116906E-2</v>
      </c>
      <c r="N1331" s="6">
        <f t="shared" si="164"/>
        <v>2.5080130186975135E-3</v>
      </c>
      <c r="O1331" s="6">
        <f t="shared" si="165"/>
        <v>2.4333207402082935E-2</v>
      </c>
      <c r="P1331" s="6">
        <f t="shared" si="166"/>
        <v>-3.8431763582580155E-3</v>
      </c>
      <c r="Q1331" s="6">
        <f t="shared" si="167"/>
        <v>1.2598906777956021E-2</v>
      </c>
      <c r="R1331" s="21">
        <f t="shared" si="168"/>
        <v>1.131113693997899E-2</v>
      </c>
      <c r="U1331" s="3"/>
    </row>
    <row r="1332" spans="1:21" x14ac:dyDescent="0.3">
      <c r="A1332" s="2">
        <v>44050</v>
      </c>
      <c r="B1332" s="44">
        <v>209.48</v>
      </c>
      <c r="C1332" s="44">
        <v>111.1125</v>
      </c>
      <c r="D1332" s="44">
        <v>212.48</v>
      </c>
      <c r="E1332" s="44">
        <v>71.680000000000007</v>
      </c>
      <c r="F1332" s="44">
        <v>43.44</v>
      </c>
      <c r="G1332" s="44">
        <v>148.6</v>
      </c>
      <c r="H1332" s="44">
        <v>99.38</v>
      </c>
      <c r="I1332" s="45">
        <v>271.64</v>
      </c>
      <c r="J1332" s="46">
        <v>0.1</v>
      </c>
      <c r="K1332" s="6">
        <f t="shared" si="161"/>
        <v>2.1520734056031467E-2</v>
      </c>
      <c r="L1332" s="6">
        <f t="shared" si="162"/>
        <v>-2.4799617722604427E-2</v>
      </c>
      <c r="M1332" s="6">
        <f t="shared" si="163"/>
        <v>-1.8049600382824754E-2</v>
      </c>
      <c r="N1332" s="6">
        <f t="shared" si="164"/>
        <v>-1.8247672481716E-2</v>
      </c>
      <c r="O1332" s="6">
        <f t="shared" si="165"/>
        <v>-4.5934853391900949E-3</v>
      </c>
      <c r="P1332" s="6">
        <f t="shared" si="166"/>
        <v>7.0910308947101566E-3</v>
      </c>
      <c r="Q1332" s="6">
        <f t="shared" si="167"/>
        <v>2.176873672625191E-2</v>
      </c>
      <c r="R1332" s="21">
        <f t="shared" si="168"/>
        <v>8.3917610447636001E-3</v>
      </c>
      <c r="U1332" s="3"/>
    </row>
    <row r="1333" spans="1:21" x14ac:dyDescent="0.3">
      <c r="A1333" s="2">
        <v>44049</v>
      </c>
      <c r="B1333" s="44">
        <v>205.02</v>
      </c>
      <c r="C1333" s="44">
        <v>113.9025</v>
      </c>
      <c r="D1333" s="44">
        <v>216.35</v>
      </c>
      <c r="E1333" s="44">
        <v>73</v>
      </c>
      <c r="F1333" s="44">
        <v>43.64</v>
      </c>
      <c r="G1333" s="44">
        <v>147.55000000000001</v>
      </c>
      <c r="H1333" s="44">
        <v>97.24</v>
      </c>
      <c r="I1333" s="45">
        <v>269.37</v>
      </c>
      <c r="J1333" s="46">
        <v>0.1</v>
      </c>
      <c r="K1333" s="6">
        <f t="shared" si="161"/>
        <v>6.8520236762059242E-3</v>
      </c>
      <c r="L1333" s="6">
        <f t="shared" si="162"/>
        <v>3.4294433033972706E-2</v>
      </c>
      <c r="M1333" s="6">
        <f t="shared" si="163"/>
        <v>1.5887030784433653E-2</v>
      </c>
      <c r="N1333" s="6">
        <f t="shared" si="164"/>
        <v>3.1556587893961153E-3</v>
      </c>
      <c r="O1333" s="6">
        <f t="shared" si="165"/>
        <v>-4.8005578533219431E-3</v>
      </c>
      <c r="P1333" s="6">
        <f t="shared" si="166"/>
        <v>-5.7442293443316595E-3</v>
      </c>
      <c r="Q1333" s="6">
        <f t="shared" si="167"/>
        <v>3.0856261494491977E-4</v>
      </c>
      <c r="R1333" s="21">
        <f t="shared" si="168"/>
        <v>7.0411020150491291E-3</v>
      </c>
      <c r="U1333" s="3"/>
    </row>
    <row r="1334" spans="1:21" x14ac:dyDescent="0.3">
      <c r="A1334" s="2">
        <v>44048</v>
      </c>
      <c r="B1334" s="44">
        <v>203.62</v>
      </c>
      <c r="C1334" s="44">
        <v>110.0625</v>
      </c>
      <c r="D1334" s="44">
        <v>212.94</v>
      </c>
      <c r="E1334" s="44">
        <v>72.77</v>
      </c>
      <c r="F1334" s="44">
        <v>43.85</v>
      </c>
      <c r="G1334" s="44">
        <v>148.4</v>
      </c>
      <c r="H1334" s="44">
        <v>97.21</v>
      </c>
      <c r="I1334" s="45">
        <v>267.48</v>
      </c>
      <c r="J1334" s="46">
        <v>0.1</v>
      </c>
      <c r="K1334" s="6">
        <f t="shared" si="161"/>
        <v>1.6738864555530909E-2</v>
      </c>
      <c r="L1334" s="6">
        <f t="shared" si="162"/>
        <v>3.6181218430358332E-3</v>
      </c>
      <c r="M1334" s="6">
        <f t="shared" si="163"/>
        <v>-1.6423061664708018E-3</v>
      </c>
      <c r="N1334" s="6">
        <f t="shared" si="164"/>
        <v>-1.5409045595161125E-2</v>
      </c>
      <c r="O1334" s="6">
        <f t="shared" si="165"/>
        <v>8.7036738174913197E-3</v>
      </c>
      <c r="P1334" s="6">
        <f t="shared" si="166"/>
        <v>7.9832641027202684E-3</v>
      </c>
      <c r="Q1334" s="6">
        <f t="shared" si="167"/>
        <v>1.7223916146695481E-2</v>
      </c>
      <c r="R1334" s="21">
        <f t="shared" si="168"/>
        <v>-1.4569910114568727E-3</v>
      </c>
      <c r="U1334" s="3"/>
    </row>
    <row r="1335" spans="1:21" x14ac:dyDescent="0.3">
      <c r="A1335" s="2">
        <v>44047</v>
      </c>
      <c r="B1335" s="44">
        <v>200.24</v>
      </c>
      <c r="C1335" s="44">
        <v>109.66500000000001</v>
      </c>
      <c r="D1335" s="44">
        <v>213.29</v>
      </c>
      <c r="E1335" s="44">
        <v>73.900000000000006</v>
      </c>
      <c r="F1335" s="44">
        <v>43.47</v>
      </c>
      <c r="G1335" s="44">
        <v>147.22</v>
      </c>
      <c r="H1335" s="44">
        <v>95.55</v>
      </c>
      <c r="I1335" s="45">
        <v>267.87</v>
      </c>
      <c r="J1335" s="46">
        <v>0.09</v>
      </c>
      <c r="K1335" s="6">
        <f t="shared" si="161"/>
        <v>4.9061425068086771E-3</v>
      </c>
      <c r="L1335" s="6">
        <f t="shared" si="162"/>
        <v>6.6559411331492133E-3</v>
      </c>
      <c r="M1335" s="6">
        <f t="shared" si="163"/>
        <v>-1.5122545829821183E-2</v>
      </c>
      <c r="N1335" s="6">
        <f t="shared" si="164"/>
        <v>8.1522190615504996E-3</v>
      </c>
      <c r="O1335" s="6">
        <f t="shared" si="165"/>
        <v>2.8466691197517803E-2</v>
      </c>
      <c r="P1335" s="6">
        <f t="shared" si="166"/>
        <v>-8.8264255314386068E-4</v>
      </c>
      <c r="Q1335" s="6">
        <f t="shared" si="167"/>
        <v>-5.7396452899647369E-3</v>
      </c>
      <c r="R1335" s="21">
        <f t="shared" si="168"/>
        <v>6.3290165388247312E-3</v>
      </c>
      <c r="U1335" s="3"/>
    </row>
    <row r="1336" spans="1:21" x14ac:dyDescent="0.3">
      <c r="A1336" s="2">
        <v>44046</v>
      </c>
      <c r="B1336" s="44">
        <v>199.26</v>
      </c>
      <c r="C1336" s="44">
        <v>108.9375</v>
      </c>
      <c r="D1336" s="44">
        <v>216.54</v>
      </c>
      <c r="E1336" s="44">
        <v>73.3</v>
      </c>
      <c r="F1336" s="44">
        <v>42.25</v>
      </c>
      <c r="G1336" s="44">
        <v>147.35</v>
      </c>
      <c r="H1336" s="44">
        <v>96.1</v>
      </c>
      <c r="I1336" s="45">
        <v>266.18</v>
      </c>
      <c r="J1336" s="46">
        <v>0.1</v>
      </c>
      <c r="K1336" s="6">
        <f t="shared" si="161"/>
        <v>1.7618924783425846E-2</v>
      </c>
      <c r="L1336" s="6">
        <f t="shared" si="162"/>
        <v>2.488540225744253E-2</v>
      </c>
      <c r="M1336" s="6">
        <f t="shared" si="163"/>
        <v>5.4716529446268529E-2</v>
      </c>
      <c r="N1336" s="6">
        <f t="shared" si="164"/>
        <v>1.0698223005955434E-2</v>
      </c>
      <c r="O1336" s="6">
        <f t="shared" si="165"/>
        <v>4.0317853737285017E-3</v>
      </c>
      <c r="P1336" s="6">
        <f t="shared" si="166"/>
        <v>1.084927567205551E-2</v>
      </c>
      <c r="Q1336" s="6">
        <f t="shared" si="167"/>
        <v>-5.6034182102580729E-3</v>
      </c>
      <c r="R1336" s="21">
        <f t="shared" si="168"/>
        <v>2.5955964691798845E-3</v>
      </c>
      <c r="U1336" s="3"/>
    </row>
    <row r="1337" spans="1:21" x14ac:dyDescent="0.3">
      <c r="A1337" s="2">
        <v>44043</v>
      </c>
      <c r="B1337" s="44">
        <v>195.78</v>
      </c>
      <c r="C1337" s="44">
        <v>106.26</v>
      </c>
      <c r="D1337" s="44">
        <v>205.01</v>
      </c>
      <c r="E1337" s="44">
        <v>72.52</v>
      </c>
      <c r="F1337" s="44">
        <v>42.08</v>
      </c>
      <c r="G1337" s="44">
        <v>145.76</v>
      </c>
      <c r="H1337" s="44">
        <v>96.64</v>
      </c>
      <c r="I1337" s="45">
        <v>265.49</v>
      </c>
      <c r="J1337" s="46">
        <v>0.09</v>
      </c>
      <c r="K1337" s="6">
        <f t="shared" si="161"/>
        <v>7.5882234498897555E-3</v>
      </c>
      <c r="L1337" s="6">
        <f t="shared" si="162"/>
        <v>9.9563518858273095E-2</v>
      </c>
      <c r="M1337" s="6">
        <f t="shared" si="163"/>
        <v>5.4290808560741336E-3</v>
      </c>
      <c r="N1337" s="6">
        <f t="shared" si="164"/>
        <v>8.447048772247551E-3</v>
      </c>
      <c r="O1337" s="6">
        <f t="shared" si="165"/>
        <v>5.0029883984024455E-3</v>
      </c>
      <c r="P1337" s="6">
        <f t="shared" si="166"/>
        <v>-7.3821251169853969E-3</v>
      </c>
      <c r="Q1337" s="6">
        <f t="shared" si="167"/>
        <v>-3.9244086305656178E-3</v>
      </c>
      <c r="R1337" s="21">
        <f t="shared" si="168"/>
        <v>-3.083868559107421E-3</v>
      </c>
      <c r="U1337" s="3"/>
    </row>
    <row r="1338" spans="1:21" x14ac:dyDescent="0.3">
      <c r="A1338" s="2">
        <v>44042</v>
      </c>
      <c r="B1338" s="44">
        <v>194.3</v>
      </c>
      <c r="C1338" s="44">
        <v>96.19</v>
      </c>
      <c r="D1338" s="44">
        <v>203.9</v>
      </c>
      <c r="E1338" s="44">
        <v>71.91</v>
      </c>
      <c r="F1338" s="44">
        <v>41.87</v>
      </c>
      <c r="G1338" s="44">
        <v>146.84</v>
      </c>
      <c r="H1338" s="44">
        <v>97.02</v>
      </c>
      <c r="I1338" s="45">
        <v>266.31</v>
      </c>
      <c r="J1338" s="46">
        <v>0.09</v>
      </c>
      <c r="K1338" s="6">
        <f t="shared" si="161"/>
        <v>-1.0800954737715248E-2</v>
      </c>
      <c r="L1338" s="6">
        <f t="shared" si="162"/>
        <v>1.2027546550189306E-2</v>
      </c>
      <c r="M1338" s="6">
        <f t="shared" si="163"/>
        <v>-7.843906667496139E-4</v>
      </c>
      <c r="N1338" s="6">
        <f t="shared" si="164"/>
        <v>1.670146526010991E-3</v>
      </c>
      <c r="O1338" s="6">
        <f t="shared" si="165"/>
        <v>-5.030163973661058E-2</v>
      </c>
      <c r="P1338" s="6">
        <f t="shared" si="166"/>
        <v>2.0451298968157108E-3</v>
      </c>
      <c r="Q1338" s="6">
        <f t="shared" si="167"/>
        <v>-2.7047912222072687E-2</v>
      </c>
      <c r="R1338" s="21">
        <f t="shared" si="168"/>
        <v>6.215060403434192E-3</v>
      </c>
      <c r="U1338" s="3"/>
    </row>
    <row r="1339" spans="1:21" x14ac:dyDescent="0.3">
      <c r="A1339" s="2">
        <v>44041</v>
      </c>
      <c r="B1339" s="44">
        <v>196.41</v>
      </c>
      <c r="C1339" s="44">
        <v>95.04</v>
      </c>
      <c r="D1339" s="44">
        <v>204.06</v>
      </c>
      <c r="E1339" s="44">
        <v>71.790000000000006</v>
      </c>
      <c r="F1339" s="44">
        <v>44.03</v>
      </c>
      <c r="G1339" s="44">
        <v>146.54</v>
      </c>
      <c r="H1339" s="44">
        <v>99.68</v>
      </c>
      <c r="I1339" s="45">
        <v>264.66000000000003</v>
      </c>
      <c r="J1339" s="46">
        <v>0.11</v>
      </c>
      <c r="K1339" s="6">
        <f t="shared" si="161"/>
        <v>1.1727786584094122E-2</v>
      </c>
      <c r="L1339" s="6">
        <f t="shared" si="162"/>
        <v>1.8986987798307715E-2</v>
      </c>
      <c r="M1339" s="6">
        <f t="shared" si="163"/>
        <v>1.0047365846121018E-2</v>
      </c>
      <c r="N1339" s="6">
        <f t="shared" si="164"/>
        <v>-7.7702624891010583E-3</v>
      </c>
      <c r="O1339" s="6">
        <f t="shared" si="165"/>
        <v>1.0961516469150756E-2</v>
      </c>
      <c r="P1339" s="6">
        <f t="shared" si="166"/>
        <v>-1.9770262430285129E-3</v>
      </c>
      <c r="Q1339" s="6">
        <f t="shared" si="167"/>
        <v>2.3960537123821232E-2</v>
      </c>
      <c r="R1339" s="21">
        <f t="shared" si="168"/>
        <v>-2.3398886020265528E-3</v>
      </c>
      <c r="U1339" s="3"/>
    </row>
    <row r="1340" spans="1:21" x14ac:dyDescent="0.3">
      <c r="A1340" s="2">
        <v>44040</v>
      </c>
      <c r="B1340" s="44">
        <v>194.12</v>
      </c>
      <c r="C1340" s="44">
        <v>93.252499999999998</v>
      </c>
      <c r="D1340" s="44">
        <v>202.02</v>
      </c>
      <c r="E1340" s="44">
        <v>72.349999999999994</v>
      </c>
      <c r="F1340" s="44">
        <v>43.55</v>
      </c>
      <c r="G1340" s="44">
        <v>146.83000000000001</v>
      </c>
      <c r="H1340" s="44">
        <v>97.32</v>
      </c>
      <c r="I1340" s="45">
        <v>265.27999999999997</v>
      </c>
      <c r="J1340" s="46">
        <v>0.11</v>
      </c>
      <c r="K1340" s="6">
        <f t="shared" si="161"/>
        <v>1.0252251555422977E-2</v>
      </c>
      <c r="L1340" s="6">
        <f t="shared" si="162"/>
        <v>-1.6564021113840633E-2</v>
      </c>
      <c r="M1340" s="6">
        <f t="shared" si="163"/>
        <v>-9.0177268642242549E-3</v>
      </c>
      <c r="N1340" s="6">
        <f t="shared" si="164"/>
        <v>-2.7605262527040241E-3</v>
      </c>
      <c r="O1340" s="6">
        <f t="shared" si="165"/>
        <v>-1.1869575555383882E-2</v>
      </c>
      <c r="P1340" s="6">
        <f t="shared" si="166"/>
        <v>-2.3808725236067322E-3</v>
      </c>
      <c r="Q1340" s="6">
        <f t="shared" si="167"/>
        <v>4.3249990186012771E-3</v>
      </c>
      <c r="R1340" s="21">
        <f t="shared" si="168"/>
        <v>-8.0345842395894377E-3</v>
      </c>
      <c r="U1340" s="3"/>
    </row>
    <row r="1341" spans="1:21" x14ac:dyDescent="0.3">
      <c r="A1341" s="2">
        <v>44039</v>
      </c>
      <c r="B1341" s="44">
        <v>192.14</v>
      </c>
      <c r="C1341" s="44">
        <v>94.81</v>
      </c>
      <c r="D1341" s="44">
        <v>203.85</v>
      </c>
      <c r="E1341" s="44">
        <v>72.55</v>
      </c>
      <c r="F1341" s="44">
        <v>44.07</v>
      </c>
      <c r="G1341" s="44">
        <v>147.18</v>
      </c>
      <c r="H1341" s="44">
        <v>96.9</v>
      </c>
      <c r="I1341" s="45">
        <v>267.42</v>
      </c>
      <c r="J1341" s="46">
        <v>0.11</v>
      </c>
      <c r="K1341" s="6">
        <f t="shared" si="161"/>
        <v>-1.2310712553992674E-2</v>
      </c>
      <c r="L1341" s="6">
        <f t="shared" si="162"/>
        <v>2.34237733551814E-2</v>
      </c>
      <c r="M1341" s="6">
        <f t="shared" si="163"/>
        <v>1.2588096619516534E-2</v>
      </c>
      <c r="N1341" s="6">
        <f t="shared" si="164"/>
        <v>1.751991420065966E-2</v>
      </c>
      <c r="O1341" s="6">
        <f t="shared" si="165"/>
        <v>1.4628832307165119E-2</v>
      </c>
      <c r="P1341" s="6">
        <f t="shared" si="166"/>
        <v>-6.3664285469590314E-3</v>
      </c>
      <c r="Q1341" s="6">
        <f t="shared" si="167"/>
        <v>-1.4141028756257768E-2</v>
      </c>
      <c r="R1341" s="21">
        <f t="shared" si="168"/>
        <v>7.9215025756606723E-3</v>
      </c>
      <c r="U1341" s="3"/>
    </row>
    <row r="1342" spans="1:21" x14ac:dyDescent="0.3">
      <c r="A1342" s="2">
        <v>44036</v>
      </c>
      <c r="B1342" s="44">
        <v>194.52</v>
      </c>
      <c r="C1342" s="44">
        <v>92.614999999999995</v>
      </c>
      <c r="D1342" s="44">
        <v>201.3</v>
      </c>
      <c r="E1342" s="44">
        <v>71.290000000000006</v>
      </c>
      <c r="F1342" s="44">
        <v>43.43</v>
      </c>
      <c r="G1342" s="44">
        <v>148.12</v>
      </c>
      <c r="H1342" s="44">
        <v>98.28</v>
      </c>
      <c r="I1342" s="45">
        <v>265.31</v>
      </c>
      <c r="J1342" s="46">
        <v>0.11</v>
      </c>
      <c r="K1342" s="6">
        <f t="shared" si="161"/>
        <v>6.5502980680538416E-3</v>
      </c>
      <c r="L1342" s="6">
        <f t="shared" si="162"/>
        <v>-2.4803204778725985E-3</v>
      </c>
      <c r="M1342" s="6">
        <f t="shared" si="163"/>
        <v>-6.1410652583930381E-3</v>
      </c>
      <c r="N1342" s="6">
        <f t="shared" si="164"/>
        <v>-5.0370891446437742E-3</v>
      </c>
      <c r="O1342" s="6">
        <f t="shared" si="165"/>
        <v>-6.1976555548140183E-3</v>
      </c>
      <c r="P1342" s="6">
        <f t="shared" si="166"/>
        <v>-1.0009152180729038E-2</v>
      </c>
      <c r="Q1342" s="6">
        <f t="shared" si="167"/>
        <v>-7.0972618707616586E-3</v>
      </c>
      <c r="R1342" s="21">
        <f t="shared" si="168"/>
        <v>5.6698065404298071E-3</v>
      </c>
      <c r="U1342" s="3"/>
    </row>
    <row r="1343" spans="1:21" x14ac:dyDescent="0.3">
      <c r="A1343" s="2">
        <v>44035</v>
      </c>
      <c r="B1343" s="44">
        <v>193.25</v>
      </c>
      <c r="C1343" s="44">
        <v>92.844999999999999</v>
      </c>
      <c r="D1343" s="44">
        <v>202.54</v>
      </c>
      <c r="E1343" s="44">
        <v>71.650000000000006</v>
      </c>
      <c r="F1343" s="44">
        <v>43.7</v>
      </c>
      <c r="G1343" s="44">
        <v>149.61000000000001</v>
      </c>
      <c r="H1343" s="44">
        <v>98.98</v>
      </c>
      <c r="I1343" s="45">
        <v>263.81</v>
      </c>
      <c r="J1343" s="46">
        <v>0.12</v>
      </c>
      <c r="K1343" s="6">
        <f t="shared" si="161"/>
        <v>5.9686176930203155E-3</v>
      </c>
      <c r="L1343" s="6">
        <f t="shared" si="162"/>
        <v>-4.6584882153694669E-2</v>
      </c>
      <c r="M1343" s="6">
        <f t="shared" si="163"/>
        <v>-4.4468935628024821E-2</v>
      </c>
      <c r="N1343" s="6">
        <f t="shared" si="164"/>
        <v>-6.9759333139373617E-4</v>
      </c>
      <c r="O1343" s="6">
        <f t="shared" si="165"/>
        <v>2.0616202468694183E-3</v>
      </c>
      <c r="P1343" s="6">
        <f t="shared" si="166"/>
        <v>-2.6700503146579735E-3</v>
      </c>
      <c r="Q1343" s="6">
        <f t="shared" si="167"/>
        <v>2.9341853398242488E-3</v>
      </c>
      <c r="R1343" s="21">
        <f t="shared" si="168"/>
        <v>-5.1419826705372818E-3</v>
      </c>
      <c r="U1343" s="3"/>
    </row>
    <row r="1344" spans="1:21" x14ac:dyDescent="0.3">
      <c r="A1344" s="2">
        <v>44034</v>
      </c>
      <c r="B1344" s="44">
        <v>192.1</v>
      </c>
      <c r="C1344" s="44">
        <v>97.272499999999994</v>
      </c>
      <c r="D1344" s="44">
        <v>211.75</v>
      </c>
      <c r="E1344" s="44">
        <v>71.7</v>
      </c>
      <c r="F1344" s="44">
        <v>43.61</v>
      </c>
      <c r="G1344" s="44">
        <v>150.01</v>
      </c>
      <c r="H1344" s="44">
        <v>98.69</v>
      </c>
      <c r="I1344" s="45">
        <v>265.17</v>
      </c>
      <c r="J1344" s="46">
        <v>0.13</v>
      </c>
      <c r="K1344" s="6">
        <f t="shared" si="161"/>
        <v>-8.8456440973432916E-4</v>
      </c>
      <c r="L1344" s="6">
        <f t="shared" si="162"/>
        <v>2.8053397028707616E-3</v>
      </c>
      <c r="M1344" s="6">
        <f t="shared" si="163"/>
        <v>1.4268969801198848E-2</v>
      </c>
      <c r="N1344" s="6">
        <f t="shared" si="164"/>
        <v>-2.7890113135745298E-4</v>
      </c>
      <c r="O1344" s="6">
        <f t="shared" si="165"/>
        <v>-2.3567825467832912E-2</v>
      </c>
      <c r="P1344" s="6">
        <f t="shared" si="166"/>
        <v>1.8015017382596856E-3</v>
      </c>
      <c r="Q1344" s="6">
        <f t="shared" si="167"/>
        <v>-7.2690880401379736E-3</v>
      </c>
      <c r="R1344" s="21">
        <f t="shared" si="168"/>
        <v>1.0424856063396647E-2</v>
      </c>
      <c r="U1344" s="3"/>
    </row>
    <row r="1345" spans="1:21" x14ac:dyDescent="0.3">
      <c r="A1345" s="2">
        <v>44033</v>
      </c>
      <c r="B1345" s="44">
        <v>192.27</v>
      </c>
      <c r="C1345" s="44">
        <v>97</v>
      </c>
      <c r="D1345" s="44">
        <v>208.75</v>
      </c>
      <c r="E1345" s="44">
        <v>71.72</v>
      </c>
      <c r="F1345" s="44">
        <v>44.65</v>
      </c>
      <c r="G1345" s="44">
        <v>149.74</v>
      </c>
      <c r="H1345" s="44">
        <v>99.41</v>
      </c>
      <c r="I1345" s="45">
        <v>262.42</v>
      </c>
      <c r="J1345" s="46">
        <v>0.13</v>
      </c>
      <c r="K1345" s="6">
        <f t="shared" si="161"/>
        <v>9.353432005637834E-3</v>
      </c>
      <c r="L1345" s="6">
        <f t="shared" si="162"/>
        <v>-1.3897821685483569E-2</v>
      </c>
      <c r="M1345" s="6">
        <f t="shared" si="163"/>
        <v>-1.3560336253179386E-2</v>
      </c>
      <c r="N1345" s="6">
        <f t="shared" si="164"/>
        <v>-9.4366506547386066E-3</v>
      </c>
      <c r="O1345" s="6">
        <f t="shared" si="165"/>
        <v>4.9350231392136866E-2</v>
      </c>
      <c r="P1345" s="6">
        <f t="shared" si="166"/>
        <v>9.3539126216232293E-4</v>
      </c>
      <c r="Q1345" s="6">
        <f t="shared" si="167"/>
        <v>2.1453723032094432E-2</v>
      </c>
      <c r="R1345" s="21">
        <f t="shared" si="168"/>
        <v>8.6110101724615005E-3</v>
      </c>
      <c r="U1345" s="3"/>
    </row>
    <row r="1346" spans="1:21" x14ac:dyDescent="0.3">
      <c r="A1346" s="2">
        <v>44032</v>
      </c>
      <c r="B1346" s="44">
        <v>190.48</v>
      </c>
      <c r="C1346" s="44">
        <v>98.357500000000002</v>
      </c>
      <c r="D1346" s="44">
        <v>211.6</v>
      </c>
      <c r="E1346" s="44">
        <v>72.400000000000006</v>
      </c>
      <c r="F1346" s="44">
        <v>42.5</v>
      </c>
      <c r="G1346" s="44">
        <v>149.6</v>
      </c>
      <c r="H1346" s="44">
        <v>97.3</v>
      </c>
      <c r="I1346" s="45">
        <v>260.17</v>
      </c>
      <c r="J1346" s="46">
        <v>0.13</v>
      </c>
      <c r="K1346" s="6">
        <f t="shared" si="161"/>
        <v>-1.4688912514162899E-3</v>
      </c>
      <c r="L1346" s="6">
        <f t="shared" si="162"/>
        <v>2.0854956211207188E-2</v>
      </c>
      <c r="M1346" s="6">
        <f t="shared" si="163"/>
        <v>4.208302873528328E-2</v>
      </c>
      <c r="N1346" s="6">
        <f t="shared" si="164"/>
        <v>1.7134918080490946E-2</v>
      </c>
      <c r="O1346" s="6">
        <f t="shared" si="165"/>
        <v>-2.3716526617316155E-2</v>
      </c>
      <c r="P1346" s="6">
        <f t="shared" si="166"/>
        <v>1.6725208782580479E-3</v>
      </c>
      <c r="Q1346" s="6">
        <f t="shared" si="167"/>
        <v>-8.7998112106966175E-3</v>
      </c>
      <c r="R1346" s="21">
        <f t="shared" si="168"/>
        <v>-8.0683896414293307E-4</v>
      </c>
      <c r="U1346" s="3"/>
    </row>
    <row r="1347" spans="1:21" x14ac:dyDescent="0.3">
      <c r="A1347" s="2">
        <v>44029</v>
      </c>
      <c r="B1347" s="44">
        <v>190.76</v>
      </c>
      <c r="C1347" s="44">
        <v>96.327500000000001</v>
      </c>
      <c r="D1347" s="44">
        <v>202.88</v>
      </c>
      <c r="E1347" s="44">
        <v>71.17</v>
      </c>
      <c r="F1347" s="44">
        <v>43.52</v>
      </c>
      <c r="G1347" s="44">
        <v>149.35</v>
      </c>
      <c r="H1347" s="44">
        <v>98.16</v>
      </c>
      <c r="I1347" s="45">
        <v>260.38</v>
      </c>
      <c r="J1347" s="46">
        <v>0.11</v>
      </c>
      <c r="K1347" s="6">
        <f t="shared" si="161"/>
        <v>-1.3096892670200169E-3</v>
      </c>
      <c r="L1347" s="6">
        <f t="shared" si="162"/>
        <v>-2.0222978113292392E-3</v>
      </c>
      <c r="M1347" s="6">
        <f t="shared" si="163"/>
        <v>-5.1130888189988323E-3</v>
      </c>
      <c r="N1347" s="6">
        <f t="shared" si="164"/>
        <v>9.1750237815104337E-3</v>
      </c>
      <c r="O1347" s="6">
        <f t="shared" si="165"/>
        <v>-1.7312505292748848E-2</v>
      </c>
      <c r="P1347" s="6">
        <f t="shared" si="166"/>
        <v>6.6979238940735424E-4</v>
      </c>
      <c r="Q1347" s="6">
        <f t="shared" si="167"/>
        <v>-1.8671380585768754E-2</v>
      </c>
      <c r="R1347" s="21">
        <f t="shared" si="168"/>
        <v>8.8724880923522677E-3</v>
      </c>
      <c r="U1347" s="3"/>
    </row>
    <row r="1348" spans="1:21" x14ac:dyDescent="0.3">
      <c r="A1348" s="2">
        <v>44028</v>
      </c>
      <c r="B1348" s="44">
        <v>191.01</v>
      </c>
      <c r="C1348" s="44">
        <v>96.522499999999994</v>
      </c>
      <c r="D1348" s="44">
        <v>203.92</v>
      </c>
      <c r="E1348" s="44">
        <v>70.52</v>
      </c>
      <c r="F1348" s="44">
        <v>44.28</v>
      </c>
      <c r="G1348" s="44">
        <v>149.25</v>
      </c>
      <c r="H1348" s="44">
        <v>100.01</v>
      </c>
      <c r="I1348" s="45">
        <v>258.08</v>
      </c>
      <c r="J1348" s="46">
        <v>0.11</v>
      </c>
      <c r="K1348" s="6">
        <f t="shared" ref="K1348:K1411" si="169">LN(B1348/B1349)</f>
        <v>2.3586770900535453E-3</v>
      </c>
      <c r="L1348" s="6">
        <f t="shared" ref="L1348:L1411" si="170">LN(C1348/C1349)</f>
        <v>-1.2381269890029981E-2</v>
      </c>
      <c r="M1348" s="6">
        <f t="shared" ref="M1348:M1411" si="171">LN(D1348/D1349)</f>
        <v>-2.000260883701175E-2</v>
      </c>
      <c r="N1348" s="6">
        <f t="shared" ref="N1348:N1411" si="172">LN(E1348/E1349)</f>
        <v>1.4138043418742863E-2</v>
      </c>
      <c r="O1348" s="6">
        <f t="shared" ref="O1348:O1411" si="173">LN(F1348/F1349)</f>
        <v>-7.8731708007423896E-3</v>
      </c>
      <c r="P1348" s="6">
        <f t="shared" ref="P1348:P1411" si="174">LN(G1348/G1349)</f>
        <v>6.6552630441377618E-3</v>
      </c>
      <c r="Q1348" s="6">
        <f t="shared" ref="Q1348:Q1411" si="175">LN(H1348/H1349)</f>
        <v>2.8036465746480842E-3</v>
      </c>
      <c r="R1348" s="21">
        <f t="shared" ref="R1348:R1411" si="176">LN(I1348/I1349)</f>
        <v>1.0855238718117226E-3</v>
      </c>
      <c r="U1348" s="3"/>
    </row>
    <row r="1349" spans="1:21" x14ac:dyDescent="0.3">
      <c r="A1349" s="2">
        <v>44027</v>
      </c>
      <c r="B1349" s="44">
        <v>190.56</v>
      </c>
      <c r="C1349" s="44">
        <v>97.724999999999994</v>
      </c>
      <c r="D1349" s="44">
        <v>208.04</v>
      </c>
      <c r="E1349" s="44">
        <v>69.53</v>
      </c>
      <c r="F1349" s="44">
        <v>44.63</v>
      </c>
      <c r="G1349" s="44">
        <v>148.26</v>
      </c>
      <c r="H1349" s="44">
        <v>99.73</v>
      </c>
      <c r="I1349" s="45">
        <v>257.8</v>
      </c>
      <c r="J1349" s="46">
        <v>0.16</v>
      </c>
      <c r="K1349" s="6">
        <f t="shared" si="169"/>
        <v>4.4705152425359761E-3</v>
      </c>
      <c r="L1349" s="6">
        <f t="shared" si="170"/>
        <v>6.853825297220578E-3</v>
      </c>
      <c r="M1349" s="6">
        <f t="shared" si="171"/>
        <v>-1.4889889635907637E-3</v>
      </c>
      <c r="N1349" s="6">
        <f t="shared" si="172"/>
        <v>8.2316877554889697E-3</v>
      </c>
      <c r="O1349" s="6">
        <f t="shared" si="173"/>
        <v>1.2626999787282987E-2</v>
      </c>
      <c r="P1349" s="6">
        <f t="shared" si="174"/>
        <v>2.2959021497043898E-3</v>
      </c>
      <c r="Q1349" s="6">
        <f t="shared" si="175"/>
        <v>1.535849124409374E-2</v>
      </c>
      <c r="R1349" s="21">
        <f t="shared" si="176"/>
        <v>3.8790511845616895E-5</v>
      </c>
      <c r="U1349" s="3"/>
    </row>
    <row r="1350" spans="1:21" x14ac:dyDescent="0.3">
      <c r="A1350" s="2">
        <v>44026</v>
      </c>
      <c r="B1350" s="44">
        <v>189.71</v>
      </c>
      <c r="C1350" s="44">
        <v>97.057500000000005</v>
      </c>
      <c r="D1350" s="44">
        <v>208.35</v>
      </c>
      <c r="E1350" s="44">
        <v>68.959999999999994</v>
      </c>
      <c r="F1350" s="44">
        <v>44.07</v>
      </c>
      <c r="G1350" s="44">
        <v>147.91999999999999</v>
      </c>
      <c r="H1350" s="44">
        <v>98.21</v>
      </c>
      <c r="I1350" s="45">
        <v>257.79000000000002</v>
      </c>
      <c r="J1350" s="46">
        <v>0.15</v>
      </c>
      <c r="K1350" s="6">
        <f t="shared" si="169"/>
        <v>2.9854560485325279E-2</v>
      </c>
      <c r="L1350" s="6">
        <f t="shared" si="170"/>
        <v>1.6412968747887519E-2</v>
      </c>
      <c r="M1350" s="6">
        <f t="shared" si="171"/>
        <v>6.1624575165289694E-3</v>
      </c>
      <c r="N1350" s="6">
        <f t="shared" si="172"/>
        <v>-2.8960344596520903E-3</v>
      </c>
      <c r="O1350" s="6">
        <f t="shared" si="173"/>
        <v>3.2517565810691124E-2</v>
      </c>
      <c r="P1350" s="6">
        <f t="shared" si="174"/>
        <v>1.8490616536223296E-2</v>
      </c>
      <c r="Q1350" s="6">
        <f t="shared" si="175"/>
        <v>5.7183858469949016E-3</v>
      </c>
      <c r="R1350" s="21">
        <f t="shared" si="176"/>
        <v>3.2205538502933652E-2</v>
      </c>
      <c r="U1350" s="3"/>
    </row>
    <row r="1351" spans="1:21" x14ac:dyDescent="0.3">
      <c r="A1351" s="2">
        <v>44025</v>
      </c>
      <c r="B1351" s="44">
        <v>184.13</v>
      </c>
      <c r="C1351" s="44">
        <v>95.477500000000006</v>
      </c>
      <c r="D1351" s="44">
        <v>207.07</v>
      </c>
      <c r="E1351" s="44">
        <v>69.16</v>
      </c>
      <c r="F1351" s="44">
        <v>42.66</v>
      </c>
      <c r="G1351" s="44">
        <v>145.21</v>
      </c>
      <c r="H1351" s="44">
        <v>97.65</v>
      </c>
      <c r="I1351" s="45">
        <v>249.62</v>
      </c>
      <c r="J1351" s="46">
        <v>0.14000000000000001</v>
      </c>
      <c r="K1351" s="6">
        <f t="shared" si="169"/>
        <v>6.7024744823086712E-3</v>
      </c>
      <c r="L1351" s="6">
        <f t="shared" si="170"/>
        <v>-4.6238930853484649E-3</v>
      </c>
      <c r="M1351" s="6">
        <f t="shared" si="171"/>
        <v>-3.1375868402963358E-2</v>
      </c>
      <c r="N1351" s="6">
        <f t="shared" si="172"/>
        <v>-3.4812068203758748E-2</v>
      </c>
      <c r="O1351" s="6">
        <f t="shared" si="173"/>
        <v>2.3443910551625453E-4</v>
      </c>
      <c r="P1351" s="6">
        <f t="shared" si="174"/>
        <v>1.9751667916991657E-2</v>
      </c>
      <c r="Q1351" s="6">
        <f t="shared" si="175"/>
        <v>1.4232913532812771E-2</v>
      </c>
      <c r="R1351" s="21">
        <f t="shared" si="176"/>
        <v>-1.9610596003241149E-3</v>
      </c>
      <c r="U1351" s="3"/>
    </row>
    <row r="1352" spans="1:21" x14ac:dyDescent="0.3">
      <c r="A1352" s="2">
        <v>44022</v>
      </c>
      <c r="B1352" s="44">
        <v>182.9</v>
      </c>
      <c r="C1352" s="44">
        <v>95.92</v>
      </c>
      <c r="D1352" s="44">
        <v>213.67</v>
      </c>
      <c r="E1352" s="44">
        <v>71.61</v>
      </c>
      <c r="F1352" s="44">
        <v>42.65</v>
      </c>
      <c r="G1352" s="44">
        <v>142.37</v>
      </c>
      <c r="H1352" s="44">
        <v>96.27</v>
      </c>
      <c r="I1352" s="45">
        <v>250.11</v>
      </c>
      <c r="J1352" s="46">
        <v>0.13</v>
      </c>
      <c r="K1352" s="6">
        <f t="shared" si="169"/>
        <v>2.2671692657406151E-2</v>
      </c>
      <c r="L1352" s="6">
        <f t="shared" si="170"/>
        <v>2.4790920957454355E-3</v>
      </c>
      <c r="M1352" s="6">
        <f t="shared" si="171"/>
        <v>-3.0374564814564737E-3</v>
      </c>
      <c r="N1352" s="6">
        <f t="shared" si="172"/>
        <v>-5.431389997206851E-3</v>
      </c>
      <c r="O1352" s="6">
        <f t="shared" si="173"/>
        <v>3.0713043737514396E-2</v>
      </c>
      <c r="P1352" s="6">
        <f t="shared" si="174"/>
        <v>-8.4251918204307909E-4</v>
      </c>
      <c r="Q1352" s="6">
        <f t="shared" si="175"/>
        <v>5.3225038236054942E-2</v>
      </c>
      <c r="R1352" s="21">
        <f t="shared" si="176"/>
        <v>8.6333782569130435E-3</v>
      </c>
      <c r="U1352" s="3"/>
    </row>
    <row r="1353" spans="1:21" x14ac:dyDescent="0.3">
      <c r="A1353" s="2">
        <v>44021</v>
      </c>
      <c r="B1353" s="44">
        <v>178.8</v>
      </c>
      <c r="C1353" s="44">
        <v>95.682500000000005</v>
      </c>
      <c r="D1353" s="44">
        <v>214.32</v>
      </c>
      <c r="E1353" s="44">
        <v>72</v>
      </c>
      <c r="F1353" s="44">
        <v>41.36</v>
      </c>
      <c r="G1353" s="44">
        <v>142.49</v>
      </c>
      <c r="H1353" s="44">
        <v>91.28</v>
      </c>
      <c r="I1353" s="45">
        <v>247.96</v>
      </c>
      <c r="J1353" s="46">
        <v>0.13</v>
      </c>
      <c r="K1353" s="6">
        <f t="shared" si="169"/>
        <v>-1.3333530869465031E-2</v>
      </c>
      <c r="L1353" s="6">
        <f t="shared" si="170"/>
        <v>3.5597472481012906E-3</v>
      </c>
      <c r="M1353" s="6">
        <f t="shared" si="171"/>
        <v>6.9765002616409182E-3</v>
      </c>
      <c r="N1353" s="6">
        <f t="shared" si="172"/>
        <v>9.7269513679028167E-4</v>
      </c>
      <c r="O1353" s="6">
        <f t="shared" si="173"/>
        <v>-4.2136410760836664E-2</v>
      </c>
      <c r="P1353" s="6">
        <f t="shared" si="174"/>
        <v>-5.4591400975834625E-3</v>
      </c>
      <c r="Q1353" s="6">
        <f t="shared" si="175"/>
        <v>-2.1888402299477933E-2</v>
      </c>
      <c r="R1353" s="21">
        <f t="shared" si="176"/>
        <v>-4.867951599950817E-3</v>
      </c>
      <c r="U1353" s="3"/>
    </row>
    <row r="1354" spans="1:21" x14ac:dyDescent="0.3">
      <c r="A1354" s="2">
        <v>44020</v>
      </c>
      <c r="B1354" s="44">
        <v>181.2</v>
      </c>
      <c r="C1354" s="44">
        <v>95.342500000000001</v>
      </c>
      <c r="D1354" s="44">
        <v>212.83</v>
      </c>
      <c r="E1354" s="44">
        <v>71.930000000000007</v>
      </c>
      <c r="F1354" s="44">
        <v>43.14</v>
      </c>
      <c r="G1354" s="44">
        <v>143.27000000000001</v>
      </c>
      <c r="H1354" s="44">
        <v>93.3</v>
      </c>
      <c r="I1354" s="45">
        <v>249.17</v>
      </c>
      <c r="J1354" s="46">
        <v>0.15</v>
      </c>
      <c r="K1354" s="6">
        <f t="shared" si="169"/>
        <v>2.7597626779264146E-4</v>
      </c>
      <c r="L1354" s="6">
        <f t="shared" si="170"/>
        <v>2.3023057601607385E-2</v>
      </c>
      <c r="M1354" s="6">
        <f t="shared" si="171"/>
        <v>2.1754443927760391E-2</v>
      </c>
      <c r="N1354" s="6">
        <f t="shared" si="172"/>
        <v>3.3421560144841203E-3</v>
      </c>
      <c r="O1354" s="6">
        <f t="shared" si="173"/>
        <v>-2.3153518099972032E-3</v>
      </c>
      <c r="P1354" s="6">
        <f t="shared" si="174"/>
        <v>2.9358332284989208E-3</v>
      </c>
      <c r="Q1354" s="6">
        <f t="shared" si="175"/>
        <v>1.0559305093508787E-2</v>
      </c>
      <c r="R1354" s="21">
        <f t="shared" si="176"/>
        <v>7.3310567599519198E-3</v>
      </c>
      <c r="U1354" s="3"/>
    </row>
    <row r="1355" spans="1:21" x14ac:dyDescent="0.3">
      <c r="A1355" s="2">
        <v>44019</v>
      </c>
      <c r="B1355" s="44">
        <v>181.15</v>
      </c>
      <c r="C1355" s="44">
        <v>93.172499999999999</v>
      </c>
      <c r="D1355" s="44">
        <v>208.25</v>
      </c>
      <c r="E1355" s="44">
        <v>71.69</v>
      </c>
      <c r="F1355" s="44">
        <v>43.24</v>
      </c>
      <c r="G1355" s="44">
        <v>142.85</v>
      </c>
      <c r="H1355" s="44">
        <v>92.32</v>
      </c>
      <c r="I1355" s="45">
        <v>247.35</v>
      </c>
      <c r="J1355" s="46">
        <v>0.15</v>
      </c>
      <c r="K1355" s="6">
        <f t="shared" si="169"/>
        <v>-8.6295091265591005E-3</v>
      </c>
      <c r="L1355" s="6">
        <f t="shared" si="170"/>
        <v>-3.1076725522293748E-3</v>
      </c>
      <c r="M1355" s="6">
        <f t="shared" si="171"/>
        <v>-1.1696039763191187E-2</v>
      </c>
      <c r="N1355" s="6">
        <f t="shared" si="172"/>
        <v>-2.2293446602529763E-3</v>
      </c>
      <c r="O1355" s="6">
        <f t="shared" si="173"/>
        <v>-2.6248226074936327E-2</v>
      </c>
      <c r="P1355" s="6">
        <f t="shared" si="174"/>
        <v>-9.0963166192368637E-4</v>
      </c>
      <c r="Q1355" s="6">
        <f t="shared" si="175"/>
        <v>-2.8616088840751508E-2</v>
      </c>
      <c r="R1355" s="21">
        <f t="shared" si="176"/>
        <v>-8.8549582419007126E-3</v>
      </c>
      <c r="U1355" s="3"/>
    </row>
    <row r="1356" spans="1:21" x14ac:dyDescent="0.3">
      <c r="A1356" s="2">
        <v>44018</v>
      </c>
      <c r="B1356" s="44">
        <v>182.72</v>
      </c>
      <c r="C1356" s="44">
        <v>93.462500000000006</v>
      </c>
      <c r="D1356" s="44">
        <v>210.7</v>
      </c>
      <c r="E1356" s="44">
        <v>71.849999999999994</v>
      </c>
      <c r="F1356" s="44">
        <v>44.39</v>
      </c>
      <c r="G1356" s="44">
        <v>142.97999999999999</v>
      </c>
      <c r="H1356" s="44">
        <v>95</v>
      </c>
      <c r="I1356" s="45">
        <v>249.55</v>
      </c>
      <c r="J1356" s="46">
        <v>0.15</v>
      </c>
      <c r="K1356" s="6">
        <f t="shared" si="169"/>
        <v>2.1519292567700361E-2</v>
      </c>
      <c r="L1356" s="6">
        <f t="shared" si="170"/>
        <v>2.639862765954477E-2</v>
      </c>
      <c r="M1356" s="6">
        <f t="shared" si="171"/>
        <v>2.1297811922220342E-2</v>
      </c>
      <c r="N1356" s="6">
        <f t="shared" si="172"/>
        <v>9.9308460047246062E-3</v>
      </c>
      <c r="O1356" s="6">
        <f t="shared" si="173"/>
        <v>7.0080540012849874E-3</v>
      </c>
      <c r="P1356" s="6">
        <f t="shared" si="174"/>
        <v>1.4157658555871542E-2</v>
      </c>
      <c r="Q1356" s="6">
        <f t="shared" si="175"/>
        <v>2.4940011612038505E-2</v>
      </c>
      <c r="R1356" s="21">
        <f t="shared" si="176"/>
        <v>4.2164503789348254E-3</v>
      </c>
      <c r="U1356" s="3"/>
    </row>
    <row r="1357" spans="1:21" x14ac:dyDescent="0.3">
      <c r="A1357" s="2">
        <v>44014</v>
      </c>
      <c r="B1357" s="44">
        <v>178.83</v>
      </c>
      <c r="C1357" s="44">
        <v>91.027500000000003</v>
      </c>
      <c r="D1357" s="44">
        <v>206.26</v>
      </c>
      <c r="E1357" s="44">
        <v>71.14</v>
      </c>
      <c r="F1357" s="44">
        <v>44.08</v>
      </c>
      <c r="G1357" s="44">
        <v>140.97</v>
      </c>
      <c r="H1357" s="44">
        <v>92.66</v>
      </c>
      <c r="I1357" s="45">
        <v>248.5</v>
      </c>
      <c r="J1357" s="46">
        <v>0.14000000000000001</v>
      </c>
      <c r="K1357" s="6">
        <f t="shared" si="169"/>
        <v>4.7082649612832737E-3</v>
      </c>
      <c r="L1357" s="6">
        <f t="shared" si="170"/>
        <v>0</v>
      </c>
      <c r="M1357" s="6">
        <f t="shared" si="171"/>
        <v>7.5920162206791044E-3</v>
      </c>
      <c r="N1357" s="6">
        <f t="shared" si="172"/>
        <v>-8.8167949216713202E-3</v>
      </c>
      <c r="O1357" s="6">
        <f t="shared" si="173"/>
        <v>8.4292559694359361E-3</v>
      </c>
      <c r="P1357" s="6">
        <f t="shared" si="174"/>
        <v>4.1940704805585897E-3</v>
      </c>
      <c r="Q1357" s="6">
        <f t="shared" si="175"/>
        <v>-6.454411391672606E-3</v>
      </c>
      <c r="R1357" s="21">
        <f t="shared" si="176"/>
        <v>1.4094435032336039E-3</v>
      </c>
      <c r="U1357" s="3"/>
    </row>
    <row r="1358" spans="1:21" x14ac:dyDescent="0.3">
      <c r="A1358" s="2">
        <v>44013</v>
      </c>
      <c r="B1358" s="44">
        <v>177.99</v>
      </c>
      <c r="C1358" s="44">
        <v>91.027500000000003</v>
      </c>
      <c r="D1358" s="44">
        <v>204.7</v>
      </c>
      <c r="E1358" s="44">
        <v>71.77</v>
      </c>
      <c r="F1358" s="44">
        <v>43.71</v>
      </c>
      <c r="G1358" s="44">
        <v>140.38</v>
      </c>
      <c r="H1358" s="44">
        <v>93.26</v>
      </c>
      <c r="I1358" s="45">
        <v>248.15</v>
      </c>
      <c r="J1358" s="46">
        <v>0.14000000000000001</v>
      </c>
      <c r="K1358" s="6">
        <f t="shared" si="169"/>
        <v>-2.9172531207991704E-3</v>
      </c>
      <c r="L1358" s="6">
        <f t="shared" si="170"/>
        <v>-1.8932384137965272E-3</v>
      </c>
      <c r="M1358" s="6">
        <f t="shared" si="171"/>
        <v>5.8303489427867471E-3</v>
      </c>
      <c r="N1358" s="6">
        <f t="shared" si="172"/>
        <v>-1.3932427748073684E-4</v>
      </c>
      <c r="O1358" s="6">
        <f t="shared" si="173"/>
        <v>-2.2843919971620472E-2</v>
      </c>
      <c r="P1358" s="6">
        <f t="shared" si="174"/>
        <v>-1.7792965798809478E-3</v>
      </c>
      <c r="Q1358" s="6">
        <f t="shared" si="175"/>
        <v>-8.5415851367271218E-3</v>
      </c>
      <c r="R1358" s="21">
        <f t="shared" si="176"/>
        <v>-9.4654378543618366E-3</v>
      </c>
      <c r="U1358" s="3"/>
    </row>
    <row r="1359" spans="1:21" x14ac:dyDescent="0.3">
      <c r="A1359" s="2">
        <v>44012</v>
      </c>
      <c r="B1359" s="44">
        <v>178.51</v>
      </c>
      <c r="C1359" s="44">
        <v>91.2</v>
      </c>
      <c r="D1359" s="44">
        <v>203.51</v>
      </c>
      <c r="E1359" s="44">
        <v>71.78</v>
      </c>
      <c r="F1359" s="44">
        <v>44.72</v>
      </c>
      <c r="G1359" s="44">
        <v>140.63</v>
      </c>
      <c r="H1359" s="44">
        <v>94.06</v>
      </c>
      <c r="I1359" s="45">
        <v>250.51</v>
      </c>
      <c r="J1359" s="46">
        <v>0.16</v>
      </c>
      <c r="K1359" s="6">
        <f t="shared" si="169"/>
        <v>7.4220188894828171E-3</v>
      </c>
      <c r="L1359" s="6">
        <f t="shared" si="170"/>
        <v>8.3129659266875273E-3</v>
      </c>
      <c r="M1359" s="6">
        <f t="shared" si="171"/>
        <v>2.5228356291608842E-2</v>
      </c>
      <c r="N1359" s="6">
        <f t="shared" si="172"/>
        <v>8.8155611835996611E-3</v>
      </c>
      <c r="O1359" s="6">
        <f t="shared" si="173"/>
        <v>8.9847864078152571E-3</v>
      </c>
      <c r="P1359" s="6">
        <f t="shared" si="174"/>
        <v>1.1370666365074554E-2</v>
      </c>
      <c r="Q1359" s="6">
        <f t="shared" si="175"/>
        <v>1.1333383363646053E-2</v>
      </c>
      <c r="R1359" s="21">
        <f t="shared" si="176"/>
        <v>1.7679618015522088E-2</v>
      </c>
      <c r="U1359" s="3"/>
    </row>
    <row r="1360" spans="1:21" x14ac:dyDescent="0.3">
      <c r="A1360" s="2">
        <v>44011</v>
      </c>
      <c r="B1360" s="44">
        <v>177.19</v>
      </c>
      <c r="C1360" s="44">
        <v>90.444999999999993</v>
      </c>
      <c r="D1360" s="44">
        <v>198.44</v>
      </c>
      <c r="E1360" s="44">
        <v>71.150000000000006</v>
      </c>
      <c r="F1360" s="44">
        <v>44.32</v>
      </c>
      <c r="G1360" s="44">
        <v>139.04</v>
      </c>
      <c r="H1360" s="44">
        <v>93</v>
      </c>
      <c r="I1360" s="45">
        <v>246.12</v>
      </c>
      <c r="J1360" s="46">
        <v>0.14000000000000001</v>
      </c>
      <c r="K1360" s="6">
        <f t="shared" si="169"/>
        <v>1.032457548877673E-2</v>
      </c>
      <c r="L1360" s="6">
        <f t="shared" si="170"/>
        <v>2.2785123479888664E-2</v>
      </c>
      <c r="M1360" s="6">
        <f t="shared" si="171"/>
        <v>1.0689870522190522E-2</v>
      </c>
      <c r="N1360" s="6">
        <f t="shared" si="172"/>
        <v>-4.767255242898975E-3</v>
      </c>
      <c r="O1360" s="6">
        <f t="shared" si="173"/>
        <v>1.5920281665545419E-2</v>
      </c>
      <c r="P1360" s="6">
        <f t="shared" si="174"/>
        <v>8.8857366300284183E-3</v>
      </c>
      <c r="Q1360" s="6">
        <f t="shared" si="175"/>
        <v>4.4183486933002834E-3</v>
      </c>
      <c r="R1360" s="21">
        <f t="shared" si="176"/>
        <v>2.0980795466543918E-2</v>
      </c>
      <c r="U1360" s="3"/>
    </row>
    <row r="1361" spans="1:21" x14ac:dyDescent="0.3">
      <c r="A1361" s="2">
        <v>44008</v>
      </c>
      <c r="B1361" s="44">
        <v>175.37</v>
      </c>
      <c r="C1361" s="44">
        <v>88.407499999999999</v>
      </c>
      <c r="D1361" s="44">
        <v>196.33</v>
      </c>
      <c r="E1361" s="44">
        <v>71.489999999999995</v>
      </c>
      <c r="F1361" s="44">
        <v>43.62</v>
      </c>
      <c r="G1361" s="44">
        <v>137.81</v>
      </c>
      <c r="H1361" s="44">
        <v>92.59</v>
      </c>
      <c r="I1361" s="45">
        <v>241.01</v>
      </c>
      <c r="J1361" s="46">
        <v>0.14000000000000001</v>
      </c>
      <c r="K1361" s="6">
        <f t="shared" si="169"/>
        <v>-1.9649438023825423E-2</v>
      </c>
      <c r="L1361" s="6">
        <f t="shared" si="170"/>
        <v>-3.1207732518357401E-2</v>
      </c>
      <c r="M1361" s="6">
        <f t="shared" si="171"/>
        <v>-2.0219006272960499E-2</v>
      </c>
      <c r="N1361" s="6">
        <f t="shared" si="172"/>
        <v>-8.4964645121429639E-3</v>
      </c>
      <c r="O1361" s="6">
        <f t="shared" si="173"/>
        <v>-3.4917388893029894E-2</v>
      </c>
      <c r="P1361" s="6">
        <f t="shared" si="174"/>
        <v>-1.3406572430626344E-2</v>
      </c>
      <c r="Q1361" s="6">
        <f t="shared" si="175"/>
        <v>-5.6378087624011142E-2</v>
      </c>
      <c r="R1361" s="21">
        <f t="shared" si="176"/>
        <v>-1.7969602957291074E-2</v>
      </c>
      <c r="U1361" s="3"/>
    </row>
    <row r="1362" spans="1:21" x14ac:dyDescent="0.3">
      <c r="A1362" s="2">
        <v>44007</v>
      </c>
      <c r="B1362" s="44">
        <v>178.85</v>
      </c>
      <c r="C1362" s="44">
        <v>91.21</v>
      </c>
      <c r="D1362" s="44">
        <v>200.34</v>
      </c>
      <c r="E1362" s="44">
        <v>72.099999999999994</v>
      </c>
      <c r="F1362" s="44">
        <v>45.17</v>
      </c>
      <c r="G1362" s="44">
        <v>139.66999999999999</v>
      </c>
      <c r="H1362" s="44">
        <v>97.96</v>
      </c>
      <c r="I1362" s="45">
        <v>245.38</v>
      </c>
      <c r="J1362" s="46">
        <v>0.16</v>
      </c>
      <c r="K1362" s="6">
        <f t="shared" si="169"/>
        <v>7.4078569863203431E-3</v>
      </c>
      <c r="L1362" s="6">
        <f t="shared" si="170"/>
        <v>1.3188217082481208E-2</v>
      </c>
      <c r="M1362" s="6">
        <f t="shared" si="171"/>
        <v>1.2557299970457349E-2</v>
      </c>
      <c r="N1362" s="6">
        <f t="shared" si="172"/>
        <v>1.3879252748480759E-3</v>
      </c>
      <c r="O1362" s="6">
        <f t="shared" si="173"/>
        <v>1.4943960494318209E-2</v>
      </c>
      <c r="P1362" s="6">
        <f t="shared" si="174"/>
        <v>-1.0733837661591914E-3</v>
      </c>
      <c r="Q1362" s="6">
        <f t="shared" si="175"/>
        <v>3.4267707605864971E-2</v>
      </c>
      <c r="R1362" s="21">
        <f t="shared" si="176"/>
        <v>-3.0518222705585591E-3</v>
      </c>
      <c r="U1362" s="3"/>
    </row>
    <row r="1363" spans="1:21" x14ac:dyDescent="0.3">
      <c r="A1363" s="2">
        <v>44006</v>
      </c>
      <c r="B1363" s="44">
        <v>177.53</v>
      </c>
      <c r="C1363" s="44">
        <v>90.015000000000001</v>
      </c>
      <c r="D1363" s="44">
        <v>197.84</v>
      </c>
      <c r="E1363" s="44">
        <v>72</v>
      </c>
      <c r="F1363" s="44">
        <v>44.5</v>
      </c>
      <c r="G1363" s="44">
        <v>139.82</v>
      </c>
      <c r="H1363" s="44">
        <v>94.66</v>
      </c>
      <c r="I1363" s="45">
        <v>246.13</v>
      </c>
      <c r="J1363" s="46">
        <v>0.15</v>
      </c>
      <c r="K1363" s="6">
        <f t="shared" si="169"/>
        <v>-1.9412669639755263E-2</v>
      </c>
      <c r="L1363" s="6">
        <f t="shared" si="170"/>
        <v>-1.7809689136073188E-2</v>
      </c>
      <c r="M1363" s="6">
        <f t="shared" si="171"/>
        <v>-2.0363430349121969E-2</v>
      </c>
      <c r="N1363" s="6">
        <f t="shared" si="172"/>
        <v>1.1735256218420932E-2</v>
      </c>
      <c r="O1363" s="6">
        <f t="shared" si="173"/>
        <v>-4.8254975502657123E-2</v>
      </c>
      <c r="P1363" s="6">
        <f t="shared" si="174"/>
        <v>-2.1509248642987512E-2</v>
      </c>
      <c r="Q1363" s="6">
        <f t="shared" si="175"/>
        <v>-3.3961413254601253E-2</v>
      </c>
      <c r="R1363" s="21">
        <f t="shared" si="176"/>
        <v>-1.6840298063602082E-2</v>
      </c>
      <c r="U1363" s="3"/>
    </row>
    <row r="1364" spans="1:21" x14ac:dyDescent="0.3">
      <c r="A1364" s="2">
        <v>44005</v>
      </c>
      <c r="B1364" s="44">
        <v>181.01</v>
      </c>
      <c r="C1364" s="44">
        <v>91.632499999999993</v>
      </c>
      <c r="D1364" s="44">
        <v>201.91</v>
      </c>
      <c r="E1364" s="44">
        <v>71.16</v>
      </c>
      <c r="F1364" s="44">
        <v>46.7</v>
      </c>
      <c r="G1364" s="44">
        <v>142.86000000000001</v>
      </c>
      <c r="H1364" s="44">
        <v>97.93</v>
      </c>
      <c r="I1364" s="45">
        <v>250.31</v>
      </c>
      <c r="J1364" s="46">
        <v>0.16</v>
      </c>
      <c r="K1364" s="6">
        <f t="shared" si="169"/>
        <v>4.6514287308528799E-3</v>
      </c>
      <c r="L1364" s="6">
        <f t="shared" si="170"/>
        <v>2.1120167449104374E-2</v>
      </c>
      <c r="M1364" s="6">
        <f t="shared" si="171"/>
        <v>6.6587405643273902E-3</v>
      </c>
      <c r="N1364" s="6">
        <f t="shared" si="172"/>
        <v>-2.9467501853417625E-3</v>
      </c>
      <c r="O1364" s="6">
        <f t="shared" si="173"/>
        <v>6.0137638285605675E-3</v>
      </c>
      <c r="P1364" s="6">
        <f t="shared" si="174"/>
        <v>-3.7030610001212608E-3</v>
      </c>
      <c r="Q1364" s="6">
        <f t="shared" si="175"/>
        <v>1.2122605822811968E-2</v>
      </c>
      <c r="R1364" s="21">
        <f t="shared" si="176"/>
        <v>4.6048893112525134E-3</v>
      </c>
      <c r="U1364" s="3"/>
    </row>
    <row r="1365" spans="1:21" x14ac:dyDescent="0.3">
      <c r="A1365" s="2">
        <v>44004</v>
      </c>
      <c r="B1365" s="44">
        <v>180.17</v>
      </c>
      <c r="C1365" s="44">
        <v>89.717500000000001</v>
      </c>
      <c r="D1365" s="44">
        <v>200.57</v>
      </c>
      <c r="E1365" s="44">
        <v>71.37</v>
      </c>
      <c r="F1365" s="44">
        <v>46.42</v>
      </c>
      <c r="G1365" s="44">
        <v>143.38999999999999</v>
      </c>
      <c r="H1365" s="44">
        <v>96.75</v>
      </c>
      <c r="I1365" s="45">
        <v>249.16</v>
      </c>
      <c r="J1365" s="46">
        <v>0.16</v>
      </c>
      <c r="K1365" s="6">
        <f t="shared" si="169"/>
        <v>2.5007654256494869E-3</v>
      </c>
      <c r="L1365" s="6">
        <f t="shared" si="170"/>
        <v>2.5827371603755051E-2</v>
      </c>
      <c r="M1365" s="6">
        <f t="shared" si="171"/>
        <v>2.7394819371331314E-2</v>
      </c>
      <c r="N1365" s="6">
        <f t="shared" si="172"/>
        <v>6.4661456670707419E-3</v>
      </c>
      <c r="O1365" s="6">
        <f t="shared" si="173"/>
        <v>9.523881511255541E-3</v>
      </c>
      <c r="P1365" s="6">
        <f t="shared" si="174"/>
        <v>-3.0638558888501605E-3</v>
      </c>
      <c r="Q1365" s="6">
        <f t="shared" si="175"/>
        <v>-1.0896489392510391E-2</v>
      </c>
      <c r="R1365" s="21">
        <f t="shared" si="176"/>
        <v>1.0124932706197414E-2</v>
      </c>
      <c r="U1365" s="3"/>
    </row>
    <row r="1366" spans="1:21" x14ac:dyDescent="0.3">
      <c r="A1366" s="2">
        <v>44001</v>
      </c>
      <c r="B1366" s="44">
        <v>179.72</v>
      </c>
      <c r="C1366" s="44">
        <v>87.43</v>
      </c>
      <c r="D1366" s="44">
        <v>195.15</v>
      </c>
      <c r="E1366" s="44">
        <v>70.91</v>
      </c>
      <c r="F1366" s="44">
        <v>45.98</v>
      </c>
      <c r="G1366" s="44">
        <v>143.83000000000001</v>
      </c>
      <c r="H1366" s="44">
        <v>97.81</v>
      </c>
      <c r="I1366" s="45">
        <v>246.65</v>
      </c>
      <c r="J1366" s="46">
        <v>0.15</v>
      </c>
      <c r="K1366" s="6">
        <f t="shared" si="169"/>
        <v>-5.6041206455880533E-3</v>
      </c>
      <c r="L1366" s="6">
        <f t="shared" si="170"/>
        <v>-5.7310015009774829E-3</v>
      </c>
      <c r="M1366" s="6">
        <f t="shared" si="171"/>
        <v>-5.9774873359773164E-3</v>
      </c>
      <c r="N1366" s="6">
        <f t="shared" si="172"/>
        <v>-6.1858766069401066E-3</v>
      </c>
      <c r="O1366" s="6">
        <f t="shared" si="173"/>
        <v>-2.0237504450239367E-2</v>
      </c>
      <c r="P1366" s="6">
        <f t="shared" si="174"/>
        <v>2.9243858746770797E-3</v>
      </c>
      <c r="Q1366" s="6">
        <f t="shared" si="175"/>
        <v>-1.1486784497160951E-2</v>
      </c>
      <c r="R1366" s="21">
        <f t="shared" si="176"/>
        <v>-1.0325586839342605E-2</v>
      </c>
      <c r="U1366" s="3"/>
    </row>
    <row r="1367" spans="1:21" x14ac:dyDescent="0.3">
      <c r="A1367" s="2">
        <v>44000</v>
      </c>
      <c r="B1367" s="44">
        <v>180.73</v>
      </c>
      <c r="C1367" s="44">
        <v>87.932500000000005</v>
      </c>
      <c r="D1367" s="44">
        <v>196.32</v>
      </c>
      <c r="E1367" s="44">
        <v>71.349999999999994</v>
      </c>
      <c r="F1367" s="44">
        <v>46.92</v>
      </c>
      <c r="G1367" s="44">
        <v>143.41</v>
      </c>
      <c r="H1367" s="44">
        <v>98.94</v>
      </c>
      <c r="I1367" s="45">
        <v>249.21</v>
      </c>
      <c r="J1367" s="46">
        <v>0.16</v>
      </c>
      <c r="K1367" s="6">
        <f t="shared" si="169"/>
        <v>-7.1904646478699176E-4</v>
      </c>
      <c r="L1367" s="6">
        <f t="shared" si="170"/>
        <v>3.981118178045245E-4</v>
      </c>
      <c r="M1367" s="6">
        <f t="shared" si="171"/>
        <v>1.0651473091467795E-2</v>
      </c>
      <c r="N1367" s="6">
        <f t="shared" si="172"/>
        <v>-5.8692175191350955E-3</v>
      </c>
      <c r="O1367" s="6">
        <f t="shared" si="173"/>
        <v>6.1999129650450969E-3</v>
      </c>
      <c r="P1367" s="6">
        <f t="shared" si="174"/>
        <v>-4.2445180795998806E-3</v>
      </c>
      <c r="Q1367" s="6">
        <f t="shared" si="175"/>
        <v>-5.4430131356414139E-3</v>
      </c>
      <c r="R1367" s="21">
        <f t="shared" si="176"/>
        <v>-6.5592364111720638E-3</v>
      </c>
      <c r="U1367" s="3"/>
    </row>
    <row r="1368" spans="1:21" x14ac:dyDescent="0.3">
      <c r="A1368" s="2">
        <v>43999</v>
      </c>
      <c r="B1368" s="44">
        <v>180.86</v>
      </c>
      <c r="C1368" s="44">
        <v>87.897499999999994</v>
      </c>
      <c r="D1368" s="44">
        <v>194.24</v>
      </c>
      <c r="E1368" s="44">
        <v>71.77</v>
      </c>
      <c r="F1368" s="44">
        <v>46.63</v>
      </c>
      <c r="G1368" s="44">
        <v>144.02000000000001</v>
      </c>
      <c r="H1368" s="44">
        <v>99.48</v>
      </c>
      <c r="I1368" s="45">
        <v>250.85</v>
      </c>
      <c r="J1368" s="46">
        <v>0.17</v>
      </c>
      <c r="K1368" s="6">
        <f t="shared" si="169"/>
        <v>-7.9304303722832342E-3</v>
      </c>
      <c r="L1368" s="6">
        <f t="shared" si="170"/>
        <v>-1.3926985069725745E-3</v>
      </c>
      <c r="M1368" s="6">
        <f t="shared" si="171"/>
        <v>3.4553037136792319E-3</v>
      </c>
      <c r="N1368" s="6">
        <f t="shared" si="172"/>
        <v>-8.0488916355123431E-3</v>
      </c>
      <c r="O1368" s="6">
        <f t="shared" si="173"/>
        <v>-3.3114910236325124E-2</v>
      </c>
      <c r="P1368" s="6">
        <f t="shared" si="174"/>
        <v>-3.0504738019799895E-3</v>
      </c>
      <c r="Q1368" s="6">
        <f t="shared" si="175"/>
        <v>-2.5604256700621459E-2</v>
      </c>
      <c r="R1368" s="21">
        <f t="shared" si="176"/>
        <v>3.5942530706827096E-3</v>
      </c>
      <c r="U1368" s="3"/>
    </row>
    <row r="1369" spans="1:21" x14ac:dyDescent="0.3">
      <c r="A1369" s="2">
        <v>43998</v>
      </c>
      <c r="B1369" s="44">
        <v>182.3</v>
      </c>
      <c r="C1369" s="44">
        <v>88.02</v>
      </c>
      <c r="D1369" s="44">
        <v>193.57</v>
      </c>
      <c r="E1369" s="44">
        <v>72.349999999999994</v>
      </c>
      <c r="F1369" s="44">
        <v>48.2</v>
      </c>
      <c r="G1369" s="44">
        <v>144.46</v>
      </c>
      <c r="H1369" s="44">
        <v>102.06</v>
      </c>
      <c r="I1369" s="45">
        <v>249.95</v>
      </c>
      <c r="J1369" s="46">
        <v>0.17</v>
      </c>
      <c r="K1369" s="6">
        <f t="shared" si="169"/>
        <v>4.1225838242724576E-3</v>
      </c>
      <c r="L1369" s="6">
        <f t="shared" si="170"/>
        <v>2.6157130280847624E-2</v>
      </c>
      <c r="M1369" s="6">
        <f t="shared" si="171"/>
        <v>2.4209699816466059E-2</v>
      </c>
      <c r="N1369" s="6">
        <f t="shared" si="172"/>
        <v>3.877584141143281E-3</v>
      </c>
      <c r="O1369" s="6">
        <f t="shared" si="173"/>
        <v>2.2237123548569521E-2</v>
      </c>
      <c r="P1369" s="6">
        <f t="shared" si="174"/>
        <v>2.2471282596150548E-2</v>
      </c>
      <c r="Q1369" s="6">
        <f t="shared" si="175"/>
        <v>7.9681696491768813E-3</v>
      </c>
      <c r="R1369" s="21">
        <f t="shared" si="176"/>
        <v>3.4971303008773574E-2</v>
      </c>
      <c r="U1369" s="3"/>
    </row>
    <row r="1370" spans="1:21" x14ac:dyDescent="0.3">
      <c r="A1370" s="2">
        <v>43997</v>
      </c>
      <c r="B1370" s="44">
        <v>181.55</v>
      </c>
      <c r="C1370" s="44">
        <v>85.747500000000002</v>
      </c>
      <c r="D1370" s="44">
        <v>188.94</v>
      </c>
      <c r="E1370" s="44">
        <v>72.069999999999993</v>
      </c>
      <c r="F1370" s="44">
        <v>47.14</v>
      </c>
      <c r="G1370" s="44">
        <v>141.25</v>
      </c>
      <c r="H1370" s="44">
        <v>101.25</v>
      </c>
      <c r="I1370" s="45">
        <v>241.36</v>
      </c>
      <c r="J1370" s="46">
        <v>0.18</v>
      </c>
      <c r="K1370" s="6">
        <f t="shared" si="169"/>
        <v>1.8745181362785131E-3</v>
      </c>
      <c r="L1370" s="6">
        <f t="shared" si="170"/>
        <v>1.2291329444088814E-2</v>
      </c>
      <c r="M1370" s="6">
        <f t="shared" si="171"/>
        <v>6.3714774321423839E-3</v>
      </c>
      <c r="N1370" s="6">
        <f t="shared" si="172"/>
        <v>-2.3560401723803272E-3</v>
      </c>
      <c r="O1370" s="6">
        <f t="shared" si="173"/>
        <v>-6.361997881852464E-4</v>
      </c>
      <c r="P1370" s="6">
        <f t="shared" si="174"/>
        <v>-6.3514680704584965E-3</v>
      </c>
      <c r="Q1370" s="6">
        <f t="shared" si="175"/>
        <v>1.3723365731605265E-2</v>
      </c>
      <c r="R1370" s="21">
        <f t="shared" si="176"/>
        <v>-4.5059087005554811E-3</v>
      </c>
      <c r="U1370" s="3"/>
    </row>
    <row r="1371" spans="1:21" x14ac:dyDescent="0.3">
      <c r="A1371" s="2">
        <v>43994</v>
      </c>
      <c r="B1371" s="44">
        <v>181.21</v>
      </c>
      <c r="C1371" s="44">
        <v>84.7</v>
      </c>
      <c r="D1371" s="44">
        <v>187.74</v>
      </c>
      <c r="E1371" s="44">
        <v>72.239999999999995</v>
      </c>
      <c r="F1371" s="44">
        <v>47.17</v>
      </c>
      <c r="G1371" s="44">
        <v>142.15</v>
      </c>
      <c r="H1371" s="44">
        <v>99.87</v>
      </c>
      <c r="I1371" s="45">
        <v>242.45</v>
      </c>
      <c r="J1371" s="46">
        <v>0.16</v>
      </c>
      <c r="K1371" s="6">
        <f t="shared" si="169"/>
        <v>1.7760676193280981E-2</v>
      </c>
      <c r="L1371" s="6">
        <f t="shared" si="170"/>
        <v>8.5964661596524723E-3</v>
      </c>
      <c r="M1371" s="6">
        <f t="shared" si="171"/>
        <v>7.860792863934641E-3</v>
      </c>
      <c r="N1371" s="6">
        <f t="shared" si="172"/>
        <v>1.703238159378816E-2</v>
      </c>
      <c r="O1371" s="6">
        <f t="shared" si="173"/>
        <v>2.1211293369821003E-2</v>
      </c>
      <c r="P1371" s="6">
        <f t="shared" si="174"/>
        <v>9.0453588247933932E-3</v>
      </c>
      <c r="Q1371" s="6">
        <f t="shared" si="175"/>
        <v>2.6995753422065786E-2</v>
      </c>
      <c r="R1371" s="21">
        <f t="shared" si="176"/>
        <v>1.2367355506534543E-2</v>
      </c>
      <c r="U1371" s="3"/>
    </row>
    <row r="1372" spans="1:21" x14ac:dyDescent="0.3">
      <c r="A1372" s="2">
        <v>43993</v>
      </c>
      <c r="B1372" s="44">
        <v>178.02</v>
      </c>
      <c r="C1372" s="44">
        <v>83.974999999999994</v>
      </c>
      <c r="D1372" s="44">
        <v>186.27</v>
      </c>
      <c r="E1372" s="44">
        <v>71.02</v>
      </c>
      <c r="F1372" s="44">
        <v>46.18</v>
      </c>
      <c r="G1372" s="44">
        <v>140.87</v>
      </c>
      <c r="H1372" s="44">
        <v>97.21</v>
      </c>
      <c r="I1372" s="45">
        <v>239.47</v>
      </c>
      <c r="J1372" s="46">
        <v>0.17</v>
      </c>
      <c r="K1372" s="6">
        <f t="shared" si="169"/>
        <v>-7.3044123047682624E-2</v>
      </c>
      <c r="L1372" s="6">
        <f t="shared" si="170"/>
        <v>-4.9201199772319078E-2</v>
      </c>
      <c r="M1372" s="6">
        <f t="shared" si="171"/>
        <v>-5.5193981952866296E-2</v>
      </c>
      <c r="N1372" s="6">
        <f t="shared" si="172"/>
        <v>7.0651699852724553E-3</v>
      </c>
      <c r="O1372" s="6">
        <f t="shared" si="173"/>
        <v>-9.2392426768343125E-2</v>
      </c>
      <c r="P1372" s="6">
        <f t="shared" si="174"/>
        <v>-4.8022529241886006E-2</v>
      </c>
      <c r="Q1372" s="6">
        <f t="shared" si="175"/>
        <v>-8.7131384876006357E-2</v>
      </c>
      <c r="R1372" s="21">
        <f t="shared" si="176"/>
        <v>-6.0676204990014977E-2</v>
      </c>
      <c r="U1372" s="3"/>
    </row>
    <row r="1373" spans="1:21" x14ac:dyDescent="0.3">
      <c r="A1373" s="2">
        <v>43992</v>
      </c>
      <c r="B1373" s="44">
        <v>191.51</v>
      </c>
      <c r="C1373" s="44">
        <v>88.21</v>
      </c>
      <c r="D1373" s="44">
        <v>196.84</v>
      </c>
      <c r="E1373" s="44">
        <v>70.52</v>
      </c>
      <c r="F1373" s="44">
        <v>50.65</v>
      </c>
      <c r="G1373" s="44">
        <v>147.80000000000001</v>
      </c>
      <c r="H1373" s="44">
        <v>106.06</v>
      </c>
      <c r="I1373" s="45">
        <v>254.45</v>
      </c>
      <c r="J1373" s="46">
        <v>0.17</v>
      </c>
      <c r="K1373" s="6">
        <f t="shared" si="169"/>
        <v>-2.3531711748862226E-2</v>
      </c>
      <c r="L1373" s="6">
        <f t="shared" si="170"/>
        <v>2.5402109207143461E-2</v>
      </c>
      <c r="M1373" s="6">
        <f t="shared" si="171"/>
        <v>3.6420329821950002E-2</v>
      </c>
      <c r="N1373" s="6">
        <f t="shared" si="172"/>
        <v>1.2844475146376549E-2</v>
      </c>
      <c r="O1373" s="6">
        <f t="shared" si="173"/>
        <v>-5.5116185125280659E-2</v>
      </c>
      <c r="P1373" s="6">
        <f t="shared" si="174"/>
        <v>1.2527396945854511E-2</v>
      </c>
      <c r="Q1373" s="6">
        <f t="shared" si="175"/>
        <v>-4.1372474696132963E-2</v>
      </c>
      <c r="R1373" s="21">
        <f t="shared" si="176"/>
        <v>-9.0374434087357233E-3</v>
      </c>
      <c r="U1373" s="3"/>
    </row>
    <row r="1374" spans="1:21" x14ac:dyDescent="0.3">
      <c r="A1374" s="2">
        <v>43991</v>
      </c>
      <c r="B1374" s="44">
        <v>196.07</v>
      </c>
      <c r="C1374" s="44">
        <v>85.997500000000002</v>
      </c>
      <c r="D1374" s="44">
        <v>189.8</v>
      </c>
      <c r="E1374" s="44">
        <v>69.62</v>
      </c>
      <c r="F1374" s="44">
        <v>53.52</v>
      </c>
      <c r="G1374" s="44">
        <v>145.96</v>
      </c>
      <c r="H1374" s="44">
        <v>110.54</v>
      </c>
      <c r="I1374" s="45">
        <v>256.76</v>
      </c>
      <c r="J1374" s="46">
        <v>0.19</v>
      </c>
      <c r="K1374" s="6">
        <f t="shared" si="169"/>
        <v>-2.7615365485066941E-2</v>
      </c>
      <c r="L1374" s="6">
        <f t="shared" si="170"/>
        <v>3.1089669051109898E-2</v>
      </c>
      <c r="M1374" s="6">
        <f t="shared" si="171"/>
        <v>7.6158608004735732E-3</v>
      </c>
      <c r="N1374" s="6">
        <f t="shared" si="172"/>
        <v>5.9065215295210352E-3</v>
      </c>
      <c r="O1374" s="6">
        <f t="shared" si="173"/>
        <v>-2.2539287792560009E-2</v>
      </c>
      <c r="P1374" s="6">
        <f t="shared" si="174"/>
        <v>-5.534124054860555E-3</v>
      </c>
      <c r="Q1374" s="6">
        <f t="shared" si="175"/>
        <v>-2.5984764820733836E-2</v>
      </c>
      <c r="R1374" s="21">
        <f t="shared" si="176"/>
        <v>-3.8946118050524105E-5</v>
      </c>
      <c r="U1374" s="3"/>
    </row>
    <row r="1375" spans="1:21" x14ac:dyDescent="0.3">
      <c r="A1375" s="2">
        <v>43990</v>
      </c>
      <c r="B1375" s="44">
        <v>201.56</v>
      </c>
      <c r="C1375" s="44">
        <v>83.364999999999995</v>
      </c>
      <c r="D1375" s="44">
        <v>188.36</v>
      </c>
      <c r="E1375" s="44">
        <v>69.209999999999994</v>
      </c>
      <c r="F1375" s="44">
        <v>54.74</v>
      </c>
      <c r="G1375" s="44">
        <v>146.77000000000001</v>
      </c>
      <c r="H1375" s="44">
        <v>113.45</v>
      </c>
      <c r="I1375" s="45">
        <v>256.77</v>
      </c>
      <c r="J1375" s="46">
        <v>0.17</v>
      </c>
      <c r="K1375" s="6">
        <f t="shared" si="169"/>
        <v>4.4751703149307097E-3</v>
      </c>
      <c r="L1375" s="6">
        <f t="shared" si="170"/>
        <v>5.8951085063955527E-3</v>
      </c>
      <c r="M1375" s="6">
        <f t="shared" si="171"/>
        <v>6.1774613318623574E-3</v>
      </c>
      <c r="N1375" s="6">
        <f t="shared" si="172"/>
        <v>5.3603895104330926E-3</v>
      </c>
      <c r="O1375" s="6">
        <f t="shared" si="173"/>
        <v>3.0794494148526416E-2</v>
      </c>
      <c r="P1375" s="6">
        <f t="shared" si="174"/>
        <v>-3.6045878454771655E-3</v>
      </c>
      <c r="Q1375" s="6">
        <f t="shared" si="175"/>
        <v>1.9762081621912873E-2</v>
      </c>
      <c r="R1375" s="21">
        <f t="shared" si="176"/>
        <v>7.3094311795582389E-3</v>
      </c>
      <c r="U1375" s="3"/>
    </row>
    <row r="1376" spans="1:21" x14ac:dyDescent="0.3">
      <c r="A1376" s="2">
        <v>43987</v>
      </c>
      <c r="B1376" s="44">
        <v>200.66</v>
      </c>
      <c r="C1376" s="44">
        <v>82.875</v>
      </c>
      <c r="D1376" s="44">
        <v>187.2</v>
      </c>
      <c r="E1376" s="44">
        <v>68.84</v>
      </c>
      <c r="F1376" s="44">
        <v>53.08</v>
      </c>
      <c r="G1376" s="44">
        <v>147.30000000000001</v>
      </c>
      <c r="H1376" s="44">
        <v>111.23</v>
      </c>
      <c r="I1376" s="45">
        <v>254.9</v>
      </c>
      <c r="J1376" s="46">
        <v>0.15</v>
      </c>
      <c r="K1376" s="6">
        <f t="shared" si="169"/>
        <v>4.3856178705552883E-2</v>
      </c>
      <c r="L1376" s="6">
        <f t="shared" si="170"/>
        <v>2.8082968742825305E-2</v>
      </c>
      <c r="M1376" s="6">
        <f t="shared" si="171"/>
        <v>2.3128665253637163E-2</v>
      </c>
      <c r="N1376" s="6">
        <f t="shared" si="172"/>
        <v>-1.2989069904166329E-2</v>
      </c>
      <c r="O1376" s="6">
        <f t="shared" si="173"/>
        <v>7.7941174663531718E-2</v>
      </c>
      <c r="P1376" s="6">
        <f t="shared" si="174"/>
        <v>3.8771602492092216E-3</v>
      </c>
      <c r="Q1376" s="6">
        <f t="shared" si="175"/>
        <v>4.4018683494449554E-2</v>
      </c>
      <c r="R1376" s="21">
        <f t="shared" si="176"/>
        <v>2.3619238293877999E-2</v>
      </c>
      <c r="U1376" s="3"/>
    </row>
    <row r="1377" spans="1:21" x14ac:dyDescent="0.3">
      <c r="A1377" s="2">
        <v>43986</v>
      </c>
      <c r="B1377" s="44">
        <v>192.05</v>
      </c>
      <c r="C1377" s="44">
        <v>80.58</v>
      </c>
      <c r="D1377" s="44">
        <v>182.92</v>
      </c>
      <c r="E1377" s="44">
        <v>69.739999999999995</v>
      </c>
      <c r="F1377" s="44">
        <v>49.1</v>
      </c>
      <c r="G1377" s="44">
        <v>146.72999999999999</v>
      </c>
      <c r="H1377" s="44">
        <v>106.44</v>
      </c>
      <c r="I1377" s="45">
        <v>248.95</v>
      </c>
      <c r="J1377" s="46">
        <v>0.15</v>
      </c>
      <c r="K1377" s="6">
        <f t="shared" si="169"/>
        <v>6.4251794682140904E-3</v>
      </c>
      <c r="L1377" s="6">
        <f t="shared" si="170"/>
        <v>-8.6495040669705946E-3</v>
      </c>
      <c r="M1377" s="6">
        <f t="shared" si="171"/>
        <v>-1.3250981334266434E-2</v>
      </c>
      <c r="N1377" s="6">
        <f t="shared" si="172"/>
        <v>-6.7167097816523864E-3</v>
      </c>
      <c r="O1377" s="6">
        <f t="shared" si="173"/>
        <v>-2.8472665157778907E-3</v>
      </c>
      <c r="P1377" s="6">
        <f t="shared" si="174"/>
        <v>-1.3000386224731247E-2</v>
      </c>
      <c r="Q1377" s="6">
        <f t="shared" si="175"/>
        <v>2.0597757307986717E-2</v>
      </c>
      <c r="R1377" s="21">
        <f t="shared" si="176"/>
        <v>-8.2008660435922351E-3</v>
      </c>
      <c r="U1377" s="3"/>
    </row>
    <row r="1378" spans="1:21" x14ac:dyDescent="0.3">
      <c r="A1378" s="2">
        <v>43985</v>
      </c>
      <c r="B1378" s="44">
        <v>190.82</v>
      </c>
      <c r="C1378" s="44">
        <v>81.28</v>
      </c>
      <c r="D1378" s="44">
        <v>185.36</v>
      </c>
      <c r="E1378" s="44">
        <v>70.209999999999994</v>
      </c>
      <c r="F1378" s="44">
        <v>49.24</v>
      </c>
      <c r="G1378" s="44">
        <v>148.65</v>
      </c>
      <c r="H1378" s="44">
        <v>104.27</v>
      </c>
      <c r="I1378" s="45">
        <v>251</v>
      </c>
      <c r="J1378" s="46">
        <v>0.16</v>
      </c>
      <c r="K1378" s="6">
        <f t="shared" si="169"/>
        <v>2.5906534295987958E-2</v>
      </c>
      <c r="L1378" s="6">
        <f t="shared" si="170"/>
        <v>5.4899437766020584E-3</v>
      </c>
      <c r="M1378" s="6">
        <f t="shared" si="171"/>
        <v>2.4306599052261297E-3</v>
      </c>
      <c r="N1378" s="6">
        <f t="shared" si="172"/>
        <v>8.2952420747021433E-3</v>
      </c>
      <c r="O1378" s="6">
        <f t="shared" si="173"/>
        <v>3.9984611673196051E-2</v>
      </c>
      <c r="P1378" s="6">
        <f t="shared" si="174"/>
        <v>2.6945115662719396E-3</v>
      </c>
      <c r="Q1378" s="6">
        <f t="shared" si="175"/>
        <v>5.2571159466370511E-2</v>
      </c>
      <c r="R1378" s="21">
        <f t="shared" si="176"/>
        <v>-6.7896470951393072E-3</v>
      </c>
      <c r="U1378" s="3"/>
    </row>
    <row r="1379" spans="1:21" x14ac:dyDescent="0.3">
      <c r="A1379" s="2">
        <v>43984</v>
      </c>
      <c r="B1379" s="44">
        <v>185.94</v>
      </c>
      <c r="C1379" s="44">
        <v>80.834999999999994</v>
      </c>
      <c r="D1379" s="44">
        <v>184.91</v>
      </c>
      <c r="E1379" s="44">
        <v>69.63</v>
      </c>
      <c r="F1379" s="44">
        <v>47.31</v>
      </c>
      <c r="G1379" s="44">
        <v>148.25</v>
      </c>
      <c r="H1379" s="44">
        <v>98.93</v>
      </c>
      <c r="I1379" s="45">
        <v>252.71</v>
      </c>
      <c r="J1379" s="46">
        <v>0.15</v>
      </c>
      <c r="K1379" s="6">
        <f t="shared" si="169"/>
        <v>1.1358226927266252E-2</v>
      </c>
      <c r="L1379" s="6">
        <f t="shared" si="170"/>
        <v>4.6188026748352805E-3</v>
      </c>
      <c r="M1379" s="6">
        <f t="shared" si="171"/>
        <v>1.1312460878481178E-2</v>
      </c>
      <c r="N1379" s="6">
        <f t="shared" si="172"/>
        <v>2.3005042496656836E-3</v>
      </c>
      <c r="O1379" s="6">
        <f t="shared" si="173"/>
        <v>2.2011787317580796E-2</v>
      </c>
      <c r="P1379" s="6">
        <f t="shared" si="174"/>
        <v>7.1757686733395463E-3</v>
      </c>
      <c r="Q1379" s="6">
        <f t="shared" si="175"/>
        <v>3.3412677265416964E-3</v>
      </c>
      <c r="R1379" s="21">
        <f t="shared" si="176"/>
        <v>2.1680849233677468E-2</v>
      </c>
      <c r="U1379" s="3"/>
    </row>
    <row r="1380" spans="1:21" x14ac:dyDescent="0.3">
      <c r="A1380" s="2">
        <v>43983</v>
      </c>
      <c r="B1380" s="44">
        <v>183.84</v>
      </c>
      <c r="C1380" s="44">
        <v>80.462500000000006</v>
      </c>
      <c r="D1380" s="44">
        <v>182.83</v>
      </c>
      <c r="E1380" s="44">
        <v>69.47</v>
      </c>
      <c r="F1380" s="44">
        <v>46.28</v>
      </c>
      <c r="G1380" s="44">
        <v>147.19</v>
      </c>
      <c r="H1380" s="44">
        <v>98.6</v>
      </c>
      <c r="I1380" s="45">
        <v>247.29</v>
      </c>
      <c r="J1380" s="46">
        <v>0.14000000000000001</v>
      </c>
      <c r="K1380" s="6">
        <f t="shared" si="169"/>
        <v>-9.420241824587736E-3</v>
      </c>
      <c r="L1380" s="6">
        <f t="shared" si="170"/>
        <v>1.2222912765899315E-2</v>
      </c>
      <c r="M1380" s="6">
        <f t="shared" si="171"/>
        <v>-2.2945814263472409E-3</v>
      </c>
      <c r="N1380" s="6">
        <f t="shared" si="172"/>
        <v>-1.2303445615137366E-2</v>
      </c>
      <c r="O1380" s="6">
        <f t="shared" si="173"/>
        <v>1.7657134488556655E-2</v>
      </c>
      <c r="P1380" s="6">
        <f t="shared" si="174"/>
        <v>-1.0542775221243871E-2</v>
      </c>
      <c r="Q1380" s="6">
        <f t="shared" si="175"/>
        <v>1.3169502774692102E-2</v>
      </c>
      <c r="R1380" s="21">
        <f t="shared" si="176"/>
        <v>-4.8006224071310416E-3</v>
      </c>
      <c r="U1380" s="3"/>
    </row>
    <row r="1381" spans="1:21" x14ac:dyDescent="0.3">
      <c r="A1381" s="2">
        <v>43980</v>
      </c>
      <c r="B1381" s="44">
        <v>185.58</v>
      </c>
      <c r="C1381" s="44">
        <v>79.484999999999999</v>
      </c>
      <c r="D1381" s="44">
        <v>183.25</v>
      </c>
      <c r="E1381" s="44">
        <v>70.33</v>
      </c>
      <c r="F1381" s="44">
        <v>45.47</v>
      </c>
      <c r="G1381" s="44">
        <v>148.75</v>
      </c>
      <c r="H1381" s="44">
        <v>97.31</v>
      </c>
      <c r="I1381" s="45">
        <v>248.48</v>
      </c>
      <c r="J1381" s="46">
        <v>0.14000000000000001</v>
      </c>
      <c r="K1381" s="6">
        <f t="shared" si="169"/>
        <v>2.5898363455815459E-3</v>
      </c>
      <c r="L1381" s="6">
        <f t="shared" si="170"/>
        <v>-9.7455170479014295E-4</v>
      </c>
      <c r="M1381" s="6">
        <f t="shared" si="171"/>
        <v>1.0146803085724552E-2</v>
      </c>
      <c r="N1381" s="6">
        <f t="shared" si="172"/>
        <v>-5.9540862034201851E-3</v>
      </c>
      <c r="O1381" s="6">
        <f t="shared" si="173"/>
        <v>9.5017840054843362E-3</v>
      </c>
      <c r="P1381" s="6">
        <f t="shared" si="174"/>
        <v>1.203856010714611E-2</v>
      </c>
      <c r="Q1381" s="6">
        <f t="shared" si="175"/>
        <v>-2.5867446238565524E-2</v>
      </c>
      <c r="R1381" s="21">
        <f t="shared" si="176"/>
        <v>1.3532883487357913E-2</v>
      </c>
      <c r="U1381" s="3"/>
    </row>
    <row r="1382" spans="1:21" x14ac:dyDescent="0.3">
      <c r="A1382" s="2">
        <v>43979</v>
      </c>
      <c r="B1382" s="44">
        <v>185.1</v>
      </c>
      <c r="C1382" s="44">
        <v>79.5625</v>
      </c>
      <c r="D1382" s="44">
        <v>181.4</v>
      </c>
      <c r="E1382" s="44">
        <v>70.75</v>
      </c>
      <c r="F1382" s="44">
        <v>45.04</v>
      </c>
      <c r="G1382" s="44">
        <v>146.97</v>
      </c>
      <c r="H1382" s="44">
        <v>99.86</v>
      </c>
      <c r="I1382" s="45">
        <v>245.14</v>
      </c>
      <c r="J1382" s="46">
        <v>0.15</v>
      </c>
      <c r="K1382" s="6">
        <f t="shared" si="169"/>
        <v>-3.613129823860996E-3</v>
      </c>
      <c r="L1382" s="6">
        <f t="shared" si="170"/>
        <v>4.4000252139874237E-4</v>
      </c>
      <c r="M1382" s="6">
        <f t="shared" si="171"/>
        <v>-2.2576480501451672E-3</v>
      </c>
      <c r="N1382" s="6">
        <f t="shared" si="172"/>
        <v>-1.2919713482480928E-2</v>
      </c>
      <c r="O1382" s="6">
        <f t="shared" si="173"/>
        <v>-2.6294240532687155E-2</v>
      </c>
      <c r="P1382" s="6">
        <f t="shared" si="174"/>
        <v>1.4253650485962414E-2</v>
      </c>
      <c r="Q1382" s="6">
        <f t="shared" si="175"/>
        <v>-1.5007984321845072E-2</v>
      </c>
      <c r="R1382" s="21">
        <f t="shared" si="176"/>
        <v>-9.0152894860381083E-3</v>
      </c>
      <c r="U1382" s="3"/>
    </row>
    <row r="1383" spans="1:21" x14ac:dyDescent="0.3">
      <c r="A1383" s="2">
        <v>43978</v>
      </c>
      <c r="B1383" s="44">
        <v>185.77</v>
      </c>
      <c r="C1383" s="44">
        <v>79.527500000000003</v>
      </c>
      <c r="D1383" s="44">
        <v>181.81</v>
      </c>
      <c r="E1383" s="44">
        <v>71.67</v>
      </c>
      <c r="F1383" s="44">
        <v>46.24</v>
      </c>
      <c r="G1383" s="44">
        <v>144.88999999999999</v>
      </c>
      <c r="H1383" s="44">
        <v>101.37</v>
      </c>
      <c r="I1383" s="45">
        <v>247.36</v>
      </c>
      <c r="J1383" s="46">
        <v>0.15</v>
      </c>
      <c r="K1383" s="6">
        <f t="shared" si="169"/>
        <v>2.9665391331552236E-2</v>
      </c>
      <c r="L1383" s="6">
        <f t="shared" si="170"/>
        <v>4.3475589869739579E-3</v>
      </c>
      <c r="M1383" s="6">
        <f t="shared" si="171"/>
        <v>1.3209314486057953E-3</v>
      </c>
      <c r="N1383" s="6">
        <f t="shared" si="172"/>
        <v>1.0660782689922533E-2</v>
      </c>
      <c r="O1383" s="6">
        <f t="shared" si="173"/>
        <v>7.1622661029914509E-3</v>
      </c>
      <c r="P1383" s="6">
        <f t="shared" si="174"/>
        <v>2.2801875486577069E-3</v>
      </c>
      <c r="Q1383" s="6">
        <f t="shared" si="175"/>
        <v>5.6305757939332318E-2</v>
      </c>
      <c r="R1383" s="21">
        <f t="shared" si="176"/>
        <v>1.9925532649509602E-2</v>
      </c>
      <c r="U1383" s="3"/>
    </row>
    <row r="1384" spans="1:21" x14ac:dyDescent="0.3">
      <c r="A1384" s="2">
        <v>43977</v>
      </c>
      <c r="B1384" s="44">
        <v>180.34</v>
      </c>
      <c r="C1384" s="44">
        <v>79.182500000000005</v>
      </c>
      <c r="D1384" s="44">
        <v>181.57</v>
      </c>
      <c r="E1384" s="44">
        <v>70.91</v>
      </c>
      <c r="F1384" s="44">
        <v>45.91</v>
      </c>
      <c r="G1384" s="44">
        <v>144.56</v>
      </c>
      <c r="H1384" s="44">
        <v>95.82</v>
      </c>
      <c r="I1384" s="45">
        <v>242.48</v>
      </c>
      <c r="J1384" s="46">
        <v>0.14000000000000001</v>
      </c>
      <c r="K1384" s="6">
        <f t="shared" si="169"/>
        <v>3.0458064169586317E-2</v>
      </c>
      <c r="L1384" s="6">
        <f t="shared" si="170"/>
        <v>-6.7965398027914452E-3</v>
      </c>
      <c r="M1384" s="6">
        <f t="shared" si="171"/>
        <v>-1.0627907640007586E-2</v>
      </c>
      <c r="N1384" s="6">
        <f t="shared" si="172"/>
        <v>-6.1858766069401066E-3</v>
      </c>
      <c r="O1384" s="6">
        <f t="shared" si="173"/>
        <v>2.8949099235112238E-2</v>
      </c>
      <c r="P1384" s="6">
        <f t="shared" si="174"/>
        <v>1.3151976422498507E-3</v>
      </c>
      <c r="Q1384" s="6">
        <f t="shared" si="175"/>
        <v>6.8568057895471365E-2</v>
      </c>
      <c r="R1384" s="21">
        <f t="shared" si="176"/>
        <v>2.4774973445356291E-3</v>
      </c>
      <c r="U1384" s="3"/>
    </row>
    <row r="1385" spans="1:21" x14ac:dyDescent="0.3">
      <c r="A1385" s="2">
        <v>43973</v>
      </c>
      <c r="B1385" s="44">
        <v>174.93</v>
      </c>
      <c r="C1385" s="44">
        <v>79.722499999999997</v>
      </c>
      <c r="D1385" s="44">
        <v>183.51</v>
      </c>
      <c r="E1385" s="44">
        <v>71.349999999999994</v>
      </c>
      <c r="F1385" s="44">
        <v>44.6</v>
      </c>
      <c r="G1385" s="44">
        <v>144.37</v>
      </c>
      <c r="H1385" s="44">
        <v>89.47</v>
      </c>
      <c r="I1385" s="45">
        <v>241.88</v>
      </c>
      <c r="J1385" s="46">
        <v>0.12</v>
      </c>
      <c r="K1385" s="6">
        <f t="shared" si="169"/>
        <v>-5.7164089534522832E-5</v>
      </c>
      <c r="L1385" s="6">
        <f t="shared" si="170"/>
        <v>6.4177399624085968E-3</v>
      </c>
      <c r="M1385" s="6">
        <f t="shared" si="171"/>
        <v>4.3603859632363547E-4</v>
      </c>
      <c r="N1385" s="6">
        <f t="shared" si="172"/>
        <v>4.7766317288430267E-3</v>
      </c>
      <c r="O1385" s="6">
        <f t="shared" si="173"/>
        <v>8.972634069896832E-4</v>
      </c>
      <c r="P1385" s="6">
        <f t="shared" si="174"/>
        <v>-1.6078400509829442E-2</v>
      </c>
      <c r="Q1385" s="6">
        <f t="shared" si="175"/>
        <v>-7.7934039523107051E-3</v>
      </c>
      <c r="R1385" s="21">
        <f t="shared" si="176"/>
        <v>4.1428512315338315E-3</v>
      </c>
      <c r="U1385" s="3"/>
    </row>
    <row r="1386" spans="1:21" x14ac:dyDescent="0.3">
      <c r="A1386" s="2">
        <v>43972</v>
      </c>
      <c r="B1386" s="44">
        <v>174.94</v>
      </c>
      <c r="C1386" s="44">
        <v>79.212500000000006</v>
      </c>
      <c r="D1386" s="44">
        <v>183.43</v>
      </c>
      <c r="E1386" s="44">
        <v>71.010000000000005</v>
      </c>
      <c r="F1386" s="44">
        <v>44.56</v>
      </c>
      <c r="G1386" s="44">
        <v>146.71</v>
      </c>
      <c r="H1386" s="44">
        <v>90.17</v>
      </c>
      <c r="I1386" s="45">
        <v>240.88</v>
      </c>
      <c r="J1386" s="46">
        <v>0.12</v>
      </c>
      <c r="K1386" s="6">
        <f t="shared" si="169"/>
        <v>-6.1545669539569354E-3</v>
      </c>
      <c r="L1386" s="6">
        <f t="shared" si="170"/>
        <v>-7.4833703522239024E-3</v>
      </c>
      <c r="M1386" s="6">
        <f t="shared" si="171"/>
        <v>-1.2083920645527038E-2</v>
      </c>
      <c r="N1386" s="6">
        <f t="shared" si="172"/>
        <v>1.0902762867141157E-2</v>
      </c>
      <c r="O1386" s="6">
        <f t="shared" si="173"/>
        <v>-1.801449805684387E-2</v>
      </c>
      <c r="P1386" s="6">
        <f t="shared" si="174"/>
        <v>-6.5899216029894061E-3</v>
      </c>
      <c r="Q1386" s="6">
        <f t="shared" si="175"/>
        <v>-1.2782543191772246E-2</v>
      </c>
      <c r="R1386" s="21">
        <f t="shared" si="176"/>
        <v>1.1230209661655232E-2</v>
      </c>
      <c r="U1386" s="3"/>
    </row>
    <row r="1387" spans="1:21" x14ac:dyDescent="0.3">
      <c r="A1387" s="2">
        <v>43971</v>
      </c>
      <c r="B1387" s="44">
        <v>176.02</v>
      </c>
      <c r="C1387" s="44">
        <v>79.807500000000005</v>
      </c>
      <c r="D1387" s="44">
        <v>185.66</v>
      </c>
      <c r="E1387" s="44">
        <v>70.239999999999995</v>
      </c>
      <c r="F1387" s="44">
        <v>45.37</v>
      </c>
      <c r="G1387" s="44">
        <v>147.68</v>
      </c>
      <c r="H1387" s="44">
        <v>91.33</v>
      </c>
      <c r="I1387" s="45">
        <v>238.19</v>
      </c>
      <c r="J1387" s="46">
        <v>0.12</v>
      </c>
      <c r="K1387" s="6">
        <f t="shared" si="169"/>
        <v>2.0258361169128238E-2</v>
      </c>
      <c r="L1387" s="6">
        <f t="shared" si="170"/>
        <v>1.9261471238373101E-2</v>
      </c>
      <c r="M1387" s="6">
        <f t="shared" si="171"/>
        <v>1.0994180440698302E-2</v>
      </c>
      <c r="N1387" s="6">
        <f t="shared" si="172"/>
        <v>1.0879007953956877E-2</v>
      </c>
      <c r="O1387" s="6">
        <f t="shared" si="173"/>
        <v>3.2026026719408435E-2</v>
      </c>
      <c r="P1387" s="6">
        <f t="shared" si="174"/>
        <v>-9.0327543710394167E-3</v>
      </c>
      <c r="Q1387" s="6">
        <f t="shared" si="175"/>
        <v>2.9557707311671962E-2</v>
      </c>
      <c r="R1387" s="21">
        <f t="shared" si="176"/>
        <v>3.7792101900603853E-4</v>
      </c>
      <c r="U1387" s="3"/>
    </row>
    <row r="1388" spans="1:21" x14ac:dyDescent="0.3">
      <c r="A1388" s="2">
        <v>43970</v>
      </c>
      <c r="B1388" s="44">
        <v>172.49</v>
      </c>
      <c r="C1388" s="44">
        <v>78.284999999999997</v>
      </c>
      <c r="D1388" s="44">
        <v>183.63</v>
      </c>
      <c r="E1388" s="44">
        <v>69.48</v>
      </c>
      <c r="F1388" s="44">
        <v>43.94</v>
      </c>
      <c r="G1388" s="44">
        <v>149.02000000000001</v>
      </c>
      <c r="H1388" s="44">
        <v>88.67</v>
      </c>
      <c r="I1388" s="45">
        <v>238.1</v>
      </c>
      <c r="J1388" s="46">
        <v>0.13</v>
      </c>
      <c r="K1388" s="6">
        <f t="shared" si="169"/>
        <v>-1.7071832923700306E-2</v>
      </c>
      <c r="L1388" s="6">
        <f t="shared" si="170"/>
        <v>-5.7952717521052343E-3</v>
      </c>
      <c r="M1388" s="6">
        <f t="shared" si="171"/>
        <v>-6.9463566878066067E-3</v>
      </c>
      <c r="N1388" s="6">
        <f t="shared" si="172"/>
        <v>-4.1651765782408584E-3</v>
      </c>
      <c r="O1388" s="6">
        <f t="shared" si="173"/>
        <v>-3.1364578122918929E-2</v>
      </c>
      <c r="P1388" s="6">
        <f t="shared" si="174"/>
        <v>-1.0015440599655073E-2</v>
      </c>
      <c r="Q1388" s="6">
        <f t="shared" si="175"/>
        <v>-1.9875598449388469E-2</v>
      </c>
      <c r="R1388" s="21">
        <f t="shared" si="176"/>
        <v>-2.9995009043095329E-2</v>
      </c>
      <c r="U1388" s="3"/>
    </row>
    <row r="1389" spans="1:21" x14ac:dyDescent="0.3">
      <c r="A1389" s="2">
        <v>43969</v>
      </c>
      <c r="B1389" s="44">
        <v>175.46</v>
      </c>
      <c r="C1389" s="44">
        <v>78.739999999999995</v>
      </c>
      <c r="D1389" s="44">
        <v>184.91</v>
      </c>
      <c r="E1389" s="44">
        <v>69.77</v>
      </c>
      <c r="F1389" s="44">
        <v>45.34</v>
      </c>
      <c r="G1389" s="44">
        <v>150.52000000000001</v>
      </c>
      <c r="H1389" s="44">
        <v>90.45</v>
      </c>
      <c r="I1389" s="45">
        <v>245.35</v>
      </c>
      <c r="J1389" s="46">
        <v>0.13</v>
      </c>
      <c r="K1389" s="6">
        <f t="shared" si="169"/>
        <v>3.6034184907853532E-2</v>
      </c>
      <c r="L1389" s="6">
        <f t="shared" si="170"/>
        <v>2.3287865648052835E-2</v>
      </c>
      <c r="M1389" s="6">
        <f t="shared" si="171"/>
        <v>9.5091324299999853E-3</v>
      </c>
      <c r="N1389" s="6">
        <f t="shared" si="172"/>
        <v>-1.4322546132142192E-3</v>
      </c>
      <c r="O1389" s="6">
        <f t="shared" si="173"/>
        <v>7.6520026796014662E-2</v>
      </c>
      <c r="P1389" s="6">
        <f t="shared" si="174"/>
        <v>5.3163212310102469E-4</v>
      </c>
      <c r="Q1389" s="6">
        <f t="shared" si="175"/>
        <v>5.1613382851094514E-2</v>
      </c>
      <c r="R1389" s="21">
        <f t="shared" si="176"/>
        <v>2.4842409829389206E-2</v>
      </c>
      <c r="U1389" s="3"/>
    </row>
    <row r="1390" spans="1:21" x14ac:dyDescent="0.3">
      <c r="A1390" s="2">
        <v>43966</v>
      </c>
      <c r="B1390" s="44">
        <v>169.25</v>
      </c>
      <c r="C1390" s="44">
        <v>76.927499999999995</v>
      </c>
      <c r="D1390" s="44">
        <v>183.16</v>
      </c>
      <c r="E1390" s="44">
        <v>69.87</v>
      </c>
      <c r="F1390" s="44">
        <v>42</v>
      </c>
      <c r="G1390" s="44">
        <v>150.44</v>
      </c>
      <c r="H1390" s="44">
        <v>85.9</v>
      </c>
      <c r="I1390" s="45">
        <v>239.33</v>
      </c>
      <c r="J1390" s="46">
        <v>0.12</v>
      </c>
      <c r="K1390" s="6">
        <f t="shared" si="169"/>
        <v>-9.8772041757924246E-3</v>
      </c>
      <c r="L1390" s="6">
        <f t="shared" si="170"/>
        <v>-5.9295434971843638E-3</v>
      </c>
      <c r="M1390" s="6">
        <f t="shared" si="171"/>
        <v>1.446311884032798E-2</v>
      </c>
      <c r="N1390" s="6">
        <f t="shared" si="172"/>
        <v>5.741367859569876E-3</v>
      </c>
      <c r="O1390" s="6">
        <f t="shared" si="173"/>
        <v>-7.1174677688638785E-3</v>
      </c>
      <c r="P1390" s="6">
        <f t="shared" si="174"/>
        <v>1.8787455440337931E-2</v>
      </c>
      <c r="Q1390" s="6">
        <f t="shared" si="175"/>
        <v>-1.8683509683461323E-2</v>
      </c>
      <c r="R1390" s="21">
        <f t="shared" si="176"/>
        <v>2.0473056303886301E-2</v>
      </c>
      <c r="U1390" s="3"/>
    </row>
    <row r="1391" spans="1:21" x14ac:dyDescent="0.3">
      <c r="A1391" s="2">
        <v>43965</v>
      </c>
      <c r="B1391" s="44">
        <v>170.93</v>
      </c>
      <c r="C1391" s="44">
        <v>77.385000000000005</v>
      </c>
      <c r="D1391" s="44">
        <v>180.53</v>
      </c>
      <c r="E1391" s="44">
        <v>69.47</v>
      </c>
      <c r="F1391" s="44">
        <v>42.3</v>
      </c>
      <c r="G1391" s="44">
        <v>147.63999999999999</v>
      </c>
      <c r="H1391" s="44">
        <v>87.52</v>
      </c>
      <c r="I1391" s="45">
        <v>234.48</v>
      </c>
      <c r="J1391" s="46">
        <v>0.12</v>
      </c>
      <c r="K1391" s="6">
        <f t="shared" si="169"/>
        <v>2.1083463153952859E-3</v>
      </c>
      <c r="L1391" s="6">
        <f t="shared" si="170"/>
        <v>6.1245512981143672E-3</v>
      </c>
      <c r="M1391" s="6">
        <f t="shared" si="171"/>
        <v>4.3299723474105817E-3</v>
      </c>
      <c r="N1391" s="6">
        <f t="shared" si="172"/>
        <v>1.5846722325031642E-3</v>
      </c>
      <c r="O1391" s="6">
        <f t="shared" si="173"/>
        <v>8.7855248695609955E-3</v>
      </c>
      <c r="P1391" s="6">
        <f t="shared" si="174"/>
        <v>3.4603284519420536E-3</v>
      </c>
      <c r="Q1391" s="6">
        <f t="shared" si="175"/>
        <v>4.0693460733544143E-2</v>
      </c>
      <c r="R1391" s="21">
        <f t="shared" si="176"/>
        <v>1.8856299361316838E-2</v>
      </c>
      <c r="U1391" s="3"/>
    </row>
    <row r="1392" spans="1:21" x14ac:dyDescent="0.3">
      <c r="A1392" s="2">
        <v>43964</v>
      </c>
      <c r="B1392" s="44">
        <v>170.57</v>
      </c>
      <c r="C1392" s="44">
        <v>76.912499999999994</v>
      </c>
      <c r="D1392" s="44">
        <v>179.75</v>
      </c>
      <c r="E1392" s="44">
        <v>69.36</v>
      </c>
      <c r="F1392" s="44">
        <v>41.93</v>
      </c>
      <c r="G1392" s="44">
        <v>147.13</v>
      </c>
      <c r="H1392" s="44">
        <v>84.03</v>
      </c>
      <c r="I1392" s="45">
        <v>230.1</v>
      </c>
      <c r="J1392" s="46">
        <v>0.13</v>
      </c>
      <c r="K1392" s="6">
        <f t="shared" si="169"/>
        <v>-1.3046955413118747E-2</v>
      </c>
      <c r="L1392" s="6">
        <f t="shared" si="170"/>
        <v>-1.2147598735679586E-2</v>
      </c>
      <c r="M1392" s="6">
        <f t="shared" si="171"/>
        <v>-1.5237969440773162E-2</v>
      </c>
      <c r="N1392" s="6">
        <f t="shared" si="172"/>
        <v>1.298420437772718E-3</v>
      </c>
      <c r="O1392" s="6">
        <f t="shared" si="173"/>
        <v>-5.0911633202630369E-2</v>
      </c>
      <c r="P1392" s="6">
        <f t="shared" si="174"/>
        <v>-6.7964794262723532E-5</v>
      </c>
      <c r="Q1392" s="6">
        <f t="shared" si="175"/>
        <v>-3.5079008861295467E-2</v>
      </c>
      <c r="R1392" s="21">
        <f t="shared" si="176"/>
        <v>-1.2095179848975148E-2</v>
      </c>
      <c r="U1392" s="3"/>
    </row>
    <row r="1393" spans="1:21" x14ac:dyDescent="0.3">
      <c r="A1393" s="2">
        <v>43963</v>
      </c>
      <c r="B1393" s="44">
        <v>172.81</v>
      </c>
      <c r="C1393" s="44">
        <v>77.852500000000006</v>
      </c>
      <c r="D1393" s="44">
        <v>182.51</v>
      </c>
      <c r="E1393" s="44">
        <v>69.27</v>
      </c>
      <c r="F1393" s="44">
        <v>44.12</v>
      </c>
      <c r="G1393" s="44">
        <v>147.13999999999999</v>
      </c>
      <c r="H1393" s="44">
        <v>87.03</v>
      </c>
      <c r="I1393" s="45">
        <v>232.9</v>
      </c>
      <c r="J1393" s="46">
        <v>0.13</v>
      </c>
      <c r="K1393" s="6">
        <f t="shared" si="169"/>
        <v>-1.0533987175788061E-2</v>
      </c>
      <c r="L1393" s="6">
        <f t="shared" si="170"/>
        <v>-1.1494012431305609E-2</v>
      </c>
      <c r="M1393" s="6">
        <f t="shared" si="171"/>
        <v>-2.2912309013850708E-2</v>
      </c>
      <c r="N1393" s="6">
        <f t="shared" si="172"/>
        <v>-1.8876579372867242E-2</v>
      </c>
      <c r="O1393" s="6">
        <f t="shared" si="173"/>
        <v>-3.6059994209333458E-2</v>
      </c>
      <c r="P1393" s="6">
        <f t="shared" si="174"/>
        <v>-1.3299774098697852E-2</v>
      </c>
      <c r="Q1393" s="6">
        <f t="shared" si="175"/>
        <v>-3.3223394627605082E-2</v>
      </c>
      <c r="R1393" s="21">
        <f t="shared" si="176"/>
        <v>-1.5592698653926469E-2</v>
      </c>
      <c r="U1393" s="3"/>
    </row>
    <row r="1394" spans="1:21" x14ac:dyDescent="0.3">
      <c r="A1394" s="2">
        <v>43962</v>
      </c>
      <c r="B1394" s="44">
        <v>174.64</v>
      </c>
      <c r="C1394" s="44">
        <v>78.752499999999998</v>
      </c>
      <c r="D1394" s="44">
        <v>186.74</v>
      </c>
      <c r="E1394" s="44">
        <v>70.59</v>
      </c>
      <c r="F1394" s="44">
        <v>45.74</v>
      </c>
      <c r="G1394" s="44">
        <v>149.11000000000001</v>
      </c>
      <c r="H1394" s="44">
        <v>89.97</v>
      </c>
      <c r="I1394" s="45">
        <v>236.56</v>
      </c>
      <c r="J1394" s="46">
        <v>0.12</v>
      </c>
      <c r="K1394" s="6">
        <f t="shared" si="169"/>
        <v>-1.246210682519765E-2</v>
      </c>
      <c r="L1394" s="6">
        <f t="shared" si="170"/>
        <v>1.5612819940248702E-2</v>
      </c>
      <c r="M1394" s="6">
        <f t="shared" si="171"/>
        <v>1.1092677416991709E-2</v>
      </c>
      <c r="N1394" s="6">
        <f t="shared" si="172"/>
        <v>1.053840570441022E-2</v>
      </c>
      <c r="O1394" s="6">
        <f t="shared" si="173"/>
        <v>-9.5736153317141533E-3</v>
      </c>
      <c r="P1394" s="6">
        <f t="shared" si="174"/>
        <v>2.7534351367068379E-3</v>
      </c>
      <c r="Q1394" s="6">
        <f t="shared" si="175"/>
        <v>-2.9892191142782097E-2</v>
      </c>
      <c r="R1394" s="21">
        <f t="shared" si="176"/>
        <v>9.0448396827952204E-3</v>
      </c>
      <c r="U1394" s="3"/>
    </row>
    <row r="1395" spans="1:21" x14ac:dyDescent="0.3">
      <c r="A1395" s="2">
        <v>43959</v>
      </c>
      <c r="B1395" s="44">
        <v>176.83</v>
      </c>
      <c r="C1395" s="44">
        <v>77.532499999999999</v>
      </c>
      <c r="D1395" s="44">
        <v>184.68</v>
      </c>
      <c r="E1395" s="44">
        <v>69.849999999999994</v>
      </c>
      <c r="F1395" s="44">
        <v>46.18</v>
      </c>
      <c r="G1395" s="44">
        <v>148.69999999999999</v>
      </c>
      <c r="H1395" s="44">
        <v>92.7</v>
      </c>
      <c r="I1395" s="45">
        <v>234.43</v>
      </c>
      <c r="J1395" s="46">
        <v>0.12</v>
      </c>
      <c r="K1395" s="6">
        <f t="shared" si="169"/>
        <v>1.9126500099720577E-2</v>
      </c>
      <c r="L1395" s="6">
        <f t="shared" si="170"/>
        <v>2.0819492111112E-2</v>
      </c>
      <c r="M1395" s="6">
        <f t="shared" si="171"/>
        <v>5.8651194523980576E-3</v>
      </c>
      <c r="N1395" s="6">
        <f t="shared" si="172"/>
        <v>-3.1446566794717194E-3</v>
      </c>
      <c r="O1395" s="6">
        <f t="shared" si="173"/>
        <v>4.2917446712269887E-2</v>
      </c>
      <c r="P1395" s="6">
        <f t="shared" si="174"/>
        <v>7.4926942724248399E-3</v>
      </c>
      <c r="Q1395" s="6">
        <f t="shared" si="175"/>
        <v>1.6203932379742519E-2</v>
      </c>
      <c r="R1395" s="21">
        <f t="shared" si="176"/>
        <v>2.1471895020584011E-2</v>
      </c>
      <c r="U1395" s="3"/>
    </row>
    <row r="1396" spans="1:21" x14ac:dyDescent="0.3">
      <c r="A1396" s="2">
        <v>43958</v>
      </c>
      <c r="B1396" s="44">
        <v>173.48</v>
      </c>
      <c r="C1396" s="44">
        <v>75.935000000000002</v>
      </c>
      <c r="D1396" s="44">
        <v>183.6</v>
      </c>
      <c r="E1396" s="44">
        <v>70.069999999999993</v>
      </c>
      <c r="F1396" s="44">
        <v>44.24</v>
      </c>
      <c r="G1396" s="44">
        <v>147.59</v>
      </c>
      <c r="H1396" s="44">
        <v>91.21</v>
      </c>
      <c r="I1396" s="45">
        <v>229.45</v>
      </c>
      <c r="J1396" s="46">
        <v>0.11</v>
      </c>
      <c r="K1396" s="6">
        <f t="shared" si="169"/>
        <v>6.3609767479123466E-3</v>
      </c>
      <c r="L1396" s="6">
        <f t="shared" si="170"/>
        <v>1.0291799563776667E-2</v>
      </c>
      <c r="M1396" s="6">
        <f t="shared" si="171"/>
        <v>5.7901510976589368E-3</v>
      </c>
      <c r="N1396" s="6">
        <f t="shared" si="172"/>
        <v>5.8684774445873613E-3</v>
      </c>
      <c r="O1396" s="6">
        <f t="shared" si="173"/>
        <v>5.6670218534509527E-3</v>
      </c>
      <c r="P1396" s="6">
        <f t="shared" si="174"/>
        <v>-3.3145090715575847E-3</v>
      </c>
      <c r="Q1396" s="6">
        <f t="shared" si="175"/>
        <v>1.0359360882003487E-2</v>
      </c>
      <c r="R1396" s="21">
        <f t="shared" si="176"/>
        <v>2.4396295633644538E-2</v>
      </c>
      <c r="U1396" s="3"/>
    </row>
    <row r="1397" spans="1:21" x14ac:dyDescent="0.3">
      <c r="A1397" s="2">
        <v>43957</v>
      </c>
      <c r="B1397" s="44">
        <v>172.38</v>
      </c>
      <c r="C1397" s="44">
        <v>75.157499999999999</v>
      </c>
      <c r="D1397" s="44">
        <v>182.54</v>
      </c>
      <c r="E1397" s="44">
        <v>69.66</v>
      </c>
      <c r="F1397" s="44">
        <v>43.99</v>
      </c>
      <c r="G1397" s="44">
        <v>148.08000000000001</v>
      </c>
      <c r="H1397" s="44">
        <v>90.27</v>
      </c>
      <c r="I1397" s="45">
        <v>223.92</v>
      </c>
      <c r="J1397" s="46">
        <v>0.12</v>
      </c>
      <c r="K1397" s="6">
        <f t="shared" si="169"/>
        <v>-2.0953092838627781E-2</v>
      </c>
      <c r="L1397" s="6">
        <f t="shared" si="170"/>
        <v>1.0264387415206463E-2</v>
      </c>
      <c r="M1397" s="6">
        <f t="shared" si="171"/>
        <v>9.7991425456522216E-3</v>
      </c>
      <c r="N1397" s="6">
        <f t="shared" si="172"/>
        <v>7.2036041227654226E-3</v>
      </c>
      <c r="O1397" s="6">
        <f t="shared" si="173"/>
        <v>-1.8915222806719697E-2</v>
      </c>
      <c r="P1397" s="6">
        <f t="shared" si="174"/>
        <v>-9.5437245654989601E-3</v>
      </c>
      <c r="Q1397" s="6">
        <f t="shared" si="175"/>
        <v>-1.8983397738976785E-2</v>
      </c>
      <c r="R1397" s="21">
        <f t="shared" si="176"/>
        <v>-7.5189996754617891E-3</v>
      </c>
      <c r="U1397" s="3"/>
    </row>
    <row r="1398" spans="1:21" x14ac:dyDescent="0.3">
      <c r="A1398" s="2">
        <v>43956</v>
      </c>
      <c r="B1398" s="44">
        <v>176.03</v>
      </c>
      <c r="C1398" s="44">
        <v>74.39</v>
      </c>
      <c r="D1398" s="44">
        <v>180.76</v>
      </c>
      <c r="E1398" s="44">
        <v>69.16</v>
      </c>
      <c r="F1398" s="44">
        <v>44.83</v>
      </c>
      <c r="G1398" s="44">
        <v>149.5</v>
      </c>
      <c r="H1398" s="44">
        <v>92</v>
      </c>
      <c r="I1398" s="45">
        <v>225.61</v>
      </c>
      <c r="J1398" s="46">
        <v>0.13</v>
      </c>
      <c r="K1398" s="6">
        <f t="shared" si="169"/>
        <v>-1.0848176898320665E-2</v>
      </c>
      <c r="L1398" s="6">
        <f t="shared" si="170"/>
        <v>1.4897350265491036E-2</v>
      </c>
      <c r="M1398" s="6">
        <f t="shared" si="171"/>
        <v>1.0678633177299092E-2</v>
      </c>
      <c r="N1398" s="6">
        <f t="shared" si="172"/>
        <v>8.6793004146547726E-4</v>
      </c>
      <c r="O1398" s="6">
        <f t="shared" si="173"/>
        <v>-1.1147030470928458E-3</v>
      </c>
      <c r="P1398" s="6">
        <f t="shared" si="174"/>
        <v>8.2614568008062914E-3</v>
      </c>
      <c r="Q1398" s="6">
        <f t="shared" si="175"/>
        <v>-1.5205824587305849E-3</v>
      </c>
      <c r="R1398" s="21">
        <f t="shared" si="176"/>
        <v>1.6851443575137133E-2</v>
      </c>
      <c r="U1398" s="3"/>
    </row>
    <row r="1399" spans="1:21" x14ac:dyDescent="0.3">
      <c r="A1399" s="2">
        <v>43955</v>
      </c>
      <c r="B1399" s="44">
        <v>177.95</v>
      </c>
      <c r="C1399" s="44">
        <v>73.290000000000006</v>
      </c>
      <c r="D1399" s="44">
        <v>178.84</v>
      </c>
      <c r="E1399" s="44">
        <v>69.099999999999994</v>
      </c>
      <c r="F1399" s="44">
        <v>44.88</v>
      </c>
      <c r="G1399" s="44">
        <v>148.27000000000001</v>
      </c>
      <c r="H1399" s="44">
        <v>92.14</v>
      </c>
      <c r="I1399" s="45">
        <v>221.84</v>
      </c>
      <c r="J1399" s="46">
        <v>0.13</v>
      </c>
      <c r="K1399" s="6">
        <f t="shared" si="169"/>
        <v>-2.6178634332390763E-2</v>
      </c>
      <c r="L1399" s="6">
        <f t="shared" si="170"/>
        <v>1.4049661741549393E-2</v>
      </c>
      <c r="M1399" s="6">
        <f t="shared" si="171"/>
        <v>2.416574402909161E-2</v>
      </c>
      <c r="N1399" s="6">
        <f t="shared" si="172"/>
        <v>-1.0125118388692265E-3</v>
      </c>
      <c r="O1399" s="6">
        <f t="shared" si="173"/>
        <v>3.9541620253430519E-2</v>
      </c>
      <c r="P1399" s="6">
        <f t="shared" si="174"/>
        <v>-1.3487995704272149E-4</v>
      </c>
      <c r="Q1399" s="6">
        <f t="shared" si="175"/>
        <v>-1.1974899016153959E-2</v>
      </c>
      <c r="R1399" s="21">
        <f t="shared" si="176"/>
        <v>1.485007194542661E-2</v>
      </c>
      <c r="U1399" s="3"/>
    </row>
    <row r="1400" spans="1:21" x14ac:dyDescent="0.3">
      <c r="A1400" s="2">
        <v>43952</v>
      </c>
      <c r="B1400" s="44">
        <v>182.67</v>
      </c>
      <c r="C1400" s="44">
        <v>72.267499999999998</v>
      </c>
      <c r="D1400" s="44">
        <v>174.57</v>
      </c>
      <c r="E1400" s="44">
        <v>69.17</v>
      </c>
      <c r="F1400" s="44">
        <v>43.14</v>
      </c>
      <c r="G1400" s="44">
        <v>148.29</v>
      </c>
      <c r="H1400" s="44">
        <v>93.25</v>
      </c>
      <c r="I1400" s="45">
        <v>218.57</v>
      </c>
      <c r="J1400" s="46">
        <v>0.12</v>
      </c>
      <c r="K1400" s="6">
        <f t="shared" si="169"/>
        <v>-2.5350653560814989E-2</v>
      </c>
      <c r="L1400" s="6">
        <f t="shared" si="170"/>
        <v>-1.6230390423676997E-2</v>
      </c>
      <c r="M1400" s="6">
        <f t="shared" si="171"/>
        <v>-2.6232495218609143E-2</v>
      </c>
      <c r="N1400" s="6">
        <f t="shared" si="172"/>
        <v>1.5736883117618113E-2</v>
      </c>
      <c r="O1400" s="6">
        <f t="shared" si="173"/>
        <v>-7.4356302135876559E-2</v>
      </c>
      <c r="P1400" s="6">
        <f t="shared" si="174"/>
        <v>-1.1732109226708925E-2</v>
      </c>
      <c r="Q1400" s="6">
        <f t="shared" si="175"/>
        <v>-2.6561002725792832E-2</v>
      </c>
      <c r="R1400" s="21">
        <f t="shared" si="176"/>
        <v>-5.7481910099297364E-3</v>
      </c>
      <c r="U1400" s="3"/>
    </row>
    <row r="1401" spans="1:21" x14ac:dyDescent="0.3">
      <c r="A1401" s="2">
        <v>43951</v>
      </c>
      <c r="B1401" s="44">
        <v>187.36</v>
      </c>
      <c r="C1401" s="44">
        <v>73.45</v>
      </c>
      <c r="D1401" s="44">
        <v>179.21</v>
      </c>
      <c r="E1401" s="44">
        <v>68.09</v>
      </c>
      <c r="F1401" s="44">
        <v>46.47</v>
      </c>
      <c r="G1401" s="44">
        <v>150.04</v>
      </c>
      <c r="H1401" s="44">
        <v>95.76</v>
      </c>
      <c r="I1401" s="45">
        <v>219.83</v>
      </c>
      <c r="J1401" s="46">
        <v>0.09</v>
      </c>
      <c r="K1401" s="6">
        <f t="shared" si="169"/>
        <v>-1.1937431196705133E-2</v>
      </c>
      <c r="L1401" s="6">
        <f t="shared" si="170"/>
        <v>2.0876723331807501E-2</v>
      </c>
      <c r="M1401" s="6">
        <f t="shared" si="171"/>
        <v>9.9821376198091782E-3</v>
      </c>
      <c r="N1401" s="6">
        <f t="shared" si="172"/>
        <v>-1.8768282046728264E-2</v>
      </c>
      <c r="O1401" s="6">
        <f t="shared" si="173"/>
        <v>-2.108030791073065E-2</v>
      </c>
      <c r="P1401" s="6">
        <f t="shared" si="174"/>
        <v>-1.332090246266312E-3</v>
      </c>
      <c r="Q1401" s="6">
        <f t="shared" si="175"/>
        <v>-2.1692824611259785E-2</v>
      </c>
      <c r="R1401" s="21">
        <f t="shared" si="176"/>
        <v>-8.9666391906722386E-3</v>
      </c>
      <c r="U1401" s="3"/>
    </row>
    <row r="1402" spans="1:21" x14ac:dyDescent="0.3">
      <c r="A1402" s="2">
        <v>43950</v>
      </c>
      <c r="B1402" s="44">
        <v>189.61</v>
      </c>
      <c r="C1402" s="44">
        <v>71.932500000000005</v>
      </c>
      <c r="D1402" s="44">
        <v>177.43</v>
      </c>
      <c r="E1402" s="44">
        <v>69.38</v>
      </c>
      <c r="F1402" s="44">
        <v>47.46</v>
      </c>
      <c r="G1402" s="44">
        <v>150.24</v>
      </c>
      <c r="H1402" s="44">
        <v>97.86</v>
      </c>
      <c r="I1402" s="45">
        <v>221.81</v>
      </c>
      <c r="J1402" s="46">
        <v>0.1</v>
      </c>
      <c r="K1402" s="6">
        <f t="shared" si="169"/>
        <v>1.3219208770188806E-2</v>
      </c>
      <c r="L1402" s="6">
        <f t="shared" si="170"/>
        <v>3.2317269148084193E-2</v>
      </c>
      <c r="M1402" s="6">
        <f t="shared" si="171"/>
        <v>4.3895999977278416E-2</v>
      </c>
      <c r="N1402" s="6">
        <f t="shared" si="172"/>
        <v>9.1219049949228768E-3</v>
      </c>
      <c r="O1402" s="6">
        <f t="shared" si="173"/>
        <v>5.3891650225001593E-2</v>
      </c>
      <c r="P1402" s="6">
        <f t="shared" si="174"/>
        <v>-7.6252731638345251E-3</v>
      </c>
      <c r="Q1402" s="6">
        <f t="shared" si="175"/>
        <v>2.6613012500880467E-2</v>
      </c>
      <c r="R1402" s="21">
        <f t="shared" si="176"/>
        <v>1.9024786436722306E-2</v>
      </c>
      <c r="U1402" s="3"/>
    </row>
    <row r="1403" spans="1:21" x14ac:dyDescent="0.3">
      <c r="A1403" s="2">
        <v>43949</v>
      </c>
      <c r="B1403" s="44">
        <v>187.12</v>
      </c>
      <c r="C1403" s="44">
        <v>69.644999999999996</v>
      </c>
      <c r="D1403" s="44">
        <v>169.81</v>
      </c>
      <c r="E1403" s="44">
        <v>68.75</v>
      </c>
      <c r="F1403" s="44">
        <v>44.97</v>
      </c>
      <c r="G1403" s="44">
        <v>151.38999999999999</v>
      </c>
      <c r="H1403" s="44">
        <v>95.29</v>
      </c>
      <c r="I1403" s="45">
        <v>217.63</v>
      </c>
      <c r="J1403" s="46">
        <v>0.11</v>
      </c>
      <c r="K1403" s="6">
        <f t="shared" si="169"/>
        <v>-1.8153670424161923E-3</v>
      </c>
      <c r="L1403" s="6">
        <f t="shared" si="170"/>
        <v>-1.6342152745077457E-2</v>
      </c>
      <c r="M1403" s="6">
        <f t="shared" si="171"/>
        <v>-2.466244929923821E-2</v>
      </c>
      <c r="N1403" s="6">
        <f t="shared" si="172"/>
        <v>1.2587988233124986E-2</v>
      </c>
      <c r="O1403" s="6">
        <f t="shared" si="173"/>
        <v>2.317053382615197E-2</v>
      </c>
      <c r="P1403" s="6">
        <f t="shared" si="174"/>
        <v>-1.8974659831147194E-2</v>
      </c>
      <c r="Q1403" s="6">
        <f t="shared" si="175"/>
        <v>7.0560031570948154E-3</v>
      </c>
      <c r="R1403" s="21">
        <f t="shared" si="176"/>
        <v>-5.9716577718012427E-4</v>
      </c>
      <c r="U1403" s="3"/>
    </row>
    <row r="1404" spans="1:21" x14ac:dyDescent="0.3">
      <c r="A1404" s="2">
        <v>43948</v>
      </c>
      <c r="B1404" s="44">
        <v>187.46</v>
      </c>
      <c r="C1404" s="44">
        <v>70.792500000000004</v>
      </c>
      <c r="D1404" s="44">
        <v>174.05</v>
      </c>
      <c r="E1404" s="44">
        <v>67.89</v>
      </c>
      <c r="F1404" s="44">
        <v>43.94</v>
      </c>
      <c r="G1404" s="44">
        <v>154.29</v>
      </c>
      <c r="H1404" s="44">
        <v>94.62</v>
      </c>
      <c r="I1404" s="45">
        <v>217.76</v>
      </c>
      <c r="J1404" s="46">
        <v>0.12</v>
      </c>
      <c r="K1404" s="6">
        <f t="shared" si="169"/>
        <v>5.0270173782195606E-3</v>
      </c>
      <c r="L1404" s="6">
        <f t="shared" si="170"/>
        <v>7.0653904800923651E-4</v>
      </c>
      <c r="M1404" s="6">
        <f t="shared" si="171"/>
        <v>-2.868619293597077E-3</v>
      </c>
      <c r="N1404" s="6">
        <f t="shared" si="172"/>
        <v>-1.4186709596821938E-2</v>
      </c>
      <c r="O1404" s="6">
        <f t="shared" si="173"/>
        <v>4.7907015316349917E-3</v>
      </c>
      <c r="P1404" s="6">
        <f t="shared" si="174"/>
        <v>-3.6875345036431321E-3</v>
      </c>
      <c r="Q1404" s="6">
        <f t="shared" si="175"/>
        <v>4.2201265576149373E-2</v>
      </c>
      <c r="R1404" s="21">
        <f t="shared" si="176"/>
        <v>2.5958567872030488E-2</v>
      </c>
      <c r="U1404" s="3"/>
    </row>
    <row r="1405" spans="1:21" x14ac:dyDescent="0.3">
      <c r="A1405" s="2">
        <v>43945</v>
      </c>
      <c r="B1405" s="44">
        <v>186.52</v>
      </c>
      <c r="C1405" s="44">
        <v>70.742500000000007</v>
      </c>
      <c r="D1405" s="44">
        <v>174.55</v>
      </c>
      <c r="E1405" s="44">
        <v>68.86</v>
      </c>
      <c r="F1405" s="44">
        <v>43.73</v>
      </c>
      <c r="G1405" s="44">
        <v>154.86000000000001</v>
      </c>
      <c r="H1405" s="44">
        <v>90.71</v>
      </c>
      <c r="I1405" s="45">
        <v>212.18</v>
      </c>
      <c r="J1405" s="46">
        <v>0.12</v>
      </c>
      <c r="K1405" s="6">
        <f t="shared" si="169"/>
        <v>4.7830267189882501E-3</v>
      </c>
      <c r="L1405" s="6">
        <f t="shared" si="170"/>
        <v>2.8460702331272025E-2</v>
      </c>
      <c r="M1405" s="6">
        <f t="shared" si="171"/>
        <v>1.809454808030856E-2</v>
      </c>
      <c r="N1405" s="6">
        <f t="shared" si="172"/>
        <v>-1.4511684450599013E-3</v>
      </c>
      <c r="O1405" s="6">
        <f t="shared" si="173"/>
        <v>6.4235137134280576E-3</v>
      </c>
      <c r="P1405" s="6">
        <f t="shared" si="174"/>
        <v>-4.188555274668636E-3</v>
      </c>
      <c r="Q1405" s="6">
        <f t="shared" si="175"/>
        <v>1.4658785527091531E-2</v>
      </c>
      <c r="R1405" s="21">
        <f t="shared" si="176"/>
        <v>4.7584368669415796E-2</v>
      </c>
      <c r="U1405" s="3"/>
    </row>
    <row r="1406" spans="1:21" x14ac:dyDescent="0.3">
      <c r="A1406" s="2">
        <v>43944</v>
      </c>
      <c r="B1406" s="44">
        <v>185.63</v>
      </c>
      <c r="C1406" s="44">
        <v>68.757499999999993</v>
      </c>
      <c r="D1406" s="44">
        <v>171.42</v>
      </c>
      <c r="E1406" s="44">
        <v>68.959999999999994</v>
      </c>
      <c r="F1406" s="44">
        <v>43.45</v>
      </c>
      <c r="G1406" s="44">
        <v>155.51</v>
      </c>
      <c r="H1406" s="44">
        <v>89.39</v>
      </c>
      <c r="I1406" s="45">
        <v>202.32</v>
      </c>
      <c r="J1406" s="46">
        <v>0.11</v>
      </c>
      <c r="K1406" s="6">
        <f t="shared" si="169"/>
        <v>-5.104656311683285E-3</v>
      </c>
      <c r="L1406" s="6">
        <f t="shared" si="170"/>
        <v>-3.8829363104271753E-3</v>
      </c>
      <c r="M1406" s="6">
        <f t="shared" si="171"/>
        <v>-1.2176181047882415E-2</v>
      </c>
      <c r="N1406" s="6">
        <f t="shared" si="172"/>
        <v>-1.3042534998635609E-3</v>
      </c>
      <c r="O1406" s="6">
        <f t="shared" si="173"/>
        <v>3.0850775720475815E-2</v>
      </c>
      <c r="P1406" s="6">
        <f t="shared" si="174"/>
        <v>1.6337478453958523E-2</v>
      </c>
      <c r="Q1406" s="6">
        <f t="shared" si="175"/>
        <v>5.5950317578854316E-4</v>
      </c>
      <c r="R1406" s="21">
        <f t="shared" si="176"/>
        <v>-9.102377786398495E-3</v>
      </c>
      <c r="U1406" s="3"/>
    </row>
    <row r="1407" spans="1:21" x14ac:dyDescent="0.3">
      <c r="A1407" s="2">
        <v>43943</v>
      </c>
      <c r="B1407" s="44">
        <v>186.58</v>
      </c>
      <c r="C1407" s="44">
        <v>69.025000000000006</v>
      </c>
      <c r="D1407" s="44">
        <v>173.52</v>
      </c>
      <c r="E1407" s="44">
        <v>69.05</v>
      </c>
      <c r="F1407" s="44">
        <v>42.13</v>
      </c>
      <c r="G1407" s="44">
        <v>152.99</v>
      </c>
      <c r="H1407" s="44">
        <v>89.34</v>
      </c>
      <c r="I1407" s="45">
        <v>204.17</v>
      </c>
      <c r="J1407" s="46">
        <v>0.12</v>
      </c>
      <c r="K1407" s="6">
        <f t="shared" si="169"/>
        <v>1.6754431803843832E-2</v>
      </c>
      <c r="L1407" s="6">
        <f t="shared" si="170"/>
        <v>2.839649355813148E-2</v>
      </c>
      <c r="M1407" s="6">
        <f t="shared" si="171"/>
        <v>3.3400890076695666E-2</v>
      </c>
      <c r="N1407" s="6">
        <f t="shared" si="172"/>
        <v>-6.6397472570935458E-3</v>
      </c>
      <c r="O1407" s="6">
        <f t="shared" si="173"/>
        <v>2.8164095259672822E-2</v>
      </c>
      <c r="P1407" s="6">
        <f t="shared" si="174"/>
        <v>2.1872877813453456E-2</v>
      </c>
      <c r="Q1407" s="6">
        <f t="shared" si="175"/>
        <v>3.2513061883020292E-3</v>
      </c>
      <c r="R1407" s="21">
        <f t="shared" si="176"/>
        <v>1.7590255414111335E-2</v>
      </c>
      <c r="U1407" s="3"/>
    </row>
    <row r="1408" spans="1:21" x14ac:dyDescent="0.3">
      <c r="A1408" s="2">
        <v>43942</v>
      </c>
      <c r="B1408" s="44">
        <v>183.48</v>
      </c>
      <c r="C1408" s="44">
        <v>67.092500000000001</v>
      </c>
      <c r="D1408" s="44">
        <v>167.82</v>
      </c>
      <c r="E1408" s="44">
        <v>69.510000000000005</v>
      </c>
      <c r="F1408" s="44">
        <v>40.96</v>
      </c>
      <c r="G1408" s="44">
        <v>149.68</v>
      </c>
      <c r="H1408" s="44">
        <v>89.05</v>
      </c>
      <c r="I1408" s="45">
        <v>200.61</v>
      </c>
      <c r="J1408" s="46">
        <v>0.11</v>
      </c>
      <c r="K1408" s="6">
        <f t="shared" si="169"/>
        <v>-2.8317718400162874E-2</v>
      </c>
      <c r="L1408" s="6">
        <f t="shared" si="170"/>
        <v>-3.1398141292192448E-2</v>
      </c>
      <c r="M1408" s="6">
        <f t="shared" si="171"/>
        <v>-4.2236795862368691E-2</v>
      </c>
      <c r="N1408" s="6">
        <f t="shared" si="172"/>
        <v>-1.3148681644924437E-2</v>
      </c>
      <c r="O1408" s="6">
        <f t="shared" si="173"/>
        <v>-5.3567208683909726E-3</v>
      </c>
      <c r="P1408" s="6">
        <f t="shared" si="174"/>
        <v>-1.3207426097471208E-2</v>
      </c>
      <c r="Q1408" s="6">
        <f t="shared" si="175"/>
        <v>-2.9433414835182106E-2</v>
      </c>
      <c r="R1408" s="21">
        <f t="shared" si="176"/>
        <v>-2.6756133050829418E-2</v>
      </c>
      <c r="U1408" s="3"/>
    </row>
    <row r="1409" spans="1:21" x14ac:dyDescent="0.3">
      <c r="A1409" s="2">
        <v>43941</v>
      </c>
      <c r="B1409" s="44">
        <v>188.75</v>
      </c>
      <c r="C1409" s="44">
        <v>69.232500000000002</v>
      </c>
      <c r="D1409" s="44">
        <v>175.06</v>
      </c>
      <c r="E1409" s="44">
        <v>70.430000000000007</v>
      </c>
      <c r="F1409" s="44">
        <v>41.18</v>
      </c>
      <c r="G1409" s="44">
        <v>151.66999999999999</v>
      </c>
      <c r="H1409" s="44">
        <v>91.71</v>
      </c>
      <c r="I1409" s="45">
        <v>206.05</v>
      </c>
      <c r="J1409" s="46">
        <v>0.12</v>
      </c>
      <c r="K1409" s="6">
        <f t="shared" si="169"/>
        <v>-1.28966124881668E-2</v>
      </c>
      <c r="L1409" s="6">
        <f t="shared" si="170"/>
        <v>-2.0975167352247834E-2</v>
      </c>
      <c r="M1409" s="6">
        <f t="shared" si="171"/>
        <v>-2.0019896138106709E-2</v>
      </c>
      <c r="N1409" s="6">
        <f t="shared" si="172"/>
        <v>1.2786817114825938E-3</v>
      </c>
      <c r="O1409" s="6">
        <f t="shared" si="173"/>
        <v>-4.8350649479096508E-2</v>
      </c>
      <c r="P1409" s="6">
        <f t="shared" si="174"/>
        <v>-2.3049830745889939E-3</v>
      </c>
      <c r="Q1409" s="6">
        <f t="shared" si="175"/>
        <v>-3.7138411122111685E-2</v>
      </c>
      <c r="R1409" s="21">
        <f t="shared" si="176"/>
        <v>-1.6222947074489503E-2</v>
      </c>
      <c r="U1409" s="3"/>
    </row>
    <row r="1410" spans="1:21" x14ac:dyDescent="0.3">
      <c r="A1410" s="2">
        <v>43938</v>
      </c>
      <c r="B1410" s="44">
        <v>191.2</v>
      </c>
      <c r="C1410" s="44">
        <v>70.7</v>
      </c>
      <c r="D1410" s="44">
        <v>178.6</v>
      </c>
      <c r="E1410" s="44">
        <v>70.34</v>
      </c>
      <c r="F1410" s="44">
        <v>43.22</v>
      </c>
      <c r="G1410" s="44">
        <v>152.02000000000001</v>
      </c>
      <c r="H1410" s="44">
        <v>95.18</v>
      </c>
      <c r="I1410" s="45">
        <v>209.42</v>
      </c>
      <c r="J1410" s="46">
        <v>0.12</v>
      </c>
      <c r="K1410" s="6">
        <f t="shared" si="169"/>
        <v>1.7090826382685841E-2</v>
      </c>
      <c r="L1410" s="6">
        <f t="shared" si="170"/>
        <v>-1.3661558593441493E-2</v>
      </c>
      <c r="M1410" s="6">
        <f t="shared" si="171"/>
        <v>8.7729726996044911E-3</v>
      </c>
      <c r="N1410" s="6">
        <f t="shared" si="172"/>
        <v>-5.8119094775105967E-3</v>
      </c>
      <c r="O1410" s="6">
        <f t="shared" si="173"/>
        <v>9.8902928641927887E-2</v>
      </c>
      <c r="P1410" s="6">
        <f t="shared" si="174"/>
        <v>1.5579220596838873E-2</v>
      </c>
      <c r="Q1410" s="6">
        <f t="shared" si="175"/>
        <v>8.6075789267322955E-2</v>
      </c>
      <c r="R1410" s="21">
        <f t="shared" si="176"/>
        <v>4.6774719701983408E-2</v>
      </c>
      <c r="U1410" s="3"/>
    </row>
    <row r="1411" spans="1:21" x14ac:dyDescent="0.3">
      <c r="A1411" s="2">
        <v>43937</v>
      </c>
      <c r="B1411" s="44">
        <v>187.96</v>
      </c>
      <c r="C1411" s="44">
        <v>71.672499999999999</v>
      </c>
      <c r="D1411" s="44">
        <v>177.04</v>
      </c>
      <c r="E1411" s="44">
        <v>70.75</v>
      </c>
      <c r="F1411" s="44">
        <v>39.15</v>
      </c>
      <c r="G1411" s="44">
        <v>149.66999999999999</v>
      </c>
      <c r="H1411" s="44">
        <v>87.33</v>
      </c>
      <c r="I1411" s="45">
        <v>199.85</v>
      </c>
      <c r="J1411" s="46">
        <v>0.14000000000000001</v>
      </c>
      <c r="K1411" s="6">
        <f t="shared" si="169"/>
        <v>-3.2401165042162221E-3</v>
      </c>
      <c r="L1411" s="6">
        <f t="shared" si="170"/>
        <v>7.9143150178817567E-3</v>
      </c>
      <c r="M1411" s="6">
        <f t="shared" si="171"/>
        <v>2.9579136835999865E-2</v>
      </c>
      <c r="N1411" s="6">
        <f t="shared" si="172"/>
        <v>5.6553090719757288E-4</v>
      </c>
      <c r="O1411" s="6">
        <f t="shared" si="173"/>
        <v>-3.3407602542397941E-2</v>
      </c>
      <c r="P1411" s="6">
        <f t="shared" si="174"/>
        <v>1.3520536910036041E-2</v>
      </c>
      <c r="Q1411" s="6">
        <f t="shared" si="175"/>
        <v>-3.8855100958024365E-2</v>
      </c>
      <c r="R1411" s="21">
        <f t="shared" si="176"/>
        <v>6.8787457737870591E-3</v>
      </c>
      <c r="U1411" s="3"/>
    </row>
    <row r="1412" spans="1:21" x14ac:dyDescent="0.3">
      <c r="A1412" s="2">
        <v>43936</v>
      </c>
      <c r="B1412" s="44">
        <v>188.57</v>
      </c>
      <c r="C1412" s="44">
        <v>71.107500000000002</v>
      </c>
      <c r="D1412" s="44">
        <v>171.88</v>
      </c>
      <c r="E1412" s="44">
        <v>70.709999999999994</v>
      </c>
      <c r="F1412" s="44">
        <v>40.479999999999997</v>
      </c>
      <c r="G1412" s="44">
        <v>147.66</v>
      </c>
      <c r="H1412" s="44">
        <v>90.79</v>
      </c>
      <c r="I1412" s="45">
        <v>198.48</v>
      </c>
      <c r="J1412" s="46">
        <v>0.14000000000000001</v>
      </c>
      <c r="K1412" s="6">
        <f t="shared" ref="K1412:K1475" si="177">LN(B1412/B1413)</f>
        <v>-2.2909969003576218E-2</v>
      </c>
      <c r="L1412" s="6">
        <f t="shared" ref="L1412:L1475" si="178">LN(C1412/C1413)</f>
        <v>-9.1692390156684084E-3</v>
      </c>
      <c r="M1412" s="6">
        <f t="shared" ref="M1412:M1475" si="179">LN(D1412/D1413)</f>
        <v>-1.0533114340264821E-2</v>
      </c>
      <c r="N1412" s="6">
        <f t="shared" ref="N1412:N1475" si="180">LN(E1412/E1413)</f>
        <v>3.5418327030578376E-3</v>
      </c>
      <c r="O1412" s="6">
        <f t="shared" ref="O1412:O1475" si="181">LN(F1412/F1413)</f>
        <v>-4.7047634235023499E-2</v>
      </c>
      <c r="P1412" s="6">
        <f t="shared" ref="P1412:P1475" si="182">LN(G1412/G1413)</f>
        <v>1.1100253578639347E-2</v>
      </c>
      <c r="Q1412" s="6">
        <f t="shared" ref="Q1412:Q1475" si="183">LN(H1412/H1413)</f>
        <v>-5.0577100103018635E-2</v>
      </c>
      <c r="R1412" s="21">
        <f t="shared" ref="R1412:R1475" si="184">LN(I1412/I1413)</f>
        <v>-4.2851372874251892E-2</v>
      </c>
      <c r="U1412" s="3"/>
    </row>
    <row r="1413" spans="1:21" x14ac:dyDescent="0.3">
      <c r="A1413" s="2">
        <v>43935</v>
      </c>
      <c r="B1413" s="44">
        <v>192.94</v>
      </c>
      <c r="C1413" s="44">
        <v>71.762500000000003</v>
      </c>
      <c r="D1413" s="44">
        <v>173.7</v>
      </c>
      <c r="E1413" s="44">
        <v>70.459999999999994</v>
      </c>
      <c r="F1413" s="44">
        <v>42.43</v>
      </c>
      <c r="G1413" s="44">
        <v>146.03</v>
      </c>
      <c r="H1413" s="44">
        <v>95.5</v>
      </c>
      <c r="I1413" s="45">
        <v>207.17</v>
      </c>
      <c r="J1413" s="46">
        <v>0.2</v>
      </c>
      <c r="K1413" s="6">
        <f t="shared" si="177"/>
        <v>2.1849916961765057E-2</v>
      </c>
      <c r="L1413" s="6">
        <f t="shared" si="178"/>
        <v>4.9269289556997879E-2</v>
      </c>
      <c r="M1413" s="6">
        <f t="shared" si="179"/>
        <v>4.8298057294610182E-2</v>
      </c>
      <c r="N1413" s="6">
        <f t="shared" si="180"/>
        <v>1.2999254543639597E-2</v>
      </c>
      <c r="O1413" s="6">
        <f t="shared" si="181"/>
        <v>-7.7474269426109988E-3</v>
      </c>
      <c r="P1413" s="6">
        <f t="shared" si="182"/>
        <v>4.3813865555565011E-2</v>
      </c>
      <c r="Q1413" s="6">
        <f t="shared" si="183"/>
        <v>-2.7778129694514261E-2</v>
      </c>
      <c r="R1413" s="21">
        <f t="shared" si="184"/>
        <v>4.1290721111367543E-2</v>
      </c>
      <c r="U1413" s="3"/>
    </row>
    <row r="1414" spans="1:21" x14ac:dyDescent="0.3">
      <c r="A1414" s="2">
        <v>43934</v>
      </c>
      <c r="B1414" s="44">
        <v>188.77</v>
      </c>
      <c r="C1414" s="44">
        <v>68.3125</v>
      </c>
      <c r="D1414" s="44">
        <v>165.51</v>
      </c>
      <c r="E1414" s="44">
        <v>69.55</v>
      </c>
      <c r="F1414" s="44">
        <v>42.76</v>
      </c>
      <c r="G1414" s="44">
        <v>139.77000000000001</v>
      </c>
      <c r="H1414" s="44">
        <v>98.19</v>
      </c>
      <c r="I1414" s="45">
        <v>198.79</v>
      </c>
      <c r="J1414" s="46">
        <v>0.26</v>
      </c>
      <c r="K1414" s="6">
        <f t="shared" si="177"/>
        <v>-2.6503733727627845E-2</v>
      </c>
      <c r="L1414" s="6">
        <f t="shared" si="178"/>
        <v>1.9437460674790529E-2</v>
      </c>
      <c r="M1414" s="6">
        <f t="shared" si="179"/>
        <v>2.2380169631665472E-3</v>
      </c>
      <c r="N1414" s="6">
        <f t="shared" si="180"/>
        <v>-5.3058129778281778E-3</v>
      </c>
      <c r="O1414" s="6">
        <f t="shared" si="181"/>
        <v>-8.6157245029074465E-3</v>
      </c>
      <c r="P1414" s="6">
        <f t="shared" si="182"/>
        <v>-1.039155258415723E-2</v>
      </c>
      <c r="Q1414" s="6">
        <f t="shared" si="183"/>
        <v>-4.5491795060484022E-2</v>
      </c>
      <c r="R1414" s="21">
        <f t="shared" si="184"/>
        <v>-1.3689262532967867E-2</v>
      </c>
      <c r="U1414" s="3"/>
    </row>
    <row r="1415" spans="1:21" x14ac:dyDescent="0.3">
      <c r="A1415" s="2">
        <v>43930</v>
      </c>
      <c r="B1415" s="44">
        <v>193.84</v>
      </c>
      <c r="C1415" s="44">
        <v>66.997500000000002</v>
      </c>
      <c r="D1415" s="44">
        <v>165.14</v>
      </c>
      <c r="E1415" s="44">
        <v>69.92</v>
      </c>
      <c r="F1415" s="44">
        <v>43.13</v>
      </c>
      <c r="G1415" s="44">
        <v>141.22999999999999</v>
      </c>
      <c r="H1415" s="44">
        <v>102.76</v>
      </c>
      <c r="I1415" s="45">
        <v>201.53</v>
      </c>
      <c r="J1415" s="46">
        <v>0.25</v>
      </c>
      <c r="K1415" s="6">
        <f t="shared" si="177"/>
        <v>1.4707293811226622E-2</v>
      </c>
      <c r="L1415" s="6">
        <f t="shared" si="178"/>
        <v>7.1902343253867421E-3</v>
      </c>
      <c r="M1415" s="6">
        <f t="shared" si="179"/>
        <v>6.055651438552479E-5</v>
      </c>
      <c r="N1415" s="6">
        <f t="shared" si="180"/>
        <v>1.1362941390106551E-2</v>
      </c>
      <c r="O1415" s="6">
        <f t="shared" si="181"/>
        <v>-1.6555908158440276E-2</v>
      </c>
      <c r="P1415" s="6">
        <f t="shared" si="182"/>
        <v>-1.4271394105332682E-2</v>
      </c>
      <c r="Q1415" s="6">
        <f t="shared" si="183"/>
        <v>8.5914982602271067E-2</v>
      </c>
      <c r="R1415" s="21">
        <f t="shared" si="184"/>
        <v>3.3862198336588344E-2</v>
      </c>
      <c r="U1415" s="3"/>
    </row>
    <row r="1416" spans="1:21" x14ac:dyDescent="0.3">
      <c r="A1416" s="2">
        <v>43929</v>
      </c>
      <c r="B1416" s="44">
        <v>191.01</v>
      </c>
      <c r="C1416" s="44">
        <v>66.517499999999998</v>
      </c>
      <c r="D1416" s="44">
        <v>165.13</v>
      </c>
      <c r="E1416" s="44">
        <v>69.13</v>
      </c>
      <c r="F1416" s="44">
        <v>43.85</v>
      </c>
      <c r="G1416" s="44">
        <v>143.26</v>
      </c>
      <c r="H1416" s="44">
        <v>94.3</v>
      </c>
      <c r="I1416" s="45">
        <v>194.82</v>
      </c>
      <c r="J1416" s="46">
        <v>0.22</v>
      </c>
      <c r="K1416" s="6">
        <f t="shared" si="177"/>
        <v>3.061951852084736E-2</v>
      </c>
      <c r="L1416" s="6">
        <f t="shared" si="178"/>
        <v>2.5272515357777109E-2</v>
      </c>
      <c r="M1416" s="6">
        <f t="shared" si="179"/>
        <v>9.9812160875757169E-3</v>
      </c>
      <c r="N1416" s="6">
        <f t="shared" si="180"/>
        <v>-1.4361872591645411E-2</v>
      </c>
      <c r="O1416" s="6">
        <f t="shared" si="181"/>
        <v>6.1366059669432815E-2</v>
      </c>
      <c r="P1416" s="6">
        <f t="shared" si="182"/>
        <v>4.1182709204672083E-2</v>
      </c>
      <c r="Q1416" s="6">
        <f t="shared" si="183"/>
        <v>3.958557291966093E-2</v>
      </c>
      <c r="R1416" s="21">
        <f t="shared" si="184"/>
        <v>1.3071406180313758E-2</v>
      </c>
      <c r="U1416" s="3"/>
    </row>
    <row r="1417" spans="1:21" x14ac:dyDescent="0.3">
      <c r="A1417" s="2">
        <v>43928</v>
      </c>
      <c r="B1417" s="44">
        <v>185.25</v>
      </c>
      <c r="C1417" s="44">
        <v>64.857500000000002</v>
      </c>
      <c r="D1417" s="44">
        <v>163.49</v>
      </c>
      <c r="E1417" s="44">
        <v>70.13</v>
      </c>
      <c r="F1417" s="44">
        <v>41.24</v>
      </c>
      <c r="G1417" s="44">
        <v>137.47999999999999</v>
      </c>
      <c r="H1417" s="44">
        <v>90.64</v>
      </c>
      <c r="I1417" s="45">
        <v>192.29</v>
      </c>
      <c r="J1417" s="46">
        <v>0.14000000000000001</v>
      </c>
      <c r="K1417" s="6">
        <f t="shared" si="177"/>
        <v>5.3982563645061403E-5</v>
      </c>
      <c r="L1417" s="6">
        <f t="shared" si="178"/>
        <v>-1.164987308758943E-2</v>
      </c>
      <c r="M1417" s="6">
        <f t="shared" si="179"/>
        <v>-1.0828673765413773E-2</v>
      </c>
      <c r="N1417" s="6">
        <f t="shared" si="180"/>
        <v>-8.0949103537081291E-3</v>
      </c>
      <c r="O1417" s="6">
        <f t="shared" si="181"/>
        <v>1.8847700260985149E-2</v>
      </c>
      <c r="P1417" s="6">
        <f t="shared" si="182"/>
        <v>-1.6448213844167996E-2</v>
      </c>
      <c r="Q1417" s="6">
        <f t="shared" si="183"/>
        <v>1.3104018715048824E-2</v>
      </c>
      <c r="R1417" s="21">
        <f t="shared" si="184"/>
        <v>5.0049632655843213E-3</v>
      </c>
      <c r="U1417" s="3"/>
    </row>
    <row r="1418" spans="1:21" x14ac:dyDescent="0.3">
      <c r="A1418" s="2">
        <v>43927</v>
      </c>
      <c r="B1418" s="44">
        <v>185.24</v>
      </c>
      <c r="C1418" s="44">
        <v>65.617500000000007</v>
      </c>
      <c r="D1418" s="44">
        <v>165.27</v>
      </c>
      <c r="E1418" s="44">
        <v>70.7</v>
      </c>
      <c r="F1418" s="44">
        <v>40.47</v>
      </c>
      <c r="G1418" s="44">
        <v>139.76</v>
      </c>
      <c r="H1418" s="44">
        <v>89.46</v>
      </c>
      <c r="I1418" s="45">
        <v>191.33</v>
      </c>
      <c r="J1418" s="46">
        <v>0.15</v>
      </c>
      <c r="K1418" s="6">
        <f t="shared" si="177"/>
        <v>3.7960440905817815E-2</v>
      </c>
      <c r="L1418" s="6">
        <f t="shared" si="178"/>
        <v>8.3640056960131812E-2</v>
      </c>
      <c r="M1418" s="6">
        <f t="shared" si="179"/>
        <v>7.1732403585075155E-2</v>
      </c>
      <c r="N1418" s="6">
        <f t="shared" si="180"/>
        <v>5.6593097152800548E-4</v>
      </c>
      <c r="O1418" s="6">
        <f t="shared" si="181"/>
        <v>3.1629142583533824E-2</v>
      </c>
      <c r="P1418" s="6">
        <f t="shared" si="182"/>
        <v>4.0819013223420797E-2</v>
      </c>
      <c r="Q1418" s="6">
        <f t="shared" si="183"/>
        <v>6.2379738150077385E-2</v>
      </c>
      <c r="R1418" s="21">
        <f t="shared" si="184"/>
        <v>6.8291263731529217E-2</v>
      </c>
      <c r="U1418" s="3"/>
    </row>
    <row r="1419" spans="1:21" x14ac:dyDescent="0.3">
      <c r="A1419" s="2">
        <v>43924</v>
      </c>
      <c r="B1419" s="44">
        <v>178.34</v>
      </c>
      <c r="C1419" s="44">
        <v>60.352499999999999</v>
      </c>
      <c r="D1419" s="44">
        <v>153.83000000000001</v>
      </c>
      <c r="E1419" s="44">
        <v>70.66</v>
      </c>
      <c r="F1419" s="44">
        <v>39.21</v>
      </c>
      <c r="G1419" s="44">
        <v>134.16999999999999</v>
      </c>
      <c r="H1419" s="44">
        <v>84.05</v>
      </c>
      <c r="I1419" s="45">
        <v>178.7</v>
      </c>
      <c r="J1419" s="46">
        <v>0.1</v>
      </c>
      <c r="K1419" s="6">
        <f t="shared" si="177"/>
        <v>-7.7638840572097842E-3</v>
      </c>
      <c r="L1419" s="6">
        <f t="shared" si="178"/>
        <v>-1.4475722608758856E-2</v>
      </c>
      <c r="M1419" s="6">
        <f t="shared" si="179"/>
        <v>-9.2530344098743656E-3</v>
      </c>
      <c r="N1419" s="6">
        <f t="shared" si="180"/>
        <v>7.5289793821800401E-3</v>
      </c>
      <c r="O1419" s="6">
        <f t="shared" si="181"/>
        <v>-2.9897968662864028E-2</v>
      </c>
      <c r="P1419" s="6">
        <f t="shared" si="182"/>
        <v>7.6313403424390254E-3</v>
      </c>
      <c r="Q1419" s="6">
        <f t="shared" si="183"/>
        <v>-4.0341212693115185E-2</v>
      </c>
      <c r="R1419" s="21">
        <f t="shared" si="184"/>
        <v>-1.4499851272335123E-2</v>
      </c>
      <c r="U1419" s="3"/>
    </row>
    <row r="1420" spans="1:21" x14ac:dyDescent="0.3">
      <c r="A1420" s="2">
        <v>43923</v>
      </c>
      <c r="B1420" s="44">
        <v>179.73</v>
      </c>
      <c r="C1420" s="44">
        <v>61.232500000000002</v>
      </c>
      <c r="D1420" s="44">
        <v>155.26</v>
      </c>
      <c r="E1420" s="44">
        <v>70.13</v>
      </c>
      <c r="F1420" s="44">
        <v>40.4</v>
      </c>
      <c r="G1420" s="44">
        <v>133.15</v>
      </c>
      <c r="H1420" s="44">
        <v>87.51</v>
      </c>
      <c r="I1420" s="45">
        <v>181.31</v>
      </c>
      <c r="J1420" s="46">
        <v>0.09</v>
      </c>
      <c r="K1420" s="6">
        <f t="shared" si="177"/>
        <v>2.1255860996349126E-2</v>
      </c>
      <c r="L1420" s="6">
        <f t="shared" si="178"/>
        <v>1.6549035675227041E-2</v>
      </c>
      <c r="M1420" s="6">
        <f t="shared" si="179"/>
        <v>2.0497187653882639E-2</v>
      </c>
      <c r="N1420" s="6">
        <f t="shared" si="180"/>
        <v>1.7259165651258387E-2</v>
      </c>
      <c r="O1420" s="6">
        <f t="shared" si="181"/>
        <v>7.3689171820174801E-2</v>
      </c>
      <c r="P1420" s="6">
        <f t="shared" si="182"/>
        <v>3.3137861851944804E-2</v>
      </c>
      <c r="Q1420" s="6">
        <f t="shared" si="183"/>
        <v>3.6659716937165875E-2</v>
      </c>
      <c r="R1420" s="21">
        <f t="shared" si="184"/>
        <v>1.4891645976924255E-2</v>
      </c>
      <c r="U1420" s="3"/>
    </row>
    <row r="1421" spans="1:21" x14ac:dyDescent="0.3">
      <c r="A1421" s="2">
        <v>43922</v>
      </c>
      <c r="B1421" s="44">
        <v>175.95</v>
      </c>
      <c r="C1421" s="44">
        <v>60.227499999999999</v>
      </c>
      <c r="D1421" s="44">
        <v>152.11000000000001</v>
      </c>
      <c r="E1421" s="44">
        <v>68.930000000000007</v>
      </c>
      <c r="F1421" s="44">
        <v>37.53</v>
      </c>
      <c r="G1421" s="44">
        <v>128.81</v>
      </c>
      <c r="H1421" s="44">
        <v>84.36</v>
      </c>
      <c r="I1421" s="45">
        <v>178.63</v>
      </c>
      <c r="J1421" s="46">
        <v>0.09</v>
      </c>
      <c r="K1421" s="6">
        <f t="shared" si="177"/>
        <v>-3.835689557281953E-2</v>
      </c>
      <c r="L1421" s="6">
        <f t="shared" si="178"/>
        <v>-5.4051928261692854E-2</v>
      </c>
      <c r="M1421" s="6">
        <f t="shared" si="179"/>
        <v>-3.6153960175814778E-2</v>
      </c>
      <c r="N1421" s="6">
        <f t="shared" si="180"/>
        <v>2.9057117640467526E-3</v>
      </c>
      <c r="O1421" s="6">
        <f t="shared" si="181"/>
        <v>-1.1655761096781424E-2</v>
      </c>
      <c r="P1421" s="6">
        <f t="shared" si="182"/>
        <v>-1.7850747135336326E-2</v>
      </c>
      <c r="Q1421" s="6">
        <f t="shared" si="183"/>
        <v>-6.5049592509811599E-2</v>
      </c>
      <c r="R1421" s="21">
        <f t="shared" si="184"/>
        <v>-4.4239983516451337E-2</v>
      </c>
      <c r="U1421" s="3"/>
    </row>
    <row r="1422" spans="1:21" x14ac:dyDescent="0.3">
      <c r="A1422" s="2">
        <v>43921</v>
      </c>
      <c r="B1422" s="44">
        <v>182.83</v>
      </c>
      <c r="C1422" s="44">
        <v>63.572499999999998</v>
      </c>
      <c r="D1422" s="44">
        <v>157.71</v>
      </c>
      <c r="E1422" s="44">
        <v>68.73</v>
      </c>
      <c r="F1422" s="44">
        <v>37.97</v>
      </c>
      <c r="G1422" s="44">
        <v>131.13</v>
      </c>
      <c r="H1422" s="44">
        <v>90.03</v>
      </c>
      <c r="I1422" s="45">
        <v>186.71</v>
      </c>
      <c r="J1422" s="46">
        <v>0.11</v>
      </c>
      <c r="K1422" s="6">
        <f t="shared" si="177"/>
        <v>-1.91251663442796E-3</v>
      </c>
      <c r="L1422" s="6">
        <f t="shared" si="178"/>
        <v>-2.042821374327881E-3</v>
      </c>
      <c r="M1422" s="6">
        <f t="shared" si="179"/>
        <v>-1.5852379520322101E-2</v>
      </c>
      <c r="N1422" s="6">
        <f t="shared" si="180"/>
        <v>-1.4539112767588767E-3</v>
      </c>
      <c r="O1422" s="6">
        <f t="shared" si="181"/>
        <v>1.2455441267345779E-2</v>
      </c>
      <c r="P1422" s="6">
        <f t="shared" si="182"/>
        <v>-1.4235115821871985E-2</v>
      </c>
      <c r="Q1422" s="6">
        <f t="shared" si="183"/>
        <v>-3.7818488174255871E-2</v>
      </c>
      <c r="R1422" s="21">
        <f t="shared" si="184"/>
        <v>-4.9068122225056104E-2</v>
      </c>
      <c r="U1422" s="3"/>
    </row>
    <row r="1423" spans="1:21" x14ac:dyDescent="0.3">
      <c r="A1423" s="2">
        <v>43920</v>
      </c>
      <c r="B1423" s="44">
        <v>183.18</v>
      </c>
      <c r="C1423" s="44">
        <v>63.702500000000001</v>
      </c>
      <c r="D1423" s="44">
        <v>160.22999999999999</v>
      </c>
      <c r="E1423" s="44">
        <v>68.83</v>
      </c>
      <c r="F1423" s="44">
        <v>37.5</v>
      </c>
      <c r="G1423" s="44">
        <v>133.01</v>
      </c>
      <c r="H1423" s="44">
        <v>93.5</v>
      </c>
      <c r="I1423" s="45">
        <v>196.1</v>
      </c>
      <c r="J1423" s="46">
        <v>0.12</v>
      </c>
      <c r="K1423" s="6">
        <f t="shared" si="177"/>
        <v>1.9403100173780958E-2</v>
      </c>
      <c r="L1423" s="6">
        <f t="shared" si="178"/>
        <v>2.8138360269649835E-2</v>
      </c>
      <c r="M1423" s="6">
        <f t="shared" si="179"/>
        <v>6.7976991594205935E-2</v>
      </c>
      <c r="N1423" s="6">
        <f t="shared" si="180"/>
        <v>6.851838162882774E-3</v>
      </c>
      <c r="O1423" s="6">
        <f t="shared" si="181"/>
        <v>1.4775285582154241E-2</v>
      </c>
      <c r="P1423" s="6">
        <f t="shared" si="182"/>
        <v>7.6939990308905151E-2</v>
      </c>
      <c r="Q1423" s="6">
        <f t="shared" si="183"/>
        <v>2.5674377786605841E-2</v>
      </c>
      <c r="R1423" s="21">
        <f t="shared" si="184"/>
        <v>2.871010588243136E-2</v>
      </c>
      <c r="U1423" s="3"/>
    </row>
    <row r="1424" spans="1:21" x14ac:dyDescent="0.3">
      <c r="A1424" s="2">
        <v>43917</v>
      </c>
      <c r="B1424" s="44">
        <v>179.66</v>
      </c>
      <c r="C1424" s="44">
        <v>61.935000000000002</v>
      </c>
      <c r="D1424" s="44">
        <v>149.69999999999999</v>
      </c>
      <c r="E1424" s="44">
        <v>68.36</v>
      </c>
      <c r="F1424" s="44">
        <v>36.950000000000003</v>
      </c>
      <c r="G1424" s="44">
        <v>123.16</v>
      </c>
      <c r="H1424" s="44">
        <v>91.13</v>
      </c>
      <c r="I1424" s="45">
        <v>190.55</v>
      </c>
      <c r="J1424" s="46">
        <v>0.03</v>
      </c>
      <c r="K1424" s="6">
        <f t="shared" si="177"/>
        <v>-2.3325955809214906E-2</v>
      </c>
      <c r="L1424" s="6">
        <f t="shared" si="178"/>
        <v>-4.2283749563910837E-2</v>
      </c>
      <c r="M1424" s="6">
        <f t="shared" si="179"/>
        <v>-4.1927595542992753E-2</v>
      </c>
      <c r="N1424" s="6">
        <f t="shared" si="180"/>
        <v>-9.1737083106271412E-3</v>
      </c>
      <c r="O1424" s="6">
        <f t="shared" si="181"/>
        <v>-4.9369930346653337E-2</v>
      </c>
      <c r="P1424" s="6">
        <f t="shared" si="182"/>
        <v>-2.7311191748057316E-2</v>
      </c>
      <c r="Q1424" s="6">
        <f t="shared" si="183"/>
        <v>-7.3904160882253198E-2</v>
      </c>
      <c r="R1424" s="21">
        <f t="shared" si="184"/>
        <v>-2.4161274855133186E-2</v>
      </c>
      <c r="U1424" s="3"/>
    </row>
    <row r="1425" spans="1:21" x14ac:dyDescent="0.3">
      <c r="A1425" s="2">
        <v>43916</v>
      </c>
      <c r="B1425" s="44">
        <v>183.9</v>
      </c>
      <c r="C1425" s="44">
        <v>64.61</v>
      </c>
      <c r="D1425" s="44">
        <v>156.11000000000001</v>
      </c>
      <c r="E1425" s="44">
        <v>68.989999999999995</v>
      </c>
      <c r="F1425" s="44">
        <v>38.82</v>
      </c>
      <c r="G1425" s="44">
        <v>126.57</v>
      </c>
      <c r="H1425" s="44">
        <v>98.12</v>
      </c>
      <c r="I1425" s="45">
        <v>195.21</v>
      </c>
      <c r="J1425" s="46">
        <v>-0.05</v>
      </c>
      <c r="K1425" s="6">
        <f t="shared" si="177"/>
        <v>1.8827572637068805E-2</v>
      </c>
      <c r="L1425" s="6">
        <f t="shared" si="178"/>
        <v>5.1285148378484004E-2</v>
      </c>
      <c r="M1425" s="6">
        <f t="shared" si="179"/>
        <v>6.0672666017108891E-2</v>
      </c>
      <c r="N1425" s="6">
        <f t="shared" si="180"/>
        <v>-1.0141254038290696E-3</v>
      </c>
      <c r="O1425" s="6">
        <f t="shared" si="181"/>
        <v>4.0210383550134822E-2</v>
      </c>
      <c r="P1425" s="6">
        <f t="shared" si="182"/>
        <v>5.8316313845855158E-2</v>
      </c>
      <c r="Q1425" s="6">
        <f t="shared" si="183"/>
        <v>6.7341739868724368E-2</v>
      </c>
      <c r="R1425" s="21">
        <f t="shared" si="184"/>
        <v>7.1388766642216037E-2</v>
      </c>
      <c r="U1425" s="3"/>
    </row>
    <row r="1426" spans="1:21" x14ac:dyDescent="0.3">
      <c r="A1426" s="2">
        <v>43915</v>
      </c>
      <c r="B1426" s="44">
        <v>180.47</v>
      </c>
      <c r="C1426" s="44">
        <v>61.38</v>
      </c>
      <c r="D1426" s="44">
        <v>146.91999999999999</v>
      </c>
      <c r="E1426" s="44">
        <v>69.06</v>
      </c>
      <c r="F1426" s="44">
        <v>37.29</v>
      </c>
      <c r="G1426" s="44">
        <v>119.4</v>
      </c>
      <c r="H1426" s="44">
        <v>91.73</v>
      </c>
      <c r="I1426" s="45">
        <v>181.76</v>
      </c>
      <c r="J1426" s="46">
        <v>-0.04</v>
      </c>
      <c r="K1426" s="6">
        <f t="shared" si="177"/>
        <v>1.2658043936497892E-2</v>
      </c>
      <c r="L1426" s="6">
        <f t="shared" si="178"/>
        <v>-5.5239783033699009E-3</v>
      </c>
      <c r="M1426" s="6">
        <f t="shared" si="179"/>
        <v>-9.6187153569455269E-3</v>
      </c>
      <c r="N1426" s="6">
        <f t="shared" si="180"/>
        <v>1.0141254038290599E-3</v>
      </c>
      <c r="O1426" s="6">
        <f t="shared" si="181"/>
        <v>5.0884068453849372E-2</v>
      </c>
      <c r="P1426" s="6">
        <f t="shared" si="182"/>
        <v>1.8442456396688446E-3</v>
      </c>
      <c r="Q1426" s="6">
        <f t="shared" si="183"/>
        <v>3.663820093392052E-2</v>
      </c>
      <c r="R1426" s="21">
        <f t="shared" si="184"/>
        <v>-1.6154029513453481E-2</v>
      </c>
      <c r="U1426" s="3"/>
    </row>
    <row r="1427" spans="1:21" x14ac:dyDescent="0.3">
      <c r="A1427" s="2">
        <v>43914</v>
      </c>
      <c r="B1427" s="44">
        <v>178.2</v>
      </c>
      <c r="C1427" s="44">
        <v>61.72</v>
      </c>
      <c r="D1427" s="44">
        <v>148.34</v>
      </c>
      <c r="E1427" s="44">
        <v>68.989999999999995</v>
      </c>
      <c r="F1427" s="44">
        <v>35.44</v>
      </c>
      <c r="G1427" s="44">
        <v>119.18</v>
      </c>
      <c r="H1427" s="44">
        <v>88.43</v>
      </c>
      <c r="I1427" s="45">
        <v>184.72</v>
      </c>
      <c r="J1427" s="46">
        <v>0.01</v>
      </c>
      <c r="K1427" s="6">
        <f t="shared" si="177"/>
        <v>9.4508032474731052E-2</v>
      </c>
      <c r="L1427" s="6">
        <f t="shared" si="178"/>
        <v>9.5605913743164753E-2</v>
      </c>
      <c r="M1427" s="6">
        <f t="shared" si="179"/>
        <v>8.6999120210098577E-2</v>
      </c>
      <c r="N1427" s="6">
        <f t="shared" si="180"/>
        <v>1.078413249294804E-2</v>
      </c>
      <c r="O1427" s="6">
        <f t="shared" si="181"/>
        <v>0.11944214259043069</v>
      </c>
      <c r="P1427" s="6">
        <f t="shared" si="182"/>
        <v>6.984428746705762E-2</v>
      </c>
      <c r="Q1427" s="6">
        <f t="shared" si="183"/>
        <v>0.11238375137075993</v>
      </c>
      <c r="R1427" s="21">
        <f t="shared" si="184"/>
        <v>0.12884031556924369</v>
      </c>
      <c r="U1427" s="3"/>
    </row>
    <row r="1428" spans="1:21" x14ac:dyDescent="0.3">
      <c r="A1428" s="2">
        <v>43913</v>
      </c>
      <c r="B1428" s="44">
        <v>162.13</v>
      </c>
      <c r="C1428" s="44">
        <v>56.092500000000001</v>
      </c>
      <c r="D1428" s="44">
        <v>135.97999999999999</v>
      </c>
      <c r="E1428" s="44">
        <v>68.25</v>
      </c>
      <c r="F1428" s="44">
        <v>31.45</v>
      </c>
      <c r="G1428" s="44">
        <v>111.14</v>
      </c>
      <c r="H1428" s="44">
        <v>79.03</v>
      </c>
      <c r="I1428" s="45">
        <v>162.38999999999999</v>
      </c>
      <c r="J1428" s="46">
        <v>0.02</v>
      </c>
      <c r="K1428" s="6">
        <f t="shared" si="177"/>
        <v>-4.7752833395668708E-2</v>
      </c>
      <c r="L1428" s="6">
        <f t="shared" si="178"/>
        <v>-2.1473014811850877E-2</v>
      </c>
      <c r="M1428" s="6">
        <f t="shared" si="179"/>
        <v>-1.002459644296938E-2</v>
      </c>
      <c r="N1428" s="6">
        <f t="shared" si="180"/>
        <v>4.2581372613380193E-3</v>
      </c>
      <c r="O1428" s="6">
        <f t="shared" si="181"/>
        <v>-4.0198588796539404E-2</v>
      </c>
      <c r="P1428" s="6">
        <f t="shared" si="182"/>
        <v>-7.5783987867787062E-2</v>
      </c>
      <c r="Q1428" s="6">
        <f t="shared" si="183"/>
        <v>-5.5019104639925862E-2</v>
      </c>
      <c r="R1428" s="21">
        <f t="shared" si="184"/>
        <v>6.513397313401606E-2</v>
      </c>
      <c r="U1428" s="3"/>
    </row>
    <row r="1429" spans="1:21" x14ac:dyDescent="0.3">
      <c r="A1429" s="2">
        <v>43910</v>
      </c>
      <c r="B1429" s="44">
        <v>170.06</v>
      </c>
      <c r="C1429" s="44">
        <v>57.31</v>
      </c>
      <c r="D1429" s="44">
        <v>137.35</v>
      </c>
      <c r="E1429" s="44">
        <v>67.959999999999994</v>
      </c>
      <c r="F1429" s="44">
        <v>32.74</v>
      </c>
      <c r="G1429" s="44">
        <v>119.89</v>
      </c>
      <c r="H1429" s="44">
        <v>83.5</v>
      </c>
      <c r="I1429" s="45">
        <v>152.15</v>
      </c>
      <c r="J1429" s="46">
        <v>0.05</v>
      </c>
      <c r="K1429" s="6">
        <f t="shared" si="177"/>
        <v>-2.6804412659713815E-2</v>
      </c>
      <c r="L1429" s="6">
        <f t="shared" si="178"/>
        <v>-6.5590358270655694E-2</v>
      </c>
      <c r="M1429" s="6">
        <f t="shared" si="179"/>
        <v>-3.8282186571017035E-2</v>
      </c>
      <c r="N1429" s="6">
        <f t="shared" si="180"/>
        <v>7.8292740572405706E-3</v>
      </c>
      <c r="O1429" s="6">
        <f t="shared" si="181"/>
        <v>-5.0330705407443506E-2</v>
      </c>
      <c r="P1429" s="6">
        <f t="shared" si="182"/>
        <v>-5.8006054046610835E-2</v>
      </c>
      <c r="Q1429" s="6">
        <f t="shared" si="183"/>
        <v>-2.132782264082364E-2</v>
      </c>
      <c r="R1429" s="21">
        <f t="shared" si="184"/>
        <v>-5.7344616242497516E-2</v>
      </c>
      <c r="U1429" s="3"/>
    </row>
    <row r="1430" spans="1:21" x14ac:dyDescent="0.3">
      <c r="A1430" s="2">
        <v>43909</v>
      </c>
      <c r="B1430" s="44">
        <v>174.68</v>
      </c>
      <c r="C1430" s="44">
        <v>61.195</v>
      </c>
      <c r="D1430" s="44">
        <v>142.71</v>
      </c>
      <c r="E1430" s="44">
        <v>67.430000000000007</v>
      </c>
      <c r="F1430" s="44">
        <v>34.43</v>
      </c>
      <c r="G1430" s="44">
        <v>127.05</v>
      </c>
      <c r="H1430" s="44">
        <v>85.3</v>
      </c>
      <c r="I1430" s="45">
        <v>161.13</v>
      </c>
      <c r="J1430" s="46">
        <v>0.04</v>
      </c>
      <c r="K1430" s="6">
        <f t="shared" si="177"/>
        <v>1.2906378738426285E-2</v>
      </c>
      <c r="L1430" s="6">
        <f t="shared" si="178"/>
        <v>-7.6915629981200691E-3</v>
      </c>
      <c r="M1430" s="6">
        <f t="shared" si="179"/>
        <v>1.6319107520589002E-2</v>
      </c>
      <c r="N1430" s="6">
        <f t="shared" si="180"/>
        <v>-6.3567366095933853E-3</v>
      </c>
      <c r="O1430" s="6">
        <f t="shared" si="181"/>
        <v>3.8790947833373564E-2</v>
      </c>
      <c r="P1430" s="6">
        <f t="shared" si="182"/>
        <v>-6.0397728471539902E-2</v>
      </c>
      <c r="Q1430" s="6">
        <f t="shared" si="183"/>
        <v>1.6668037639430099E-2</v>
      </c>
      <c r="R1430" s="21">
        <f t="shared" si="184"/>
        <v>3.4730097368559094E-2</v>
      </c>
      <c r="U1430" s="3"/>
    </row>
    <row r="1431" spans="1:21" x14ac:dyDescent="0.3">
      <c r="A1431" s="2">
        <v>43908</v>
      </c>
      <c r="B1431" s="44">
        <v>172.44</v>
      </c>
      <c r="C1431" s="44">
        <v>61.667499999999997</v>
      </c>
      <c r="D1431" s="44">
        <v>140.4</v>
      </c>
      <c r="E1431" s="44">
        <v>67.86</v>
      </c>
      <c r="F1431" s="44">
        <v>33.119999999999997</v>
      </c>
      <c r="G1431" s="44">
        <v>134.96</v>
      </c>
      <c r="H1431" s="44">
        <v>83.89</v>
      </c>
      <c r="I1431" s="45">
        <v>155.63</v>
      </c>
      <c r="J1431" s="46">
        <v>0.02</v>
      </c>
      <c r="K1431" s="6">
        <f t="shared" si="177"/>
        <v>-8.426268669319037E-2</v>
      </c>
      <c r="L1431" s="6">
        <f t="shared" si="178"/>
        <v>-2.4784564931439157E-2</v>
      </c>
      <c r="M1431" s="6">
        <f t="shared" si="179"/>
        <v>-4.3007638447498421E-2</v>
      </c>
      <c r="N1431" s="6">
        <f t="shared" si="180"/>
        <v>5.8962265859163808E-4</v>
      </c>
      <c r="O1431" s="6">
        <f t="shared" si="181"/>
        <v>-0.10563221787387089</v>
      </c>
      <c r="P1431" s="6">
        <f t="shared" si="182"/>
        <v>-1.2005299777087471E-2</v>
      </c>
      <c r="Q1431" s="6">
        <f t="shared" si="183"/>
        <v>-0.1112319089704993</v>
      </c>
      <c r="R1431" s="21">
        <f t="shared" si="184"/>
        <v>-0.10950279521447406</v>
      </c>
      <c r="U1431" s="3"/>
    </row>
    <row r="1432" spans="1:21" x14ac:dyDescent="0.3">
      <c r="A1432" s="2">
        <v>43907</v>
      </c>
      <c r="B1432" s="44">
        <v>187.6</v>
      </c>
      <c r="C1432" s="44">
        <v>63.215000000000003</v>
      </c>
      <c r="D1432" s="44">
        <v>146.57</v>
      </c>
      <c r="E1432" s="44">
        <v>67.819999999999993</v>
      </c>
      <c r="F1432" s="44">
        <v>36.81</v>
      </c>
      <c r="G1432" s="44">
        <v>136.59</v>
      </c>
      <c r="H1432" s="44">
        <v>93.76</v>
      </c>
      <c r="I1432" s="45">
        <v>173.64</v>
      </c>
      <c r="J1432" s="46">
        <v>0.19</v>
      </c>
      <c r="K1432" s="6">
        <f t="shared" si="177"/>
        <v>5.3821456637530185E-2</v>
      </c>
      <c r="L1432" s="6">
        <f t="shared" si="178"/>
        <v>4.3030857425516565E-2</v>
      </c>
      <c r="M1432" s="6">
        <f t="shared" si="179"/>
        <v>7.9122069981709925E-2</v>
      </c>
      <c r="N1432" s="6">
        <f t="shared" si="180"/>
        <v>2.9533394177524894E-3</v>
      </c>
      <c r="O1432" s="6">
        <f t="shared" si="181"/>
        <v>6.5100120442180318E-2</v>
      </c>
      <c r="P1432" s="6">
        <f t="shared" si="182"/>
        <v>7.1773553052769473E-2</v>
      </c>
      <c r="Q1432" s="6">
        <f t="shared" si="183"/>
        <v>5.9318947276786181E-2</v>
      </c>
      <c r="R1432" s="21">
        <f t="shared" si="184"/>
        <v>5.1281170162742896E-2</v>
      </c>
      <c r="U1432" s="3"/>
    </row>
    <row r="1433" spans="1:21" x14ac:dyDescent="0.3">
      <c r="A1433" s="2">
        <v>43906</v>
      </c>
      <c r="B1433" s="44">
        <v>177.77</v>
      </c>
      <c r="C1433" s="44">
        <v>60.552500000000002</v>
      </c>
      <c r="D1433" s="44">
        <v>135.41999999999999</v>
      </c>
      <c r="E1433" s="44">
        <v>67.62</v>
      </c>
      <c r="F1433" s="44">
        <v>34.49</v>
      </c>
      <c r="G1433" s="44">
        <v>127.13</v>
      </c>
      <c r="H1433" s="44">
        <v>88.36</v>
      </c>
      <c r="I1433" s="45">
        <v>164.96</v>
      </c>
      <c r="J1433" s="46">
        <v>0.24</v>
      </c>
      <c r="K1433" s="6">
        <f t="shared" si="177"/>
        <v>-9.9662815985771411E-2</v>
      </c>
      <c r="L1433" s="6">
        <f t="shared" si="178"/>
        <v>-0.13770807574023833</v>
      </c>
      <c r="M1433" s="6">
        <f t="shared" si="179"/>
        <v>-0.15945338778956455</v>
      </c>
      <c r="N1433" s="6">
        <f t="shared" si="180"/>
        <v>9.0619352946605183E-3</v>
      </c>
      <c r="O1433" s="6">
        <f t="shared" si="181"/>
        <v>-0.10006965183725165</v>
      </c>
      <c r="P1433" s="6">
        <f t="shared" si="182"/>
        <v>-5.4791455631052748E-2</v>
      </c>
      <c r="Q1433" s="6">
        <f t="shared" si="183"/>
        <v>-0.16210576131263896</v>
      </c>
      <c r="R1433" s="21">
        <f t="shared" si="184"/>
        <v>-0.22056992229271832</v>
      </c>
      <c r="U1433" s="3"/>
    </row>
    <row r="1434" spans="1:21" x14ac:dyDescent="0.3">
      <c r="A1434" s="2">
        <v>43903</v>
      </c>
      <c r="B1434" s="44">
        <v>196.4</v>
      </c>
      <c r="C1434" s="44">
        <v>69.492500000000007</v>
      </c>
      <c r="D1434" s="44">
        <v>158.83000000000001</v>
      </c>
      <c r="E1434" s="44">
        <v>67.010000000000005</v>
      </c>
      <c r="F1434" s="44">
        <v>38.119999999999997</v>
      </c>
      <c r="G1434" s="44">
        <v>134.29</v>
      </c>
      <c r="H1434" s="44">
        <v>103.91</v>
      </c>
      <c r="I1434" s="45">
        <v>205.67</v>
      </c>
      <c r="J1434" s="46">
        <v>0.27</v>
      </c>
      <c r="K1434" s="6">
        <f t="shared" si="177"/>
        <v>0.10983986995669537</v>
      </c>
      <c r="L1434" s="6">
        <f t="shared" si="178"/>
        <v>0.11315745846627409</v>
      </c>
      <c r="M1434" s="6">
        <f t="shared" si="179"/>
        <v>0.13292895317619191</v>
      </c>
      <c r="N1434" s="6">
        <f t="shared" si="180"/>
        <v>1.2010353048324774E-2</v>
      </c>
      <c r="O1434" s="6">
        <f t="shared" si="181"/>
        <v>2.4968096492703293E-2</v>
      </c>
      <c r="P1434" s="6">
        <f t="shared" si="182"/>
        <v>6.8413270757125444E-2</v>
      </c>
      <c r="Q1434" s="6">
        <f t="shared" si="183"/>
        <v>0.16562030492234026</v>
      </c>
      <c r="R1434" s="21">
        <f t="shared" si="184"/>
        <v>7.6148418614816554E-2</v>
      </c>
      <c r="U1434" s="3"/>
    </row>
    <row r="1435" spans="1:21" x14ac:dyDescent="0.3">
      <c r="A1435" s="2">
        <v>43902</v>
      </c>
      <c r="B1435" s="44">
        <v>175.97</v>
      </c>
      <c r="C1435" s="44">
        <v>62.057499999999997</v>
      </c>
      <c r="D1435" s="44">
        <v>139.06</v>
      </c>
      <c r="E1435" s="44">
        <v>66.209999999999994</v>
      </c>
      <c r="F1435" s="44">
        <v>37.18</v>
      </c>
      <c r="G1435" s="44">
        <v>125.41</v>
      </c>
      <c r="H1435" s="44">
        <v>88.05</v>
      </c>
      <c r="I1435" s="45">
        <v>190.59</v>
      </c>
      <c r="J1435" s="46">
        <v>0.33</v>
      </c>
      <c r="K1435" s="6">
        <f t="shared" si="177"/>
        <v>-0.10083817251159692</v>
      </c>
      <c r="L1435" s="6">
        <f t="shared" si="178"/>
        <v>-0.10397777709151899</v>
      </c>
      <c r="M1435" s="6">
        <f t="shared" si="179"/>
        <v>-9.964161947169678E-2</v>
      </c>
      <c r="N1435" s="6">
        <f t="shared" si="180"/>
        <v>-4.530011402495036E-4</v>
      </c>
      <c r="O1435" s="6">
        <f t="shared" si="181"/>
        <v>-0.12142233209918894</v>
      </c>
      <c r="P1435" s="6">
        <f t="shared" si="182"/>
        <v>-4.9697252232448627E-2</v>
      </c>
      <c r="Q1435" s="6">
        <f t="shared" si="183"/>
        <v>-8.6026603029278656E-2</v>
      </c>
      <c r="R1435" s="21">
        <f t="shared" si="184"/>
        <v>-0.11065107644109537</v>
      </c>
      <c r="U1435" s="3"/>
    </row>
    <row r="1436" spans="1:21" x14ac:dyDescent="0.3">
      <c r="A1436" s="2">
        <v>43901</v>
      </c>
      <c r="B1436" s="44">
        <v>194.64</v>
      </c>
      <c r="C1436" s="44">
        <v>68.857500000000002</v>
      </c>
      <c r="D1436" s="44">
        <v>153.63</v>
      </c>
      <c r="E1436" s="44">
        <v>66.239999999999995</v>
      </c>
      <c r="F1436" s="44">
        <v>41.98</v>
      </c>
      <c r="G1436" s="44">
        <v>131.80000000000001</v>
      </c>
      <c r="H1436" s="44">
        <v>95.96</v>
      </c>
      <c r="I1436" s="45">
        <v>212.89</v>
      </c>
      <c r="J1436" s="46">
        <v>0.41</v>
      </c>
      <c r="K1436" s="6">
        <f t="shared" si="177"/>
        <v>-4.0723346004835341E-2</v>
      </c>
      <c r="L1436" s="6">
        <f t="shared" si="178"/>
        <v>-3.5347938862949943E-2</v>
      </c>
      <c r="M1436" s="6">
        <f t="shared" si="179"/>
        <v>-4.6360232939018739E-2</v>
      </c>
      <c r="N1436" s="6">
        <f t="shared" si="180"/>
        <v>-1.2004946096823486E-2</v>
      </c>
      <c r="O1436" s="6">
        <f t="shared" si="181"/>
        <v>-3.3496514919015279E-2</v>
      </c>
      <c r="P1436" s="6">
        <f t="shared" si="182"/>
        <v>-7.2003005175295953E-2</v>
      </c>
      <c r="Q1436" s="6">
        <f t="shared" si="183"/>
        <v>-4.8214361753022864E-2</v>
      </c>
      <c r="R1436" s="21">
        <f t="shared" si="184"/>
        <v>-5.843108343584294E-2</v>
      </c>
      <c r="U1436" s="3"/>
    </row>
    <row r="1437" spans="1:21" x14ac:dyDescent="0.3">
      <c r="A1437" s="2">
        <v>43900</v>
      </c>
      <c r="B1437" s="44">
        <v>202.73</v>
      </c>
      <c r="C1437" s="44">
        <v>71.334999999999994</v>
      </c>
      <c r="D1437" s="44">
        <v>160.91999999999999</v>
      </c>
      <c r="E1437" s="44">
        <v>67.040000000000006</v>
      </c>
      <c r="F1437" s="44">
        <v>43.41</v>
      </c>
      <c r="G1437" s="44">
        <v>141.63999999999999</v>
      </c>
      <c r="H1437" s="44">
        <v>100.7</v>
      </c>
      <c r="I1437" s="45">
        <v>225.7</v>
      </c>
      <c r="J1437" s="46">
        <v>0.43</v>
      </c>
      <c r="K1437" s="6">
        <f t="shared" si="177"/>
        <v>4.8511507195594404E-2</v>
      </c>
      <c r="L1437" s="6">
        <f t="shared" si="178"/>
        <v>6.9546249296600998E-2</v>
      </c>
      <c r="M1437" s="6">
        <f t="shared" si="179"/>
        <v>6.6147238408381687E-2</v>
      </c>
      <c r="N1437" s="6">
        <f t="shared" si="180"/>
        <v>8.6891932473796268E-3</v>
      </c>
      <c r="O1437" s="6">
        <f t="shared" si="181"/>
        <v>3.6359112293648535E-2</v>
      </c>
      <c r="P1437" s="6">
        <f t="shared" si="182"/>
        <v>3.7403669693258021E-2</v>
      </c>
      <c r="Q1437" s="6">
        <f t="shared" si="183"/>
        <v>7.4826280644599688E-2</v>
      </c>
      <c r="R1437" s="21">
        <f t="shared" si="184"/>
        <v>6.9911072510823902E-2</v>
      </c>
      <c r="U1437" s="3"/>
    </row>
    <row r="1438" spans="1:21" x14ac:dyDescent="0.3">
      <c r="A1438" s="2">
        <v>43899</v>
      </c>
      <c r="B1438" s="44">
        <v>193.13</v>
      </c>
      <c r="C1438" s="44">
        <v>66.542500000000004</v>
      </c>
      <c r="D1438" s="44">
        <v>150.62</v>
      </c>
      <c r="E1438" s="44">
        <v>66.459999999999994</v>
      </c>
      <c r="F1438" s="44">
        <v>41.86</v>
      </c>
      <c r="G1438" s="44">
        <v>136.44</v>
      </c>
      <c r="H1438" s="44">
        <v>93.44</v>
      </c>
      <c r="I1438" s="45">
        <v>210.46</v>
      </c>
      <c r="J1438" s="46">
        <v>0.32</v>
      </c>
      <c r="K1438" s="6">
        <f t="shared" si="177"/>
        <v>-6.4415539413147621E-2</v>
      </c>
      <c r="L1438" s="6">
        <f t="shared" si="178"/>
        <v>-8.2395286563244879E-2</v>
      </c>
      <c r="M1438" s="6">
        <f t="shared" si="179"/>
        <v>-7.0178376615533458E-2</v>
      </c>
      <c r="N1438" s="6">
        <f t="shared" si="180"/>
        <v>4.5150124929828654E-4</v>
      </c>
      <c r="O1438" s="6">
        <f t="shared" si="181"/>
        <v>-0.13039101529227934</v>
      </c>
      <c r="P1438" s="6">
        <f t="shared" si="182"/>
        <v>-4.0153345342591761E-2</v>
      </c>
      <c r="Q1438" s="6">
        <f t="shared" si="183"/>
        <v>-0.14555217457202649</v>
      </c>
      <c r="R1438" s="21">
        <f t="shared" si="184"/>
        <v>-8.2284361740140255E-2</v>
      </c>
      <c r="U1438" s="3"/>
    </row>
    <row r="1439" spans="1:21" x14ac:dyDescent="0.3">
      <c r="A1439" s="2">
        <v>43896</v>
      </c>
      <c r="B1439" s="44">
        <v>205.98</v>
      </c>
      <c r="C1439" s="44">
        <v>72.257499999999993</v>
      </c>
      <c r="D1439" s="44">
        <v>161.57</v>
      </c>
      <c r="E1439" s="44">
        <v>66.430000000000007</v>
      </c>
      <c r="F1439" s="44">
        <v>47.69</v>
      </c>
      <c r="G1439" s="44">
        <v>142.03</v>
      </c>
      <c r="H1439" s="44">
        <v>108.08</v>
      </c>
      <c r="I1439" s="45">
        <v>228.51</v>
      </c>
      <c r="J1439" s="46">
        <v>0.45</v>
      </c>
      <c r="K1439" s="6">
        <f t="shared" si="177"/>
        <v>-1.4363769390410589E-2</v>
      </c>
      <c r="L1439" s="6">
        <f t="shared" si="178"/>
        <v>-1.3369045239556957E-2</v>
      </c>
      <c r="M1439" s="6">
        <f t="shared" si="179"/>
        <v>-2.8674487763549045E-2</v>
      </c>
      <c r="N1439" s="6">
        <f t="shared" si="180"/>
        <v>3.3172527403952075E-3</v>
      </c>
      <c r="O1439" s="6">
        <f t="shared" si="181"/>
        <v>-4.9498856661500334E-2</v>
      </c>
      <c r="P1439" s="6">
        <f t="shared" si="182"/>
        <v>1.4082523611506247E-4</v>
      </c>
      <c r="Q1439" s="6">
        <f t="shared" si="183"/>
        <v>-5.3063562215700445E-2</v>
      </c>
      <c r="R1439" s="21">
        <f t="shared" si="184"/>
        <v>-2.7196703432050034E-2</v>
      </c>
      <c r="U1439" s="3"/>
    </row>
    <row r="1440" spans="1:21" x14ac:dyDescent="0.3">
      <c r="A1440" s="2">
        <v>43895</v>
      </c>
      <c r="B1440" s="44">
        <v>208.96</v>
      </c>
      <c r="C1440" s="44">
        <v>73.23</v>
      </c>
      <c r="D1440" s="44">
        <v>166.27</v>
      </c>
      <c r="E1440" s="44">
        <v>66.209999999999994</v>
      </c>
      <c r="F1440" s="44">
        <v>50.11</v>
      </c>
      <c r="G1440" s="44">
        <v>142.01</v>
      </c>
      <c r="H1440" s="44">
        <v>113.97</v>
      </c>
      <c r="I1440" s="45">
        <v>234.81</v>
      </c>
      <c r="J1440" s="46">
        <v>0.61</v>
      </c>
      <c r="K1440" s="6">
        <f t="shared" si="177"/>
        <v>-4.1709808566233186E-2</v>
      </c>
      <c r="L1440" s="6">
        <f t="shared" si="178"/>
        <v>-3.2974817141550067E-2</v>
      </c>
      <c r="M1440" s="6">
        <f t="shared" si="179"/>
        <v>-2.5415535812366694E-2</v>
      </c>
      <c r="N1440" s="6">
        <f t="shared" si="180"/>
        <v>-7.5233577846692979E-3</v>
      </c>
      <c r="O1440" s="6">
        <f t="shared" si="181"/>
        <v>-4.506760892362701E-2</v>
      </c>
      <c r="P1440" s="6">
        <f t="shared" si="182"/>
        <v>-1.0298175007160191E-2</v>
      </c>
      <c r="Q1440" s="6">
        <f t="shared" si="183"/>
        <v>-5.0305705012749419E-2</v>
      </c>
      <c r="R1440" s="21">
        <f t="shared" si="184"/>
        <v>-2.635215212998691E-2</v>
      </c>
      <c r="U1440" s="3"/>
    </row>
    <row r="1441" spans="1:21" x14ac:dyDescent="0.3">
      <c r="A1441" s="2">
        <v>43894</v>
      </c>
      <c r="B1441" s="44">
        <v>217.86</v>
      </c>
      <c r="C1441" s="44">
        <v>75.685000000000002</v>
      </c>
      <c r="D1441" s="44">
        <v>170.55</v>
      </c>
      <c r="E1441" s="44">
        <v>66.709999999999994</v>
      </c>
      <c r="F1441" s="44">
        <v>52.42</v>
      </c>
      <c r="G1441" s="44">
        <v>143.47999999999999</v>
      </c>
      <c r="H1441" s="44">
        <v>119.85</v>
      </c>
      <c r="I1441" s="45">
        <v>241.08</v>
      </c>
      <c r="J1441" s="46">
        <v>0.71</v>
      </c>
      <c r="K1441" s="6">
        <f t="shared" si="177"/>
        <v>4.2427907072329074E-2</v>
      </c>
      <c r="L1441" s="6">
        <f t="shared" si="178"/>
        <v>4.5341009353339227E-2</v>
      </c>
      <c r="M1441" s="6">
        <f t="shared" si="179"/>
        <v>3.6057150233325855E-2</v>
      </c>
      <c r="N1441" s="6">
        <f t="shared" si="180"/>
        <v>3.9050815621696111E-3</v>
      </c>
      <c r="O1441" s="6">
        <f t="shared" si="181"/>
        <v>2.1597445718536473E-2</v>
      </c>
      <c r="P1441" s="6">
        <f t="shared" si="182"/>
        <v>5.6560026189863923E-2</v>
      </c>
      <c r="Q1441" s="6">
        <f t="shared" si="183"/>
        <v>2.4408964878924928E-2</v>
      </c>
      <c r="R1441" s="21">
        <f t="shared" si="184"/>
        <v>5.6046392187254275E-2</v>
      </c>
      <c r="U1441" s="3"/>
    </row>
    <row r="1442" spans="1:21" x14ac:dyDescent="0.3">
      <c r="A1442" s="2">
        <v>43893</v>
      </c>
      <c r="B1442" s="44">
        <v>208.81</v>
      </c>
      <c r="C1442" s="44">
        <v>72.33</v>
      </c>
      <c r="D1442" s="44">
        <v>164.51</v>
      </c>
      <c r="E1442" s="44">
        <v>66.45</v>
      </c>
      <c r="F1442" s="44">
        <v>51.3</v>
      </c>
      <c r="G1442" s="44">
        <v>135.59</v>
      </c>
      <c r="H1442" s="44">
        <v>116.96</v>
      </c>
      <c r="I1442" s="45">
        <v>227.94</v>
      </c>
      <c r="J1442" s="46">
        <v>0.93</v>
      </c>
      <c r="K1442" s="6">
        <f t="shared" si="177"/>
        <v>-4.137162554400526E-2</v>
      </c>
      <c r="L1442" s="6">
        <f t="shared" si="178"/>
        <v>-3.2274577919709828E-2</v>
      </c>
      <c r="M1442" s="6">
        <f t="shared" si="179"/>
        <v>-4.9105625693701326E-2</v>
      </c>
      <c r="N1442" s="6">
        <f t="shared" si="180"/>
        <v>7.0981193588189806E-3</v>
      </c>
      <c r="O1442" s="6">
        <f t="shared" si="181"/>
        <v>-4.9068599365439544E-2</v>
      </c>
      <c r="P1442" s="6">
        <f t="shared" si="182"/>
        <v>-3.2149643074833721E-2</v>
      </c>
      <c r="Q1442" s="6">
        <f t="shared" si="183"/>
        <v>-3.8246862286049108E-2</v>
      </c>
      <c r="R1442" s="21">
        <f t="shared" si="184"/>
        <v>-8.7359688980049813E-3</v>
      </c>
      <c r="U1442" s="3"/>
    </row>
    <row r="1443" spans="1:21" x14ac:dyDescent="0.3">
      <c r="A1443" s="2">
        <v>43892</v>
      </c>
      <c r="B1443" s="44">
        <v>217.63</v>
      </c>
      <c r="C1443" s="44">
        <v>74.702500000000001</v>
      </c>
      <c r="D1443" s="44">
        <v>172.79</v>
      </c>
      <c r="E1443" s="44">
        <v>65.98</v>
      </c>
      <c r="F1443" s="44">
        <v>53.88</v>
      </c>
      <c r="G1443" s="44">
        <v>140.02000000000001</v>
      </c>
      <c r="H1443" s="44">
        <v>121.52</v>
      </c>
      <c r="I1443" s="45">
        <v>229.94</v>
      </c>
      <c r="J1443" s="46">
        <v>1.1000000000000001</v>
      </c>
      <c r="K1443" s="6">
        <f t="shared" si="177"/>
        <v>5.3271079453745845E-2</v>
      </c>
      <c r="L1443" s="6">
        <f t="shared" si="178"/>
        <v>8.9018312093753493E-2</v>
      </c>
      <c r="M1443" s="6">
        <f t="shared" si="179"/>
        <v>6.4418922602703474E-2</v>
      </c>
      <c r="N1443" s="6">
        <f t="shared" si="180"/>
        <v>4.7094655975541055E-3</v>
      </c>
      <c r="O1443" s="6">
        <f t="shared" si="181"/>
        <v>4.6343271612799462E-2</v>
      </c>
      <c r="P1443" s="6">
        <f t="shared" si="182"/>
        <v>4.0369780448691495E-2</v>
      </c>
      <c r="Q1443" s="6">
        <f t="shared" si="183"/>
        <v>4.5540840648602629E-2</v>
      </c>
      <c r="R1443" s="21">
        <f t="shared" si="184"/>
        <v>5.4057556960089966E-2</v>
      </c>
      <c r="U1443" s="3"/>
    </row>
    <row r="1444" spans="1:21" x14ac:dyDescent="0.3">
      <c r="A1444" s="2">
        <v>43889</v>
      </c>
      <c r="B1444" s="44">
        <v>206.34</v>
      </c>
      <c r="C1444" s="44">
        <v>68.34</v>
      </c>
      <c r="D1444" s="44">
        <v>162.01</v>
      </c>
      <c r="E1444" s="44">
        <v>65.67</v>
      </c>
      <c r="F1444" s="44">
        <v>51.44</v>
      </c>
      <c r="G1444" s="44">
        <v>134.47999999999999</v>
      </c>
      <c r="H1444" s="44">
        <v>116.11</v>
      </c>
      <c r="I1444" s="45">
        <v>217.84</v>
      </c>
      <c r="J1444" s="46">
        <v>1.25</v>
      </c>
      <c r="K1444" s="6">
        <f t="shared" si="177"/>
        <v>-6.4249876826577741E-3</v>
      </c>
      <c r="L1444" s="6">
        <f t="shared" si="178"/>
        <v>-5.8513752400935826E-4</v>
      </c>
      <c r="M1444" s="6">
        <f t="shared" si="179"/>
        <v>2.3924436631055646E-2</v>
      </c>
      <c r="N1444" s="6">
        <f t="shared" si="180"/>
        <v>-5.6184188490460384E-3</v>
      </c>
      <c r="O1444" s="6">
        <f t="shared" si="181"/>
        <v>3.1999570095329451E-2</v>
      </c>
      <c r="P1444" s="6">
        <f t="shared" si="182"/>
        <v>-3.3921380945667538E-2</v>
      </c>
      <c r="Q1444" s="6">
        <f t="shared" si="183"/>
        <v>-4.4305713479355371E-2</v>
      </c>
      <c r="R1444" s="21">
        <f t="shared" si="184"/>
        <v>-3.1138833262396963E-2</v>
      </c>
      <c r="U1444" s="3"/>
    </row>
    <row r="1445" spans="1:21" x14ac:dyDescent="0.3">
      <c r="A1445" s="2">
        <v>43888</v>
      </c>
      <c r="B1445" s="44">
        <v>207.67</v>
      </c>
      <c r="C1445" s="44">
        <v>68.38</v>
      </c>
      <c r="D1445" s="44">
        <v>158.18</v>
      </c>
      <c r="E1445" s="44">
        <v>66.040000000000006</v>
      </c>
      <c r="F1445" s="44">
        <v>49.82</v>
      </c>
      <c r="G1445" s="44">
        <v>139.12</v>
      </c>
      <c r="H1445" s="44">
        <v>121.37</v>
      </c>
      <c r="I1445" s="45">
        <v>224.73</v>
      </c>
      <c r="J1445" s="46">
        <v>1.42</v>
      </c>
      <c r="K1445" s="6">
        <f t="shared" si="177"/>
        <v>-3.9605865533951297E-2</v>
      </c>
      <c r="L1445" s="6">
        <f t="shared" si="178"/>
        <v>-6.7602610406184024E-2</v>
      </c>
      <c r="M1445" s="6">
        <f t="shared" si="179"/>
        <v>-7.3064312292073968E-2</v>
      </c>
      <c r="N1445" s="6">
        <f t="shared" si="180"/>
        <v>-4.2308917751120272E-3</v>
      </c>
      <c r="O1445" s="6">
        <f t="shared" si="181"/>
        <v>-6.2064065165680374E-2</v>
      </c>
      <c r="P1445" s="6">
        <f t="shared" si="182"/>
        <v>-3.2251734507861875E-2</v>
      </c>
      <c r="Q1445" s="6">
        <f t="shared" si="183"/>
        <v>-4.2504684454486547E-2</v>
      </c>
      <c r="R1445" s="21">
        <f t="shared" si="184"/>
        <v>-4.5876612617838403E-2</v>
      </c>
      <c r="U1445" s="3"/>
    </row>
    <row r="1446" spans="1:21" x14ac:dyDescent="0.3">
      <c r="A1446" s="2">
        <v>43887</v>
      </c>
      <c r="B1446" s="44">
        <v>216.06</v>
      </c>
      <c r="C1446" s="44">
        <v>73.162499999999994</v>
      </c>
      <c r="D1446" s="44">
        <v>170.17</v>
      </c>
      <c r="E1446" s="44">
        <v>66.319999999999993</v>
      </c>
      <c r="F1446" s="44">
        <v>53.01</v>
      </c>
      <c r="G1446" s="44">
        <v>143.68</v>
      </c>
      <c r="H1446" s="44">
        <v>126.64</v>
      </c>
      <c r="I1446" s="45">
        <v>235.28</v>
      </c>
      <c r="J1446" s="46">
        <v>1.5</v>
      </c>
      <c r="K1446" s="6">
        <f t="shared" si="177"/>
        <v>-9.1682473999366784E-3</v>
      </c>
      <c r="L1446" s="6">
        <f t="shared" si="178"/>
        <v>1.5739136396610034E-2</v>
      </c>
      <c r="M1446" s="6">
        <f t="shared" si="179"/>
        <v>1.2417378094870118E-2</v>
      </c>
      <c r="N1446" s="6">
        <f t="shared" si="180"/>
        <v>-6.9121236884690492E-3</v>
      </c>
      <c r="O1446" s="6">
        <f t="shared" si="181"/>
        <v>-2.2200333445885897E-2</v>
      </c>
      <c r="P1446" s="6">
        <f t="shared" si="182"/>
        <v>-6.7284268682546548E-3</v>
      </c>
      <c r="Q1446" s="6">
        <f t="shared" si="183"/>
        <v>3.0051426332771644E-3</v>
      </c>
      <c r="R1446" s="21">
        <f t="shared" si="184"/>
        <v>-8.8859383826195397E-3</v>
      </c>
      <c r="U1446" s="3"/>
    </row>
    <row r="1447" spans="1:21" x14ac:dyDescent="0.3">
      <c r="A1447" s="2">
        <v>43886</v>
      </c>
      <c r="B1447" s="44">
        <v>218.05</v>
      </c>
      <c r="C1447" s="44">
        <v>72.02</v>
      </c>
      <c r="D1447" s="44">
        <v>168.07</v>
      </c>
      <c r="E1447" s="44">
        <v>66.78</v>
      </c>
      <c r="F1447" s="44">
        <v>54.2</v>
      </c>
      <c r="G1447" s="44">
        <v>144.65</v>
      </c>
      <c r="H1447" s="44">
        <v>126.26</v>
      </c>
      <c r="I1447" s="45">
        <v>237.38</v>
      </c>
      <c r="J1447" s="46">
        <v>1.5</v>
      </c>
      <c r="K1447" s="6">
        <f t="shared" si="177"/>
        <v>-1.6555615317086204E-2</v>
      </c>
      <c r="L1447" s="6">
        <f t="shared" si="178"/>
        <v>-3.4459111659633314E-2</v>
      </c>
      <c r="M1447" s="6">
        <f t="shared" si="179"/>
        <v>-1.6639515370342323E-2</v>
      </c>
      <c r="N1447" s="6">
        <f t="shared" si="180"/>
        <v>1.0234887657867961E-2</v>
      </c>
      <c r="O1447" s="6">
        <f t="shared" si="181"/>
        <v>-3.9078778584878855E-2</v>
      </c>
      <c r="P1447" s="6">
        <f t="shared" si="182"/>
        <v>-8.6729618537869074E-3</v>
      </c>
      <c r="Q1447" s="6">
        <f t="shared" si="183"/>
        <v>-4.5670036833188321E-2</v>
      </c>
      <c r="R1447" s="21">
        <f t="shared" si="184"/>
        <v>-9.7259088119795566E-3</v>
      </c>
      <c r="U1447" s="3"/>
    </row>
    <row r="1448" spans="1:21" x14ac:dyDescent="0.3">
      <c r="A1448" s="2">
        <v>43885</v>
      </c>
      <c r="B1448" s="44">
        <v>221.69</v>
      </c>
      <c r="C1448" s="44">
        <v>74.545000000000002</v>
      </c>
      <c r="D1448" s="44">
        <v>170.89</v>
      </c>
      <c r="E1448" s="44">
        <v>66.099999999999994</v>
      </c>
      <c r="F1448" s="44">
        <v>56.36</v>
      </c>
      <c r="G1448" s="44">
        <v>145.91</v>
      </c>
      <c r="H1448" s="44">
        <v>132.16</v>
      </c>
      <c r="I1448" s="45">
        <v>239.7</v>
      </c>
      <c r="J1448" s="46">
        <v>1.5</v>
      </c>
      <c r="K1448" s="6">
        <f t="shared" si="177"/>
        <v>-3.3882004670018971E-2</v>
      </c>
      <c r="L1448" s="6">
        <f t="shared" si="178"/>
        <v>-4.8665591191066455E-2</v>
      </c>
      <c r="M1448" s="6">
        <f t="shared" si="179"/>
        <v>-4.4072601174591088E-2</v>
      </c>
      <c r="N1448" s="6">
        <f t="shared" si="180"/>
        <v>-8.2862997670772338E-3</v>
      </c>
      <c r="O1448" s="6">
        <f t="shared" si="181"/>
        <v>-4.7978722802259115E-2</v>
      </c>
      <c r="P1448" s="6">
        <f t="shared" si="182"/>
        <v>-2.7178525230880855E-2</v>
      </c>
      <c r="Q1448" s="6">
        <f t="shared" si="183"/>
        <v>-2.7243540343308975E-2</v>
      </c>
      <c r="R1448" s="21">
        <f t="shared" si="184"/>
        <v>-2.3256862164267349E-2</v>
      </c>
      <c r="U1448" s="3"/>
    </row>
    <row r="1449" spans="1:21" x14ac:dyDescent="0.3">
      <c r="A1449" s="2">
        <v>43882</v>
      </c>
      <c r="B1449" s="44">
        <v>229.33</v>
      </c>
      <c r="C1449" s="44">
        <v>78.262500000000003</v>
      </c>
      <c r="D1449" s="44">
        <v>178.59</v>
      </c>
      <c r="E1449" s="44">
        <v>66.650000000000006</v>
      </c>
      <c r="F1449" s="44">
        <v>59.13</v>
      </c>
      <c r="G1449" s="44">
        <v>149.93</v>
      </c>
      <c r="H1449" s="44">
        <v>135.81</v>
      </c>
      <c r="I1449" s="45">
        <v>245.34</v>
      </c>
      <c r="J1449" s="46">
        <v>1.53</v>
      </c>
      <c r="K1449" s="6">
        <f t="shared" si="177"/>
        <v>5.0710491184017652E-3</v>
      </c>
      <c r="L1449" s="6">
        <f t="shared" si="178"/>
        <v>-2.289513442379297E-2</v>
      </c>
      <c r="M1449" s="6">
        <f t="shared" si="179"/>
        <v>-3.2123089277586635E-2</v>
      </c>
      <c r="N1449" s="6">
        <f t="shared" si="180"/>
        <v>8.286299767077154E-3</v>
      </c>
      <c r="O1449" s="6">
        <f t="shared" si="181"/>
        <v>-1.2270092591814247E-2</v>
      </c>
      <c r="P1449" s="6">
        <f t="shared" si="182"/>
        <v>1.0459364544109586E-2</v>
      </c>
      <c r="Q1449" s="6">
        <f t="shared" si="183"/>
        <v>-1.2294337073165513E-2</v>
      </c>
      <c r="R1449" s="21">
        <f t="shared" si="184"/>
        <v>-6.8243014052624135E-3</v>
      </c>
      <c r="U1449" s="3"/>
    </row>
    <row r="1450" spans="1:21" x14ac:dyDescent="0.3">
      <c r="A1450" s="2">
        <v>43881</v>
      </c>
      <c r="B1450" s="44">
        <v>228.17</v>
      </c>
      <c r="C1450" s="44">
        <v>80.075000000000003</v>
      </c>
      <c r="D1450" s="44">
        <v>184.42</v>
      </c>
      <c r="E1450" s="44">
        <v>66.099999999999994</v>
      </c>
      <c r="F1450" s="44">
        <v>59.86</v>
      </c>
      <c r="G1450" s="44">
        <v>148.37</v>
      </c>
      <c r="H1450" s="44">
        <v>137.49</v>
      </c>
      <c r="I1450" s="45">
        <v>247.02</v>
      </c>
      <c r="J1450" s="46">
        <v>1.55</v>
      </c>
      <c r="K1450" s="6">
        <f t="shared" si="177"/>
        <v>-4.678524526057915E-3</v>
      </c>
      <c r="L1450" s="6">
        <f t="shared" si="178"/>
        <v>-1.0311931356549493E-2</v>
      </c>
      <c r="M1450" s="6">
        <f t="shared" si="179"/>
        <v>-1.5389058071660194E-2</v>
      </c>
      <c r="N1450" s="6">
        <f t="shared" si="180"/>
        <v>-1.0384621879904144E-2</v>
      </c>
      <c r="O1450" s="6">
        <f t="shared" si="181"/>
        <v>-7.9867313063621756E-3</v>
      </c>
      <c r="P1450" s="6">
        <f t="shared" si="182"/>
        <v>-3.834386319797151E-3</v>
      </c>
      <c r="Q1450" s="6">
        <f t="shared" si="183"/>
        <v>0</v>
      </c>
      <c r="R1450" s="21">
        <f t="shared" si="184"/>
        <v>1.3777579041584631E-2</v>
      </c>
      <c r="U1450" s="3"/>
    </row>
    <row r="1451" spans="1:21" x14ac:dyDescent="0.3">
      <c r="A1451" s="2">
        <v>43880</v>
      </c>
      <c r="B1451" s="44">
        <v>229.24</v>
      </c>
      <c r="C1451" s="44">
        <v>80.905000000000001</v>
      </c>
      <c r="D1451" s="44">
        <v>187.28</v>
      </c>
      <c r="E1451" s="44">
        <v>66.790000000000006</v>
      </c>
      <c r="F1451" s="44">
        <v>60.34</v>
      </c>
      <c r="G1451" s="44">
        <v>148.94</v>
      </c>
      <c r="H1451" s="44">
        <v>137.49</v>
      </c>
      <c r="I1451" s="45">
        <v>243.64</v>
      </c>
      <c r="J1451" s="46">
        <v>1.55</v>
      </c>
      <c r="K1451" s="6">
        <f t="shared" si="177"/>
        <v>1.0833201711341714E-2</v>
      </c>
      <c r="L1451" s="6">
        <f t="shared" si="178"/>
        <v>1.4378885186817483E-2</v>
      </c>
      <c r="M1451" s="6">
        <f t="shared" si="179"/>
        <v>2.6701556859407845E-4</v>
      </c>
      <c r="N1451" s="6">
        <f t="shared" si="180"/>
        <v>1.0082095784721126E-2</v>
      </c>
      <c r="O1451" s="6">
        <f t="shared" si="181"/>
        <v>7.6526741794874162E-3</v>
      </c>
      <c r="P1451" s="6">
        <f t="shared" si="182"/>
        <v>-1.3419218331492423E-3</v>
      </c>
      <c r="Q1451" s="6">
        <f t="shared" si="183"/>
        <v>1.3546869931704729E-2</v>
      </c>
      <c r="R1451" s="21">
        <f t="shared" si="184"/>
        <v>-1.230567446808422E-3</v>
      </c>
      <c r="U1451" s="3"/>
    </row>
    <row r="1452" spans="1:21" x14ac:dyDescent="0.3">
      <c r="A1452" s="2">
        <v>43879</v>
      </c>
      <c r="B1452" s="44">
        <v>226.77</v>
      </c>
      <c r="C1452" s="44">
        <v>79.75</v>
      </c>
      <c r="D1452" s="44">
        <v>187.23</v>
      </c>
      <c r="E1452" s="44">
        <v>66.12</v>
      </c>
      <c r="F1452" s="44">
        <v>59.88</v>
      </c>
      <c r="G1452" s="44">
        <v>149.13999999999999</v>
      </c>
      <c r="H1452" s="44">
        <v>135.63999999999999</v>
      </c>
      <c r="I1452" s="45">
        <v>243.94</v>
      </c>
      <c r="J1452" s="46">
        <v>1.55</v>
      </c>
      <c r="K1452" s="6">
        <f t="shared" si="177"/>
        <v>-1.3228388140194044E-4</v>
      </c>
      <c r="L1452" s="6">
        <f t="shared" si="178"/>
        <v>-1.8480221555513314E-2</v>
      </c>
      <c r="M1452" s="6">
        <f t="shared" si="179"/>
        <v>1.009187801732012E-2</v>
      </c>
      <c r="N1452" s="6">
        <f t="shared" si="180"/>
        <v>-3.7738742050101863E-3</v>
      </c>
      <c r="O1452" s="6">
        <f t="shared" si="181"/>
        <v>-1.2777075838631411E-2</v>
      </c>
      <c r="P1452" s="6">
        <f t="shared" si="182"/>
        <v>-6.6161233085648185E-3</v>
      </c>
      <c r="Q1452" s="6">
        <f t="shared" si="183"/>
        <v>-1.3328648436021455E-2</v>
      </c>
      <c r="R1452" s="21">
        <f t="shared" si="184"/>
        <v>-4.4583586129622859E-3</v>
      </c>
      <c r="U1452" s="3"/>
    </row>
    <row r="1453" spans="1:21" x14ac:dyDescent="0.3">
      <c r="A1453" s="2">
        <v>43875</v>
      </c>
      <c r="B1453" s="44">
        <v>226.8</v>
      </c>
      <c r="C1453" s="44">
        <v>81.237499999999997</v>
      </c>
      <c r="D1453" s="44">
        <v>185.35</v>
      </c>
      <c r="E1453" s="44">
        <v>66.37</v>
      </c>
      <c r="F1453" s="44">
        <v>60.65</v>
      </c>
      <c r="G1453" s="44">
        <v>150.13</v>
      </c>
      <c r="H1453" s="44">
        <v>137.46</v>
      </c>
      <c r="I1453" s="45">
        <v>245.03</v>
      </c>
      <c r="J1453" s="46">
        <v>1.55</v>
      </c>
      <c r="K1453" s="6">
        <f t="shared" si="177"/>
        <v>1.4560860339538067E-3</v>
      </c>
      <c r="L1453" s="6">
        <f t="shared" si="178"/>
        <v>2.4622203195997903E-4</v>
      </c>
      <c r="M1453" s="6">
        <f t="shared" si="179"/>
        <v>8.8875022758955011E-3</v>
      </c>
      <c r="N1453" s="6">
        <f t="shared" si="180"/>
        <v>-1.0044309015994023E-2</v>
      </c>
      <c r="O1453" s="6">
        <f t="shared" si="181"/>
        <v>-4.6060288703438836E-3</v>
      </c>
      <c r="P1453" s="6">
        <f t="shared" si="182"/>
        <v>2.6647125599019113E-4</v>
      </c>
      <c r="Q1453" s="6">
        <f t="shared" si="183"/>
        <v>-3.0507759552053548E-3</v>
      </c>
      <c r="R1453" s="21">
        <f t="shared" si="184"/>
        <v>1.0956427951266192E-2</v>
      </c>
      <c r="U1453" s="3"/>
    </row>
    <row r="1454" spans="1:21" x14ac:dyDescent="0.3">
      <c r="A1454" s="2">
        <v>43874</v>
      </c>
      <c r="B1454" s="44">
        <v>226.47</v>
      </c>
      <c r="C1454" s="44">
        <v>81.217500000000001</v>
      </c>
      <c r="D1454" s="44">
        <v>183.71</v>
      </c>
      <c r="E1454" s="44">
        <v>67.040000000000006</v>
      </c>
      <c r="F1454" s="44">
        <v>60.93</v>
      </c>
      <c r="G1454" s="44">
        <v>150.09</v>
      </c>
      <c r="H1454" s="44">
        <v>137.88</v>
      </c>
      <c r="I1454" s="45">
        <v>242.36</v>
      </c>
      <c r="J1454" s="46">
        <v>1.56</v>
      </c>
      <c r="K1454" s="6">
        <f t="shared" si="177"/>
        <v>-4.2739815231012035E-3</v>
      </c>
      <c r="L1454" s="6">
        <f t="shared" si="178"/>
        <v>-7.146502420194204E-3</v>
      </c>
      <c r="M1454" s="6">
        <f t="shared" si="179"/>
        <v>-5.4286002703827496E-3</v>
      </c>
      <c r="N1454" s="6">
        <f t="shared" si="180"/>
        <v>3.5863756312276532E-3</v>
      </c>
      <c r="O1454" s="6">
        <f t="shared" si="181"/>
        <v>-5.5646624771602433E-3</v>
      </c>
      <c r="P1454" s="6">
        <f t="shared" si="182"/>
        <v>-6.6405715835261732E-3</v>
      </c>
      <c r="Q1454" s="6">
        <f t="shared" si="183"/>
        <v>-8.6994350854010746E-4</v>
      </c>
      <c r="R1454" s="21">
        <f t="shared" si="184"/>
        <v>3.1821496012251252E-3</v>
      </c>
      <c r="U1454" s="3"/>
    </row>
    <row r="1455" spans="1:21" x14ac:dyDescent="0.3">
      <c r="A1455" s="2">
        <v>43873</v>
      </c>
      <c r="B1455" s="44">
        <v>227.44</v>
      </c>
      <c r="C1455" s="44">
        <v>81.8</v>
      </c>
      <c r="D1455" s="44">
        <v>184.71</v>
      </c>
      <c r="E1455" s="44">
        <v>66.8</v>
      </c>
      <c r="F1455" s="44">
        <v>61.27</v>
      </c>
      <c r="G1455" s="44">
        <v>151.09</v>
      </c>
      <c r="H1455" s="44">
        <v>138</v>
      </c>
      <c r="I1455" s="45">
        <v>241.59</v>
      </c>
      <c r="J1455" s="46">
        <v>1.55</v>
      </c>
      <c r="K1455" s="6">
        <f t="shared" si="177"/>
        <v>4.8376103148934301E-4</v>
      </c>
      <c r="L1455" s="6">
        <f t="shared" si="178"/>
        <v>2.3470102214577199E-2</v>
      </c>
      <c r="M1455" s="6">
        <f t="shared" si="179"/>
        <v>1.4628202527237823E-3</v>
      </c>
      <c r="N1455" s="6">
        <f t="shared" si="180"/>
        <v>-1.0572654511179228E-2</v>
      </c>
      <c r="O1455" s="6">
        <f t="shared" si="181"/>
        <v>1.2151216833967362E-2</v>
      </c>
      <c r="P1455" s="6">
        <f t="shared" si="182"/>
        <v>-5.9390434566202969E-3</v>
      </c>
      <c r="Q1455" s="6">
        <f t="shared" si="183"/>
        <v>0</v>
      </c>
      <c r="R1455" s="21">
        <f t="shared" si="184"/>
        <v>-2.0694079497717119E-4</v>
      </c>
      <c r="U1455" s="3"/>
    </row>
    <row r="1456" spans="1:21" x14ac:dyDescent="0.3">
      <c r="A1456" s="2">
        <v>43872</v>
      </c>
      <c r="B1456" s="44">
        <v>227.33</v>
      </c>
      <c r="C1456" s="44">
        <v>79.902500000000003</v>
      </c>
      <c r="D1456" s="44">
        <v>184.44</v>
      </c>
      <c r="E1456" s="44">
        <v>67.510000000000005</v>
      </c>
      <c r="F1456" s="44">
        <v>60.53</v>
      </c>
      <c r="G1456" s="44">
        <v>151.99</v>
      </c>
      <c r="H1456" s="44">
        <v>138</v>
      </c>
      <c r="I1456" s="45">
        <v>241.64</v>
      </c>
      <c r="J1456" s="46">
        <v>1.54</v>
      </c>
      <c r="K1456" s="6">
        <f t="shared" si="177"/>
        <v>9.6822470375288491E-4</v>
      </c>
      <c r="L1456" s="6">
        <f t="shared" si="178"/>
        <v>-6.0515500668573263E-3</v>
      </c>
      <c r="M1456" s="6">
        <f t="shared" si="179"/>
        <v>-2.2834245035999685E-2</v>
      </c>
      <c r="N1456" s="6">
        <f t="shared" si="180"/>
        <v>6.3897980987712094E-3</v>
      </c>
      <c r="O1456" s="6">
        <f t="shared" si="181"/>
        <v>9.4614366691988232E-3</v>
      </c>
      <c r="P1456" s="6">
        <f t="shared" si="182"/>
        <v>8.5568542328221062E-4</v>
      </c>
      <c r="Q1456" s="6">
        <f t="shared" si="183"/>
        <v>1.8858350406525156E-3</v>
      </c>
      <c r="R1456" s="21">
        <f t="shared" si="184"/>
        <v>4.2716498339022638E-3</v>
      </c>
      <c r="U1456" s="3"/>
    </row>
    <row r="1457" spans="1:21" x14ac:dyDescent="0.3">
      <c r="A1457" s="2">
        <v>43871</v>
      </c>
      <c r="B1457" s="44">
        <v>227.11</v>
      </c>
      <c r="C1457" s="44">
        <v>80.387500000000003</v>
      </c>
      <c r="D1457" s="44">
        <v>188.7</v>
      </c>
      <c r="E1457" s="44">
        <v>67.08</v>
      </c>
      <c r="F1457" s="44">
        <v>59.96</v>
      </c>
      <c r="G1457" s="44">
        <v>151.86000000000001</v>
      </c>
      <c r="H1457" s="44">
        <v>137.74</v>
      </c>
      <c r="I1457" s="45">
        <v>240.61</v>
      </c>
      <c r="J1457" s="46">
        <v>1.55</v>
      </c>
      <c r="K1457" s="6">
        <f t="shared" si="177"/>
        <v>-1.1881450934585582E-3</v>
      </c>
      <c r="L1457" s="6">
        <f t="shared" si="178"/>
        <v>4.7383111813566131E-3</v>
      </c>
      <c r="M1457" s="6">
        <f t="shared" si="179"/>
        <v>2.5820699621742788E-2</v>
      </c>
      <c r="N1457" s="6">
        <f t="shared" si="180"/>
        <v>-7.5741061572546994E-3</v>
      </c>
      <c r="O1457" s="6">
        <f t="shared" si="181"/>
        <v>-2.4871577684521133E-2</v>
      </c>
      <c r="P1457" s="6">
        <f t="shared" si="182"/>
        <v>-1.9753086483961197E-4</v>
      </c>
      <c r="Q1457" s="6">
        <f t="shared" si="183"/>
        <v>4.1468176262367878E-3</v>
      </c>
      <c r="R1457" s="21">
        <f t="shared" si="184"/>
        <v>1.3852201994920385E-2</v>
      </c>
      <c r="U1457" s="3"/>
    </row>
    <row r="1458" spans="1:21" x14ac:dyDescent="0.3">
      <c r="A1458" s="2">
        <v>43868</v>
      </c>
      <c r="B1458" s="44">
        <v>227.38</v>
      </c>
      <c r="C1458" s="44">
        <v>80.007499999999993</v>
      </c>
      <c r="D1458" s="44">
        <v>183.89</v>
      </c>
      <c r="E1458" s="44">
        <v>67.59</v>
      </c>
      <c r="F1458" s="44">
        <v>61.47</v>
      </c>
      <c r="G1458" s="44">
        <v>151.88999999999999</v>
      </c>
      <c r="H1458" s="44">
        <v>137.16999999999999</v>
      </c>
      <c r="I1458" s="45">
        <v>237.3</v>
      </c>
      <c r="J1458" s="46">
        <v>1.53</v>
      </c>
      <c r="K1458" s="6">
        <f t="shared" si="177"/>
        <v>-9.7595908029712974E-3</v>
      </c>
      <c r="L1458" s="6">
        <f t="shared" si="178"/>
        <v>-1.6056386108862043E-2</v>
      </c>
      <c r="M1458" s="6">
        <f t="shared" si="179"/>
        <v>1.4148892216736151E-3</v>
      </c>
      <c r="N1458" s="6">
        <f t="shared" si="180"/>
        <v>-1.2497405911729854E-2</v>
      </c>
      <c r="O1458" s="6">
        <f t="shared" si="181"/>
        <v>-6.6477747859473822E-3</v>
      </c>
      <c r="P1458" s="6">
        <f t="shared" si="182"/>
        <v>-1.0739413020880263E-2</v>
      </c>
      <c r="Q1458" s="6">
        <f t="shared" si="183"/>
        <v>-3.202564786874855E-3</v>
      </c>
      <c r="R1458" s="21">
        <f t="shared" si="184"/>
        <v>-6.4687082370737505E-3</v>
      </c>
      <c r="U1458" s="3"/>
    </row>
    <row r="1459" spans="1:21" x14ac:dyDescent="0.3">
      <c r="A1459" s="2">
        <v>43867</v>
      </c>
      <c r="B1459" s="44">
        <v>229.61</v>
      </c>
      <c r="C1459" s="44">
        <v>81.302499999999995</v>
      </c>
      <c r="D1459" s="44">
        <v>183.63</v>
      </c>
      <c r="E1459" s="44">
        <v>68.44</v>
      </c>
      <c r="F1459" s="44">
        <v>61.88</v>
      </c>
      <c r="G1459" s="44">
        <v>153.53</v>
      </c>
      <c r="H1459" s="44">
        <v>137.61000000000001</v>
      </c>
      <c r="I1459" s="45">
        <v>238.84</v>
      </c>
      <c r="J1459" s="46">
        <v>1.54</v>
      </c>
      <c r="K1459" s="6">
        <f t="shared" si="177"/>
        <v>4.1897673998675224E-3</v>
      </c>
      <c r="L1459" s="6">
        <f t="shared" si="178"/>
        <v>1.162911692068175E-2</v>
      </c>
      <c r="M1459" s="6">
        <f t="shared" si="179"/>
        <v>2.0521722574600672E-2</v>
      </c>
      <c r="N1459" s="6">
        <f t="shared" si="180"/>
        <v>0</v>
      </c>
      <c r="O1459" s="6">
        <f t="shared" si="181"/>
        <v>-1.3642776403786489E-2</v>
      </c>
      <c r="P1459" s="6">
        <f t="shared" si="182"/>
        <v>-2.9916775695138314E-3</v>
      </c>
      <c r="Q1459" s="6">
        <f t="shared" si="183"/>
        <v>1.453488374652965E-4</v>
      </c>
      <c r="R1459" s="21">
        <f t="shared" si="184"/>
        <v>3.0611199078977216E-3</v>
      </c>
      <c r="U1459" s="3"/>
    </row>
    <row r="1460" spans="1:21" x14ac:dyDescent="0.3">
      <c r="A1460" s="2">
        <v>43866</v>
      </c>
      <c r="B1460" s="44">
        <v>228.65</v>
      </c>
      <c r="C1460" s="44">
        <v>80.362499999999997</v>
      </c>
      <c r="D1460" s="44">
        <v>179.9</v>
      </c>
      <c r="E1460" s="44">
        <v>68.44</v>
      </c>
      <c r="F1460" s="44">
        <v>62.73</v>
      </c>
      <c r="G1460" s="44">
        <v>153.99</v>
      </c>
      <c r="H1460" s="44">
        <v>137.59</v>
      </c>
      <c r="I1460" s="45">
        <v>238.11</v>
      </c>
      <c r="J1460" s="46">
        <v>1.54</v>
      </c>
      <c r="K1460" s="6">
        <f t="shared" si="177"/>
        <v>1.5736555538985966E-2</v>
      </c>
      <c r="L1460" s="6">
        <f t="shared" si="178"/>
        <v>8.1212378264149867E-3</v>
      </c>
      <c r="M1460" s="6">
        <f t="shared" si="179"/>
        <v>-1.2221544768834737E-3</v>
      </c>
      <c r="N1460" s="6">
        <f t="shared" si="180"/>
        <v>-3.9816228825638914E-2</v>
      </c>
      <c r="O1460" s="6">
        <f t="shared" si="181"/>
        <v>4.4995364928233576E-2</v>
      </c>
      <c r="P1460" s="6">
        <f t="shared" si="182"/>
        <v>1.5642192032050375E-2</v>
      </c>
      <c r="Q1460" s="6">
        <f t="shared" si="183"/>
        <v>1.6857625824456265E-2</v>
      </c>
      <c r="R1460" s="21">
        <f t="shared" si="184"/>
        <v>1.3147237626735022E-2</v>
      </c>
      <c r="U1460" s="3"/>
    </row>
    <row r="1461" spans="1:21" x14ac:dyDescent="0.3">
      <c r="A1461" s="2">
        <v>43865</v>
      </c>
      <c r="B1461" s="44">
        <v>225.08</v>
      </c>
      <c r="C1461" s="44">
        <v>79.712500000000006</v>
      </c>
      <c r="D1461" s="44">
        <v>180.12</v>
      </c>
      <c r="E1461" s="44">
        <v>71.22</v>
      </c>
      <c r="F1461" s="44">
        <v>59.97</v>
      </c>
      <c r="G1461" s="44">
        <v>151.6</v>
      </c>
      <c r="H1461" s="44">
        <v>135.29</v>
      </c>
      <c r="I1461" s="45">
        <v>235</v>
      </c>
      <c r="J1461" s="46">
        <v>1.54</v>
      </c>
      <c r="K1461" s="6">
        <f t="shared" si="177"/>
        <v>7.1787177087836414E-3</v>
      </c>
      <c r="L1461" s="6">
        <f t="shared" si="178"/>
        <v>3.2480425288595127E-2</v>
      </c>
      <c r="M1461" s="6">
        <f t="shared" si="179"/>
        <v>3.2386469433702061E-2</v>
      </c>
      <c r="N1461" s="6">
        <f t="shared" si="180"/>
        <v>5.7734441859490027E-3</v>
      </c>
      <c r="O1461" s="6">
        <f t="shared" si="181"/>
        <v>-1.2593372729065572E-2</v>
      </c>
      <c r="P1461" s="6">
        <f t="shared" si="182"/>
        <v>9.4774875160819009E-3</v>
      </c>
      <c r="Q1461" s="6">
        <f t="shared" si="183"/>
        <v>1.4293401980965643E-2</v>
      </c>
      <c r="R1461" s="21">
        <f t="shared" si="184"/>
        <v>1.4832869366576688E-2</v>
      </c>
      <c r="U1461" s="3"/>
    </row>
    <row r="1462" spans="1:21" x14ac:dyDescent="0.3">
      <c r="A1462" s="2">
        <v>43864</v>
      </c>
      <c r="B1462" s="44">
        <v>223.47</v>
      </c>
      <c r="C1462" s="44">
        <v>77.165000000000006</v>
      </c>
      <c r="D1462" s="44">
        <v>174.38</v>
      </c>
      <c r="E1462" s="44">
        <v>70.81</v>
      </c>
      <c r="F1462" s="44">
        <v>60.73</v>
      </c>
      <c r="G1462" s="44">
        <v>150.16999999999999</v>
      </c>
      <c r="H1462" s="44">
        <v>133.37</v>
      </c>
      <c r="I1462" s="45">
        <v>231.54</v>
      </c>
      <c r="J1462" s="46">
        <v>1.54</v>
      </c>
      <c r="K1462" s="6">
        <f t="shared" si="177"/>
        <v>-4.2866776961286235E-3</v>
      </c>
      <c r="L1462" s="6">
        <f t="shared" si="178"/>
        <v>-2.7500543077087192E-3</v>
      </c>
      <c r="M1462" s="6">
        <f t="shared" si="179"/>
        <v>2.408636217318981E-2</v>
      </c>
      <c r="N1462" s="6">
        <f t="shared" si="180"/>
        <v>1.2362502028452911E-2</v>
      </c>
      <c r="O1462" s="6">
        <f t="shared" si="181"/>
        <v>-2.2630188371002401E-2</v>
      </c>
      <c r="P1462" s="6">
        <f t="shared" si="182"/>
        <v>8.6945438032233098E-3</v>
      </c>
      <c r="Q1462" s="6">
        <f t="shared" si="183"/>
        <v>7.6017375808916012E-3</v>
      </c>
      <c r="R1462" s="21">
        <f t="shared" si="184"/>
        <v>1.496851548724008E-2</v>
      </c>
      <c r="U1462" s="3"/>
    </row>
    <row r="1463" spans="1:21" x14ac:dyDescent="0.3">
      <c r="A1463" s="2">
        <v>43861</v>
      </c>
      <c r="B1463" s="44">
        <v>224.43</v>
      </c>
      <c r="C1463" s="44">
        <v>77.377499999999998</v>
      </c>
      <c r="D1463" s="44">
        <v>170.23</v>
      </c>
      <c r="E1463" s="44">
        <v>69.94</v>
      </c>
      <c r="F1463" s="44">
        <v>62.12</v>
      </c>
      <c r="G1463" s="44">
        <v>148.87</v>
      </c>
      <c r="H1463" s="44">
        <v>132.36000000000001</v>
      </c>
      <c r="I1463" s="45">
        <v>228.1</v>
      </c>
      <c r="J1463" s="46">
        <v>1.52</v>
      </c>
      <c r="K1463" s="6">
        <f t="shared" si="177"/>
        <v>-1.52553200597715E-2</v>
      </c>
      <c r="L1463" s="6">
        <f t="shared" si="178"/>
        <v>-4.5351798927906729E-2</v>
      </c>
      <c r="M1463" s="6">
        <f t="shared" si="179"/>
        <v>-1.4868645104259065E-2</v>
      </c>
      <c r="N1463" s="6">
        <f t="shared" si="180"/>
        <v>3.2939521369225355E-3</v>
      </c>
      <c r="O1463" s="6">
        <f t="shared" si="181"/>
        <v>-4.2083272181379652E-2</v>
      </c>
      <c r="P1463" s="6">
        <f t="shared" si="182"/>
        <v>-9.9589768070114312E-3</v>
      </c>
      <c r="Q1463" s="6">
        <f t="shared" si="183"/>
        <v>-2.6320251878994463E-2</v>
      </c>
      <c r="R1463" s="21">
        <f t="shared" si="184"/>
        <v>-2.0352630317873422E-2</v>
      </c>
      <c r="U1463" s="3"/>
    </row>
    <row r="1464" spans="1:21" x14ac:dyDescent="0.3">
      <c r="A1464" s="2">
        <v>43860</v>
      </c>
      <c r="B1464" s="44">
        <v>227.88</v>
      </c>
      <c r="C1464" s="44">
        <v>80.967500000000001</v>
      </c>
      <c r="D1464" s="44">
        <v>172.78</v>
      </c>
      <c r="E1464" s="44">
        <v>69.709999999999994</v>
      </c>
      <c r="F1464" s="44">
        <v>64.790000000000006</v>
      </c>
      <c r="G1464" s="44">
        <v>150.36000000000001</v>
      </c>
      <c r="H1464" s="44">
        <v>135.88999999999999</v>
      </c>
      <c r="I1464" s="45">
        <v>232.79</v>
      </c>
      <c r="J1464" s="46">
        <v>1.54</v>
      </c>
      <c r="K1464" s="6">
        <f t="shared" si="177"/>
        <v>1.4943467429885827E-2</v>
      </c>
      <c r="L1464" s="6">
        <f t="shared" si="178"/>
        <v>-1.4501475829272309E-3</v>
      </c>
      <c r="M1464" s="6">
        <f t="shared" si="179"/>
        <v>2.781706262955691E-2</v>
      </c>
      <c r="N1464" s="6">
        <f t="shared" si="180"/>
        <v>-5.0082382710335376E-3</v>
      </c>
      <c r="O1464" s="6">
        <f t="shared" si="181"/>
        <v>1.0550912462699978E-2</v>
      </c>
      <c r="P1464" s="6">
        <f t="shared" si="182"/>
        <v>-1.1964109104085018E-3</v>
      </c>
      <c r="Q1464" s="6">
        <f t="shared" si="183"/>
        <v>1.2290988432861267E-2</v>
      </c>
      <c r="R1464" s="21">
        <f t="shared" si="184"/>
        <v>-5.2698221825961331E-3</v>
      </c>
      <c r="U1464" s="3"/>
    </row>
    <row r="1465" spans="1:21" x14ac:dyDescent="0.3">
      <c r="A1465" s="2">
        <v>43859</v>
      </c>
      <c r="B1465" s="44">
        <v>224.5</v>
      </c>
      <c r="C1465" s="44">
        <v>81.084999999999994</v>
      </c>
      <c r="D1465" s="44">
        <v>168.04</v>
      </c>
      <c r="E1465" s="44">
        <v>70.06</v>
      </c>
      <c r="F1465" s="44">
        <v>64.11</v>
      </c>
      <c r="G1465" s="44">
        <v>150.54</v>
      </c>
      <c r="H1465" s="44">
        <v>134.22999999999999</v>
      </c>
      <c r="I1465" s="45">
        <v>234.02</v>
      </c>
      <c r="J1465" s="46">
        <v>1.53</v>
      </c>
      <c r="K1465" s="6">
        <f t="shared" si="177"/>
        <v>2.0957357234710735E-3</v>
      </c>
      <c r="L1465" s="6">
        <f t="shared" si="178"/>
        <v>2.0716283746587138E-2</v>
      </c>
      <c r="M1465" s="6">
        <f t="shared" si="179"/>
        <v>1.5472572539144282E-2</v>
      </c>
      <c r="N1465" s="6">
        <f t="shared" si="180"/>
        <v>-1.4263302945867881E-3</v>
      </c>
      <c r="O1465" s="6">
        <f t="shared" si="181"/>
        <v>-8.3877472187006141E-3</v>
      </c>
      <c r="P1465" s="6">
        <f t="shared" si="182"/>
        <v>6.9324367756446754E-3</v>
      </c>
      <c r="Q1465" s="6">
        <f t="shared" si="183"/>
        <v>-1.4888709666167502E-3</v>
      </c>
      <c r="R1465" s="21">
        <f t="shared" si="184"/>
        <v>6.8393607863940315E-4</v>
      </c>
      <c r="U1465" s="3"/>
    </row>
    <row r="1466" spans="1:21" x14ac:dyDescent="0.3">
      <c r="A1466" s="2">
        <v>43858</v>
      </c>
      <c r="B1466" s="44">
        <v>224.03</v>
      </c>
      <c r="C1466" s="44">
        <v>79.422499999999999</v>
      </c>
      <c r="D1466" s="44">
        <v>165.46</v>
      </c>
      <c r="E1466" s="44">
        <v>70.16</v>
      </c>
      <c r="F1466" s="44">
        <v>64.650000000000006</v>
      </c>
      <c r="G1466" s="44">
        <v>149.5</v>
      </c>
      <c r="H1466" s="44">
        <v>134.43</v>
      </c>
      <c r="I1466" s="45">
        <v>233.86</v>
      </c>
      <c r="J1466" s="46">
        <v>1.54</v>
      </c>
      <c r="K1466" s="6">
        <f t="shared" si="177"/>
        <v>7.0776142067873176E-3</v>
      </c>
      <c r="L1466" s="6">
        <f t="shared" si="178"/>
        <v>2.7896613037652646E-2</v>
      </c>
      <c r="M1466" s="6">
        <f t="shared" si="179"/>
        <v>1.9406235423790313E-2</v>
      </c>
      <c r="N1466" s="6">
        <f t="shared" si="180"/>
        <v>2.6136784893969159E-2</v>
      </c>
      <c r="O1466" s="6">
        <f t="shared" si="181"/>
        <v>-1.3911432802316101E-3</v>
      </c>
      <c r="P1466" s="6">
        <f t="shared" si="182"/>
        <v>5.0293484050019585E-3</v>
      </c>
      <c r="Q1466" s="6">
        <f t="shared" si="183"/>
        <v>1.8014447975051581E-2</v>
      </c>
      <c r="R1466" s="21">
        <f t="shared" si="184"/>
        <v>1.1482762444526194E-2</v>
      </c>
      <c r="U1466" s="3"/>
    </row>
    <row r="1467" spans="1:21" x14ac:dyDescent="0.3">
      <c r="A1467" s="2">
        <v>43857</v>
      </c>
      <c r="B1467" s="44">
        <v>222.45</v>
      </c>
      <c r="C1467" s="44">
        <v>77.237499999999997</v>
      </c>
      <c r="D1467" s="44">
        <v>162.28</v>
      </c>
      <c r="E1467" s="44">
        <v>68.349999999999994</v>
      </c>
      <c r="F1467" s="44">
        <v>64.739999999999995</v>
      </c>
      <c r="G1467" s="44">
        <v>148.75</v>
      </c>
      <c r="H1467" s="44">
        <v>132.03</v>
      </c>
      <c r="I1467" s="45">
        <v>231.19</v>
      </c>
      <c r="J1467" s="46">
        <v>1.52</v>
      </c>
      <c r="K1467" s="6">
        <f t="shared" si="177"/>
        <v>-1.963072987884585E-2</v>
      </c>
      <c r="L1467" s="6">
        <f t="shared" si="178"/>
        <v>-2.9846299189851485E-2</v>
      </c>
      <c r="M1467" s="6">
        <f t="shared" si="179"/>
        <v>-1.6864630424749807E-2</v>
      </c>
      <c r="N1467" s="6">
        <f t="shared" si="180"/>
        <v>-9.1750443387364454E-3</v>
      </c>
      <c r="O1467" s="6">
        <f t="shared" si="181"/>
        <v>-2.4112262328941193E-2</v>
      </c>
      <c r="P1467" s="6">
        <f t="shared" si="182"/>
        <v>2.8949426081940582E-3</v>
      </c>
      <c r="Q1467" s="6">
        <f t="shared" si="183"/>
        <v>-8.4471427688315899E-3</v>
      </c>
      <c r="R1467" s="21">
        <f t="shared" si="184"/>
        <v>-3.4974883986637214E-3</v>
      </c>
      <c r="U1467" s="3"/>
    </row>
    <row r="1468" spans="1:21" x14ac:dyDescent="0.3">
      <c r="A1468" s="2">
        <v>43854</v>
      </c>
      <c r="B1468" s="44">
        <v>226.86</v>
      </c>
      <c r="C1468" s="44">
        <v>79.577500000000001</v>
      </c>
      <c r="D1468" s="44">
        <v>165.04</v>
      </c>
      <c r="E1468" s="44">
        <v>68.98</v>
      </c>
      <c r="F1468" s="44">
        <v>66.319999999999993</v>
      </c>
      <c r="G1468" s="44">
        <v>148.32</v>
      </c>
      <c r="H1468" s="44">
        <v>133.15</v>
      </c>
      <c r="I1468" s="45">
        <v>232</v>
      </c>
      <c r="J1468" s="46">
        <v>1.51</v>
      </c>
      <c r="K1468" s="6">
        <f t="shared" si="177"/>
        <v>-1.104692980547986E-2</v>
      </c>
      <c r="L1468" s="6">
        <f t="shared" si="178"/>
        <v>-2.8860954249098963E-3</v>
      </c>
      <c r="M1468" s="6">
        <f t="shared" si="179"/>
        <v>-1.0127889802005716E-2</v>
      </c>
      <c r="N1468" s="6">
        <f t="shared" si="180"/>
        <v>1.1604294890819788E-3</v>
      </c>
      <c r="O1468" s="6">
        <f t="shared" si="181"/>
        <v>-6.7623670427379703E-3</v>
      </c>
      <c r="P1468" s="6">
        <f t="shared" si="182"/>
        <v>-1.4148562238964252E-3</v>
      </c>
      <c r="Q1468" s="6">
        <f t="shared" si="183"/>
        <v>-2.5141299730192874E-2</v>
      </c>
      <c r="R1468" s="21">
        <f t="shared" si="184"/>
        <v>-7.0868974801252356E-3</v>
      </c>
      <c r="U1468" s="3"/>
    </row>
    <row r="1469" spans="1:21" x14ac:dyDescent="0.3">
      <c r="A1469" s="2">
        <v>43853</v>
      </c>
      <c r="B1469" s="44">
        <v>229.38</v>
      </c>
      <c r="C1469" s="44">
        <v>79.807500000000005</v>
      </c>
      <c r="D1469" s="44">
        <v>166.72</v>
      </c>
      <c r="E1469" s="44">
        <v>68.900000000000006</v>
      </c>
      <c r="F1469" s="44">
        <v>66.77</v>
      </c>
      <c r="G1469" s="44">
        <v>148.53</v>
      </c>
      <c r="H1469" s="44">
        <v>136.54</v>
      </c>
      <c r="I1469" s="45">
        <v>233.65</v>
      </c>
      <c r="J1469" s="46">
        <v>1.52</v>
      </c>
      <c r="K1469" s="6">
        <f t="shared" si="177"/>
        <v>-6.9728931614589215E-4</v>
      </c>
      <c r="L1469" s="6">
        <f t="shared" si="178"/>
        <v>4.804304846279475E-3</v>
      </c>
      <c r="M1469" s="6">
        <f t="shared" si="179"/>
        <v>6.136834132484956E-3</v>
      </c>
      <c r="N1469" s="6">
        <f t="shared" si="180"/>
        <v>1.3589746661066065E-2</v>
      </c>
      <c r="O1469" s="6">
        <f t="shared" si="181"/>
        <v>-6.2705490622812412E-3</v>
      </c>
      <c r="P1469" s="6">
        <f t="shared" si="182"/>
        <v>1.8869201636064472E-3</v>
      </c>
      <c r="Q1469" s="6">
        <f t="shared" si="183"/>
        <v>-1.0248152569569853E-3</v>
      </c>
      <c r="R1469" s="21">
        <f t="shared" si="184"/>
        <v>3.2150922561399431E-3</v>
      </c>
      <c r="U1469" s="3"/>
    </row>
    <row r="1470" spans="1:21" x14ac:dyDescent="0.3">
      <c r="A1470" s="2">
        <v>43852</v>
      </c>
      <c r="B1470" s="44">
        <v>229.54</v>
      </c>
      <c r="C1470" s="44">
        <v>79.424999999999997</v>
      </c>
      <c r="D1470" s="44">
        <v>165.7</v>
      </c>
      <c r="E1470" s="44">
        <v>67.97</v>
      </c>
      <c r="F1470" s="44">
        <v>67.19</v>
      </c>
      <c r="G1470" s="44">
        <v>148.25</v>
      </c>
      <c r="H1470" s="44">
        <v>136.68</v>
      </c>
      <c r="I1470" s="45">
        <v>232.9</v>
      </c>
      <c r="J1470" s="46">
        <v>1.52</v>
      </c>
      <c r="K1470" s="6">
        <f t="shared" si="177"/>
        <v>3.9723299063865857E-3</v>
      </c>
      <c r="L1470" s="6">
        <f t="shared" si="178"/>
        <v>3.5631551091704003E-3</v>
      </c>
      <c r="M1470" s="6">
        <f t="shared" si="179"/>
        <v>-4.8163849879813148E-3</v>
      </c>
      <c r="N1470" s="6">
        <f t="shared" si="180"/>
        <v>-1.0100356670999113E-2</v>
      </c>
      <c r="O1470" s="6">
        <f t="shared" si="181"/>
        <v>-5.7876543540853519E-3</v>
      </c>
      <c r="P1470" s="6">
        <f t="shared" si="182"/>
        <v>-6.8567087673135386E-3</v>
      </c>
      <c r="Q1470" s="6">
        <f t="shared" si="183"/>
        <v>-1.1699328623128655E-3</v>
      </c>
      <c r="R1470" s="21">
        <f t="shared" si="184"/>
        <v>-2.146613725104226E-4</v>
      </c>
      <c r="U1470" s="3"/>
    </row>
    <row r="1471" spans="1:21" x14ac:dyDescent="0.3">
      <c r="A1471" s="2">
        <v>43851</v>
      </c>
      <c r="B1471" s="44">
        <v>228.63</v>
      </c>
      <c r="C1471" s="44">
        <v>79.142499999999998</v>
      </c>
      <c r="D1471" s="44">
        <v>166.5</v>
      </c>
      <c r="E1471" s="44">
        <v>68.66</v>
      </c>
      <c r="F1471" s="44">
        <v>67.58</v>
      </c>
      <c r="G1471" s="44">
        <v>149.27000000000001</v>
      </c>
      <c r="H1471" s="44">
        <v>136.84</v>
      </c>
      <c r="I1471" s="45">
        <v>232.95</v>
      </c>
      <c r="J1471" s="46">
        <v>1.53</v>
      </c>
      <c r="K1471" s="6">
        <f t="shared" si="177"/>
        <v>-6.8435199416464788E-3</v>
      </c>
      <c r="L1471" s="6">
        <f t="shared" si="178"/>
        <v>-6.7999632397407039E-3</v>
      </c>
      <c r="M1471" s="6">
        <f t="shared" si="179"/>
        <v>-3.5971261808494803E-3</v>
      </c>
      <c r="N1471" s="6">
        <f t="shared" si="180"/>
        <v>2.1870680147381737E-3</v>
      </c>
      <c r="O1471" s="6">
        <f t="shared" si="181"/>
        <v>-1.4397193003380543E-2</v>
      </c>
      <c r="P1471" s="6">
        <f t="shared" si="182"/>
        <v>6.7015147930944913E-4</v>
      </c>
      <c r="Q1471" s="6">
        <f t="shared" si="183"/>
        <v>-9.8895512241655159E-3</v>
      </c>
      <c r="R1471" s="21">
        <f t="shared" si="184"/>
        <v>4.474472895688043E-3</v>
      </c>
      <c r="U1471" s="3"/>
    </row>
    <row r="1472" spans="1:21" x14ac:dyDescent="0.3">
      <c r="A1472" s="2">
        <v>43847</v>
      </c>
      <c r="B1472" s="44">
        <v>230.2</v>
      </c>
      <c r="C1472" s="44">
        <v>79.682500000000005</v>
      </c>
      <c r="D1472" s="44">
        <v>167.1</v>
      </c>
      <c r="E1472" s="44">
        <v>68.510000000000005</v>
      </c>
      <c r="F1472" s="44">
        <v>68.56</v>
      </c>
      <c r="G1472" s="44">
        <v>149.16999999999999</v>
      </c>
      <c r="H1472" s="44">
        <v>138.19999999999999</v>
      </c>
      <c r="I1472" s="45">
        <v>231.91</v>
      </c>
      <c r="J1472" s="46">
        <v>1.53</v>
      </c>
      <c r="K1472" s="6">
        <f t="shared" si="177"/>
        <v>2.0437899837027801E-3</v>
      </c>
      <c r="L1472" s="6">
        <f t="shared" si="178"/>
        <v>1.1010095920591972E-2</v>
      </c>
      <c r="M1472" s="6">
        <f t="shared" si="179"/>
        <v>5.5810748882257604E-3</v>
      </c>
      <c r="N1472" s="6">
        <f t="shared" si="180"/>
        <v>-7.9959719470385736E-3</v>
      </c>
      <c r="O1472" s="6">
        <f t="shared" si="181"/>
        <v>-3.7851260798098555E-3</v>
      </c>
      <c r="P1472" s="6">
        <f t="shared" si="182"/>
        <v>6.523882303852575E-3</v>
      </c>
      <c r="Q1472" s="6">
        <f t="shared" si="183"/>
        <v>6.897830943929326E-3</v>
      </c>
      <c r="R1472" s="21">
        <f t="shared" si="184"/>
        <v>1.3413697094319926E-2</v>
      </c>
      <c r="U1472" s="3"/>
    </row>
    <row r="1473" spans="1:21" x14ac:dyDescent="0.3">
      <c r="A1473" s="2">
        <v>43846</v>
      </c>
      <c r="B1473" s="44">
        <v>229.73</v>
      </c>
      <c r="C1473" s="44">
        <v>78.81</v>
      </c>
      <c r="D1473" s="44">
        <v>166.17</v>
      </c>
      <c r="E1473" s="44">
        <v>69.06</v>
      </c>
      <c r="F1473" s="44">
        <v>68.819999999999993</v>
      </c>
      <c r="G1473" s="44">
        <v>148.19999999999999</v>
      </c>
      <c r="H1473" s="44">
        <v>137.25</v>
      </c>
      <c r="I1473" s="45">
        <v>228.82</v>
      </c>
      <c r="J1473" s="46">
        <v>1.52</v>
      </c>
      <c r="K1473" s="6">
        <f t="shared" si="177"/>
        <v>6.0251666730716819E-3</v>
      </c>
      <c r="L1473" s="6">
        <f t="shared" si="178"/>
        <v>1.2448690877745642E-2</v>
      </c>
      <c r="M1473" s="6">
        <f t="shared" si="179"/>
        <v>1.815747471246797E-2</v>
      </c>
      <c r="N1473" s="6">
        <f t="shared" si="180"/>
        <v>-2.1345986336976687E-2</v>
      </c>
      <c r="O1473" s="6">
        <f t="shared" si="181"/>
        <v>-3.9156021313694013E-3</v>
      </c>
      <c r="P1473" s="6">
        <f t="shared" si="182"/>
        <v>8.0621011861116837E-3</v>
      </c>
      <c r="Q1473" s="6">
        <f t="shared" si="183"/>
        <v>3.8690415823045823E-3</v>
      </c>
      <c r="R1473" s="21">
        <f t="shared" si="184"/>
        <v>1.8659150557166396E-2</v>
      </c>
      <c r="U1473" s="3"/>
    </row>
    <row r="1474" spans="1:21" x14ac:dyDescent="0.3">
      <c r="A1474" s="2">
        <v>43845</v>
      </c>
      <c r="B1474" s="44">
        <v>228.35</v>
      </c>
      <c r="C1474" s="44">
        <v>77.834999999999994</v>
      </c>
      <c r="D1474" s="44">
        <v>163.18</v>
      </c>
      <c r="E1474" s="44">
        <v>70.55</v>
      </c>
      <c r="F1474" s="44">
        <v>69.09</v>
      </c>
      <c r="G1474" s="44">
        <v>147.01</v>
      </c>
      <c r="H1474" s="44">
        <v>136.72</v>
      </c>
      <c r="I1474" s="45">
        <v>224.59</v>
      </c>
      <c r="J1474" s="46">
        <v>1.54</v>
      </c>
      <c r="K1474" s="6">
        <f t="shared" si="177"/>
        <v>5.180903755878697E-3</v>
      </c>
      <c r="L1474" s="6">
        <f t="shared" si="178"/>
        <v>-4.2947407444264936E-3</v>
      </c>
      <c r="M1474" s="6">
        <f t="shared" si="179"/>
        <v>6.4554034386764183E-3</v>
      </c>
      <c r="N1474" s="6">
        <f t="shared" si="180"/>
        <v>4.2532076915363578E-4</v>
      </c>
      <c r="O1474" s="6">
        <f t="shared" si="181"/>
        <v>-1.5908601229203815E-3</v>
      </c>
      <c r="P1474" s="6">
        <f t="shared" si="182"/>
        <v>3.3386737652610558E-3</v>
      </c>
      <c r="Q1474" s="6">
        <f t="shared" si="183"/>
        <v>-1.5099009265368718E-2</v>
      </c>
      <c r="R1474" s="21">
        <f t="shared" si="184"/>
        <v>7.9571273663165305E-3</v>
      </c>
      <c r="U1474" s="3"/>
    </row>
    <row r="1475" spans="1:21" x14ac:dyDescent="0.3">
      <c r="A1475" s="2">
        <v>43844</v>
      </c>
      <c r="B1475" s="44">
        <v>227.17</v>
      </c>
      <c r="C1475" s="44">
        <v>78.17</v>
      </c>
      <c r="D1475" s="44">
        <v>162.13</v>
      </c>
      <c r="E1475" s="44">
        <v>70.52</v>
      </c>
      <c r="F1475" s="44">
        <v>69.2</v>
      </c>
      <c r="G1475" s="44">
        <v>146.52000000000001</v>
      </c>
      <c r="H1475" s="44">
        <v>138.80000000000001</v>
      </c>
      <c r="I1475" s="45">
        <v>222.81</v>
      </c>
      <c r="J1475" s="46">
        <v>1.54</v>
      </c>
      <c r="K1475" s="6">
        <f t="shared" si="177"/>
        <v>-5.6187321341511732E-3</v>
      </c>
      <c r="L1475" s="6">
        <f t="shared" si="178"/>
        <v>-1.3595279598111076E-2</v>
      </c>
      <c r="M1475" s="6">
        <f t="shared" si="179"/>
        <v>-7.0680359396116657E-3</v>
      </c>
      <c r="N1475" s="6">
        <f t="shared" si="180"/>
        <v>-1.5338371489178959E-2</v>
      </c>
      <c r="O1475" s="6">
        <f t="shared" si="181"/>
        <v>-8.6331471447027783E-3</v>
      </c>
      <c r="P1475" s="6">
        <f t="shared" si="182"/>
        <v>5.6122247094545132E-3</v>
      </c>
      <c r="Q1475" s="6">
        <f t="shared" si="183"/>
        <v>1.1594332780919446E-2</v>
      </c>
      <c r="R1475" s="21">
        <f t="shared" si="184"/>
        <v>-2.3758836683312502E-3</v>
      </c>
      <c r="U1475" s="3"/>
    </row>
    <row r="1476" spans="1:21" x14ac:dyDescent="0.3">
      <c r="A1476" s="2">
        <v>43843</v>
      </c>
      <c r="B1476" s="44">
        <v>228.45</v>
      </c>
      <c r="C1476" s="44">
        <v>79.239999999999995</v>
      </c>
      <c r="D1476" s="44">
        <v>163.28</v>
      </c>
      <c r="E1476" s="44">
        <v>71.61</v>
      </c>
      <c r="F1476" s="44">
        <v>69.8</v>
      </c>
      <c r="G1476" s="44">
        <v>145.69999999999999</v>
      </c>
      <c r="H1476" s="44">
        <v>137.19999999999999</v>
      </c>
      <c r="I1476" s="45">
        <v>223.34</v>
      </c>
      <c r="J1476" s="46">
        <v>1.54</v>
      </c>
      <c r="K1476" s="6">
        <f t="shared" ref="K1476:K1483" si="185">LN(B1476/B1477)</f>
        <v>8.0427620568599631E-3</v>
      </c>
      <c r="L1476" s="6">
        <f t="shared" ref="L1476:L1483" si="186">LN(C1476/C1477)</f>
        <v>2.1139335537530484E-2</v>
      </c>
      <c r="M1476" s="6">
        <f t="shared" ref="M1476:M1483" si="187">LN(D1476/D1477)</f>
        <v>1.1952578992760993E-2</v>
      </c>
      <c r="N1476" s="6">
        <f t="shared" ref="N1476:N1483" si="188">LN(E1476/E1477)</f>
        <v>1.3974289585438006E-3</v>
      </c>
      <c r="O1476" s="6">
        <f t="shared" ref="O1476:O1483" si="189">LN(F1476/F1477)</f>
        <v>9.500575274848256E-3</v>
      </c>
      <c r="P1476" s="6">
        <f t="shared" ref="P1476:P1483" si="190">LN(G1476/G1477)</f>
        <v>4.40226326589263E-3</v>
      </c>
      <c r="Q1476" s="6">
        <f t="shared" ref="Q1476:Q1483" si="191">LN(H1476/H1477)</f>
        <v>8.2702560890177655E-3</v>
      </c>
      <c r="R1476" s="21">
        <f t="shared" ref="R1476:R1483" si="192">LN(I1476/I1477)</f>
        <v>-3.9324387078014788E-3</v>
      </c>
      <c r="U1476" s="3"/>
    </row>
    <row r="1477" spans="1:21" x14ac:dyDescent="0.3">
      <c r="A1477" s="2">
        <v>43840</v>
      </c>
      <c r="B1477" s="44">
        <v>226.62</v>
      </c>
      <c r="C1477" s="44">
        <v>77.582499999999996</v>
      </c>
      <c r="D1477" s="44">
        <v>161.34</v>
      </c>
      <c r="E1477" s="44">
        <v>71.510000000000005</v>
      </c>
      <c r="F1477" s="44">
        <v>69.14</v>
      </c>
      <c r="G1477" s="44">
        <v>145.06</v>
      </c>
      <c r="H1477" s="44">
        <v>136.07</v>
      </c>
      <c r="I1477" s="45">
        <v>224.22</v>
      </c>
      <c r="J1477" s="46">
        <v>1.51</v>
      </c>
      <c r="K1477" s="6">
        <f t="shared" si="185"/>
        <v>-8.9178441516437421E-3</v>
      </c>
      <c r="L1477" s="6">
        <f t="shared" si="186"/>
        <v>2.2582111667585961E-3</v>
      </c>
      <c r="M1477" s="6">
        <f t="shared" si="187"/>
        <v>-4.637797015255787E-3</v>
      </c>
      <c r="N1477" s="6">
        <f t="shared" si="188"/>
        <v>6.1719932215010022E-3</v>
      </c>
      <c r="O1477" s="6">
        <f t="shared" si="189"/>
        <v>-8.9273451072457224E-3</v>
      </c>
      <c r="P1477" s="6">
        <f t="shared" si="190"/>
        <v>-2.2723370080678321E-3</v>
      </c>
      <c r="Q1477" s="6">
        <f t="shared" si="191"/>
        <v>-1.0017999033178241E-2</v>
      </c>
      <c r="R1477" s="21">
        <f t="shared" si="192"/>
        <v>-4.3167775808007703E-3</v>
      </c>
      <c r="U1477" s="3"/>
    </row>
    <row r="1478" spans="1:21" x14ac:dyDescent="0.3">
      <c r="A1478" s="2">
        <v>43839</v>
      </c>
      <c r="B1478" s="44">
        <v>228.65</v>
      </c>
      <c r="C1478" s="44">
        <v>77.407499999999999</v>
      </c>
      <c r="D1478" s="44">
        <v>162.09</v>
      </c>
      <c r="E1478" s="44">
        <v>71.069999999999993</v>
      </c>
      <c r="F1478" s="44">
        <v>69.760000000000005</v>
      </c>
      <c r="G1478" s="44">
        <v>145.38999999999999</v>
      </c>
      <c r="H1478" s="44">
        <v>137.44</v>
      </c>
      <c r="I1478" s="45">
        <v>225.19</v>
      </c>
      <c r="J1478" s="46">
        <v>1.51</v>
      </c>
      <c r="K1478" s="6">
        <f t="shared" si="185"/>
        <v>1.1701699598351076E-2</v>
      </c>
      <c r="L1478" s="6">
        <f t="shared" si="186"/>
        <v>2.1018364551980692E-2</v>
      </c>
      <c r="M1478" s="6">
        <f t="shared" si="187"/>
        <v>1.2415579434081026E-2</v>
      </c>
      <c r="N1478" s="6">
        <f t="shared" si="188"/>
        <v>-1.2655559588306432E-3</v>
      </c>
      <c r="O1478" s="6">
        <f t="shared" si="189"/>
        <v>7.626484910790144E-3</v>
      </c>
      <c r="P1478" s="6">
        <f t="shared" si="190"/>
        <v>2.9619446486648855E-3</v>
      </c>
      <c r="Q1478" s="6">
        <f t="shared" si="191"/>
        <v>3.6445845430283282E-3</v>
      </c>
      <c r="R1478" s="21">
        <f t="shared" si="192"/>
        <v>1.5213502069129945E-2</v>
      </c>
      <c r="U1478" s="3"/>
    </row>
    <row r="1479" spans="1:21" x14ac:dyDescent="0.3">
      <c r="A1479" s="2">
        <v>43838</v>
      </c>
      <c r="B1479" s="44">
        <v>225.99</v>
      </c>
      <c r="C1479" s="44">
        <v>75.797499999999999</v>
      </c>
      <c r="D1479" s="44">
        <v>160.09</v>
      </c>
      <c r="E1479" s="44">
        <v>71.16</v>
      </c>
      <c r="F1479" s="44">
        <v>69.23</v>
      </c>
      <c r="G1479" s="44">
        <v>144.96</v>
      </c>
      <c r="H1479" s="44">
        <v>136.94</v>
      </c>
      <c r="I1479" s="45">
        <v>221.79</v>
      </c>
      <c r="J1479" s="46">
        <v>1.51</v>
      </c>
      <c r="K1479" s="6">
        <f t="shared" si="185"/>
        <v>3.0979620083578798E-4</v>
      </c>
      <c r="L1479" s="6">
        <f t="shared" si="186"/>
        <v>1.595831599025016E-2</v>
      </c>
      <c r="M1479" s="6">
        <f t="shared" si="187"/>
        <v>1.5802891272460911E-2</v>
      </c>
      <c r="N1479" s="6">
        <f t="shared" si="188"/>
        <v>6.7682153461385893E-3</v>
      </c>
      <c r="O1479" s="6">
        <f t="shared" si="189"/>
        <v>-1.5195246497879945E-2</v>
      </c>
      <c r="P1479" s="6">
        <f t="shared" si="190"/>
        <v>-1.3795957806237404E-4</v>
      </c>
      <c r="Q1479" s="6">
        <f t="shared" si="191"/>
        <v>7.7707304005336895E-3</v>
      </c>
      <c r="R1479" s="21">
        <f t="shared" si="192"/>
        <v>1.4853444709601354E-2</v>
      </c>
      <c r="U1479" s="3"/>
    </row>
    <row r="1480" spans="1:21" x14ac:dyDescent="0.3">
      <c r="A1480" s="2">
        <v>43837</v>
      </c>
      <c r="B1480" s="44">
        <v>225.92</v>
      </c>
      <c r="C1480" s="44">
        <v>74.597499999999997</v>
      </c>
      <c r="D1480" s="44">
        <v>157.58000000000001</v>
      </c>
      <c r="E1480" s="44">
        <v>70.680000000000007</v>
      </c>
      <c r="F1480" s="44">
        <v>70.290000000000006</v>
      </c>
      <c r="G1480" s="44">
        <v>144.97999999999999</v>
      </c>
      <c r="H1480" s="44">
        <v>135.88</v>
      </c>
      <c r="I1480" s="45">
        <v>218.52</v>
      </c>
      <c r="J1480" s="46">
        <v>1.51</v>
      </c>
      <c r="K1480" s="6">
        <f t="shared" si="185"/>
        <v>-4.725009342733559E-3</v>
      </c>
      <c r="L1480" s="6">
        <f t="shared" si="186"/>
        <v>-4.714229964776516E-3</v>
      </c>
      <c r="M1480" s="6">
        <f t="shared" si="187"/>
        <v>-9.1595978502822788E-3</v>
      </c>
      <c r="N1480" s="6">
        <f t="shared" si="188"/>
        <v>-7.6110303981359127E-3</v>
      </c>
      <c r="O1480" s="6">
        <f t="shared" si="189"/>
        <v>-8.2176716343505766E-3</v>
      </c>
      <c r="P1480" s="6">
        <f t="shared" si="190"/>
        <v>6.088298867255355E-3</v>
      </c>
      <c r="Q1480" s="6">
        <f t="shared" si="191"/>
        <v>-1.7146821183882659E-2</v>
      </c>
      <c r="R1480" s="21">
        <f t="shared" si="192"/>
        <v>-6.5681681120970444E-3</v>
      </c>
      <c r="U1480" s="3"/>
    </row>
    <row r="1481" spans="1:21" x14ac:dyDescent="0.3">
      <c r="A1481" s="2">
        <v>43836</v>
      </c>
      <c r="B1481" s="44">
        <v>226.99</v>
      </c>
      <c r="C1481" s="44">
        <v>74.95</v>
      </c>
      <c r="D1481" s="44">
        <v>159.03</v>
      </c>
      <c r="E1481" s="44">
        <v>71.22</v>
      </c>
      <c r="F1481" s="44">
        <v>70.87</v>
      </c>
      <c r="G1481" s="44">
        <v>144.1</v>
      </c>
      <c r="H1481" s="44">
        <v>138.22999999999999</v>
      </c>
      <c r="I1481" s="45">
        <v>219.96</v>
      </c>
      <c r="J1481" s="46">
        <v>1.53</v>
      </c>
      <c r="K1481" s="6">
        <f t="shared" si="185"/>
        <v>3.5748212044298582E-3</v>
      </c>
      <c r="L1481" s="6">
        <f t="shared" si="186"/>
        <v>7.9366824864639061E-3</v>
      </c>
      <c r="M1481" s="6">
        <f t="shared" si="187"/>
        <v>2.5814590126507489E-3</v>
      </c>
      <c r="N1481" s="6">
        <f t="shared" si="188"/>
        <v>1.5457039542051585E-3</v>
      </c>
      <c r="O1481" s="6">
        <f t="shared" si="189"/>
        <v>7.648762502237806E-3</v>
      </c>
      <c r="P1481" s="6">
        <f t="shared" si="190"/>
        <v>-1.2483530298619309E-3</v>
      </c>
      <c r="Q1481" s="6">
        <f t="shared" si="191"/>
        <v>-7.9545869617288309E-4</v>
      </c>
      <c r="R1481" s="21">
        <f t="shared" si="192"/>
        <v>4.6936676203691999E-3</v>
      </c>
      <c r="U1481" s="3"/>
    </row>
    <row r="1482" spans="1:21" x14ac:dyDescent="0.3">
      <c r="A1482" s="2">
        <v>43833</v>
      </c>
      <c r="B1482" s="44">
        <v>226.18</v>
      </c>
      <c r="C1482" s="44">
        <v>74.357500000000002</v>
      </c>
      <c r="D1482" s="44">
        <v>158.62</v>
      </c>
      <c r="E1482" s="44">
        <v>71.11</v>
      </c>
      <c r="F1482" s="44">
        <v>70.33</v>
      </c>
      <c r="G1482" s="44">
        <v>144.28</v>
      </c>
      <c r="H1482" s="44">
        <v>138.34</v>
      </c>
      <c r="I1482" s="45">
        <v>218.93</v>
      </c>
      <c r="J1482" s="46">
        <v>1.49</v>
      </c>
      <c r="K1482" s="6">
        <f t="shared" si="185"/>
        <v>-9.7235515430499544E-3</v>
      </c>
      <c r="L1482" s="6">
        <f t="shared" si="186"/>
        <v>-9.7695581141369284E-3</v>
      </c>
      <c r="M1482" s="6">
        <f t="shared" si="187"/>
        <v>-1.2529922105142565E-2</v>
      </c>
      <c r="N1482" s="6">
        <f t="shared" si="188"/>
        <v>-1.405284098606731E-3</v>
      </c>
      <c r="O1482" s="6">
        <f t="shared" si="189"/>
        <v>-8.0719832181549798E-3</v>
      </c>
      <c r="P1482" s="6">
        <f t="shared" si="190"/>
        <v>-1.1645265107148394E-2</v>
      </c>
      <c r="Q1482" s="6">
        <f t="shared" si="191"/>
        <v>-1.9683561452627646E-2</v>
      </c>
      <c r="R1482" s="21">
        <f t="shared" si="192"/>
        <v>-3.3288523409550244E-3</v>
      </c>
      <c r="U1482" s="3"/>
    </row>
    <row r="1483" spans="1:21" x14ac:dyDescent="0.3">
      <c r="A1483" s="2">
        <v>43832</v>
      </c>
      <c r="B1483" s="44">
        <v>228.39</v>
      </c>
      <c r="C1483" s="44">
        <v>75.087500000000006</v>
      </c>
      <c r="D1483" s="44">
        <v>160.62</v>
      </c>
      <c r="E1483" s="44">
        <v>71.209999999999994</v>
      </c>
      <c r="F1483" s="44">
        <v>70.900000000000006</v>
      </c>
      <c r="G1483" s="44">
        <v>145.97</v>
      </c>
      <c r="H1483" s="44">
        <v>141.09</v>
      </c>
      <c r="I1483" s="45">
        <v>219.66</v>
      </c>
      <c r="J1483" s="46">
        <v>1.51</v>
      </c>
      <c r="U1483" s="3"/>
    </row>
    <row r="1484" spans="1:21" x14ac:dyDescent="0.3">
      <c r="A1484" s="2"/>
      <c r="B1484" s="3"/>
      <c r="C1484" s="3"/>
      <c r="D1484" s="3"/>
      <c r="E1484" s="3"/>
      <c r="F1484" s="3"/>
      <c r="G1484" s="3"/>
      <c r="H1484" s="3"/>
      <c r="I1484" s="13"/>
    </row>
    <row r="1485" spans="1:21" x14ac:dyDescent="0.3">
      <c r="A1485" s="2"/>
      <c r="B1485" s="3"/>
      <c r="C1485" s="3"/>
      <c r="D1485" s="3"/>
      <c r="E1485" s="3"/>
      <c r="F1485" s="3"/>
      <c r="G1485" s="3"/>
      <c r="H1485" s="3"/>
      <c r="I1485" s="13"/>
    </row>
    <row r="1486" spans="1:21" x14ac:dyDescent="0.3">
      <c r="A1486" s="2"/>
      <c r="B1486" s="3"/>
      <c r="C1486" s="3"/>
      <c r="D1486" s="3"/>
      <c r="E1486" s="3"/>
      <c r="F1486" s="3"/>
      <c r="G1486" s="3"/>
      <c r="H1486" s="3"/>
      <c r="I1486" s="13"/>
    </row>
    <row r="1487" spans="1:21" x14ac:dyDescent="0.3">
      <c r="A1487" s="2"/>
      <c r="B1487" s="3"/>
      <c r="C1487" s="3"/>
      <c r="D1487" s="3"/>
      <c r="E1487" s="3"/>
      <c r="F1487" s="3"/>
      <c r="G1487" s="3"/>
      <c r="H1487" s="3"/>
      <c r="I1487" s="13"/>
    </row>
    <row r="1488" spans="1:21" x14ac:dyDescent="0.3">
      <c r="A1488" s="2"/>
      <c r="B1488" s="3"/>
      <c r="C1488" s="3"/>
      <c r="D1488" s="3"/>
      <c r="E1488" s="3"/>
      <c r="F1488" s="3"/>
      <c r="G1488" s="3"/>
      <c r="H1488" s="3"/>
      <c r="I1488" s="13"/>
    </row>
    <row r="1489" spans="1:9" x14ac:dyDescent="0.3">
      <c r="A1489" s="2"/>
      <c r="B1489" s="3"/>
      <c r="C1489" s="3"/>
      <c r="D1489" s="3"/>
      <c r="E1489" s="3"/>
      <c r="F1489" s="3"/>
      <c r="G1489" s="3"/>
      <c r="H1489" s="3"/>
      <c r="I1489" s="13"/>
    </row>
    <row r="1490" spans="1:9" x14ac:dyDescent="0.3">
      <c r="A1490" s="2"/>
      <c r="B1490" s="3"/>
      <c r="C1490" s="3"/>
      <c r="D1490" s="3"/>
      <c r="E1490" s="3"/>
      <c r="F1490" s="3"/>
      <c r="G1490" s="3"/>
      <c r="H1490" s="3"/>
      <c r="I1490" s="13"/>
    </row>
    <row r="1491" spans="1:9" x14ac:dyDescent="0.3">
      <c r="A1491" s="2"/>
      <c r="B1491" s="3"/>
      <c r="C1491" s="3"/>
      <c r="D1491" s="3"/>
      <c r="E1491" s="3"/>
      <c r="F1491" s="3"/>
      <c r="G1491" s="3"/>
      <c r="H1491" s="3"/>
      <c r="I1491" s="13"/>
    </row>
    <row r="1492" spans="1:9" x14ac:dyDescent="0.3">
      <c r="A1492" s="2"/>
      <c r="B1492" s="3"/>
      <c r="C1492" s="3"/>
      <c r="D1492" s="3"/>
      <c r="E1492" s="3"/>
      <c r="F1492" s="3"/>
      <c r="G1492" s="3"/>
      <c r="H1492" s="3"/>
      <c r="I1492" s="13"/>
    </row>
    <row r="1493" spans="1:9" x14ac:dyDescent="0.3">
      <c r="A1493" s="2"/>
      <c r="B1493" s="3"/>
      <c r="C1493" s="3"/>
      <c r="D1493" s="3"/>
      <c r="E1493" s="3"/>
      <c r="F1493" s="3"/>
      <c r="G1493" s="3"/>
      <c r="H1493" s="3"/>
      <c r="I1493" s="13"/>
    </row>
    <row r="1494" spans="1:9" x14ac:dyDescent="0.3">
      <c r="A1494" s="2"/>
      <c r="B1494" s="3"/>
      <c r="C1494" s="3"/>
      <c r="D1494" s="3"/>
      <c r="E1494" s="3"/>
      <c r="F1494" s="3"/>
      <c r="G1494" s="3"/>
      <c r="H1494" s="3"/>
      <c r="I1494" s="13"/>
    </row>
    <row r="1495" spans="1:9" x14ac:dyDescent="0.3">
      <c r="A1495" s="2"/>
      <c r="B1495" s="3"/>
      <c r="C1495" s="3"/>
      <c r="D1495" s="3"/>
      <c r="E1495" s="3"/>
      <c r="F1495" s="3"/>
      <c r="G1495" s="3"/>
      <c r="H1495" s="3"/>
      <c r="I1495" s="13"/>
    </row>
    <row r="1496" spans="1:9" x14ac:dyDescent="0.3">
      <c r="A1496" s="2"/>
      <c r="B1496" s="3"/>
      <c r="C1496" s="3"/>
      <c r="D1496" s="3"/>
      <c r="E1496" s="3"/>
      <c r="F1496" s="3"/>
      <c r="G1496" s="3"/>
      <c r="H1496" s="3"/>
      <c r="I1496" s="13"/>
    </row>
    <row r="1497" spans="1:9" x14ac:dyDescent="0.3">
      <c r="A1497" s="2"/>
      <c r="B1497" s="3"/>
      <c r="C1497" s="3"/>
      <c r="D1497" s="3"/>
      <c r="E1497" s="3"/>
      <c r="F1497" s="3"/>
      <c r="G1497" s="3"/>
      <c r="H1497" s="3"/>
      <c r="I1497" s="13"/>
    </row>
    <row r="1498" spans="1:9" x14ac:dyDescent="0.3">
      <c r="A1498" s="2"/>
      <c r="B1498" s="3"/>
      <c r="C1498" s="3"/>
      <c r="D1498" s="3"/>
      <c r="E1498" s="3"/>
      <c r="F1498" s="3"/>
      <c r="G1498" s="3"/>
      <c r="H1498" s="3"/>
      <c r="I1498" s="13"/>
    </row>
    <row r="1499" spans="1:9" x14ac:dyDescent="0.3">
      <c r="A1499" s="2"/>
      <c r="B1499" s="3"/>
      <c r="C1499" s="3"/>
      <c r="D1499" s="3"/>
      <c r="E1499" s="3"/>
      <c r="F1499" s="3"/>
      <c r="G1499" s="3"/>
      <c r="H1499" s="3"/>
      <c r="I1499" s="13"/>
    </row>
    <row r="1500" spans="1:9" x14ac:dyDescent="0.3">
      <c r="A1500" s="2"/>
      <c r="B1500" s="3"/>
      <c r="C1500" s="3"/>
      <c r="D1500" s="3"/>
      <c r="E1500" s="3"/>
      <c r="F1500" s="3"/>
      <c r="G1500" s="3"/>
      <c r="H1500" s="3"/>
      <c r="I1500" s="13"/>
    </row>
    <row r="1501" spans="1:9" x14ac:dyDescent="0.3">
      <c r="A1501" s="2"/>
      <c r="B1501" s="3"/>
      <c r="C1501" s="3"/>
      <c r="D1501" s="3"/>
      <c r="E1501" s="3"/>
      <c r="F1501" s="3"/>
      <c r="G1501" s="3"/>
      <c r="H1501" s="3"/>
      <c r="I1501" s="13"/>
    </row>
    <row r="1502" spans="1:9" x14ac:dyDescent="0.3">
      <c r="A1502" s="2"/>
      <c r="B1502" s="3"/>
      <c r="C1502" s="3"/>
      <c r="D1502" s="3"/>
      <c r="E1502" s="3"/>
      <c r="F1502" s="3"/>
      <c r="G1502" s="3"/>
      <c r="H1502" s="3"/>
      <c r="I1502" s="13"/>
    </row>
    <row r="1503" spans="1:9" x14ac:dyDescent="0.3">
      <c r="A1503" s="2"/>
      <c r="B1503" s="3"/>
      <c r="C1503" s="3"/>
      <c r="D1503" s="3"/>
      <c r="E1503" s="3"/>
      <c r="F1503" s="3"/>
      <c r="G1503" s="3"/>
      <c r="H1503" s="3"/>
      <c r="I1503" s="13"/>
    </row>
    <row r="1504" spans="1:9" x14ac:dyDescent="0.3">
      <c r="A1504" s="2"/>
      <c r="B1504" s="3"/>
      <c r="C1504" s="3"/>
      <c r="D1504" s="3"/>
      <c r="E1504" s="3"/>
      <c r="F1504" s="3"/>
      <c r="G1504" s="3"/>
      <c r="H1504" s="3"/>
      <c r="I1504" s="13"/>
    </row>
    <row r="1505" spans="1:9" x14ac:dyDescent="0.3">
      <c r="A1505" s="2"/>
      <c r="B1505" s="3"/>
      <c r="C1505" s="3"/>
      <c r="D1505" s="3"/>
      <c r="E1505" s="3"/>
      <c r="F1505" s="3"/>
      <c r="G1505" s="3"/>
      <c r="H1505" s="3"/>
      <c r="I1505" s="13"/>
    </row>
    <row r="1506" spans="1:9" x14ac:dyDescent="0.3">
      <c r="A1506" s="2"/>
      <c r="B1506" s="3"/>
      <c r="C1506" s="3"/>
      <c r="D1506" s="3"/>
      <c r="E1506" s="3"/>
      <c r="F1506" s="3"/>
      <c r="G1506" s="3"/>
      <c r="H1506" s="3"/>
      <c r="I1506" s="13"/>
    </row>
    <row r="1507" spans="1:9" x14ac:dyDescent="0.3">
      <c r="A1507" s="2"/>
      <c r="B1507" s="3"/>
      <c r="C1507" s="3"/>
      <c r="D1507" s="3"/>
      <c r="E1507" s="3"/>
      <c r="F1507" s="3"/>
      <c r="G1507" s="3"/>
      <c r="H1507" s="3"/>
      <c r="I1507" s="13"/>
    </row>
    <row r="1508" spans="1:9" x14ac:dyDescent="0.3">
      <c r="A1508" s="2"/>
      <c r="B1508" s="3"/>
      <c r="C1508" s="3"/>
      <c r="D1508" s="3"/>
      <c r="E1508" s="3"/>
      <c r="F1508" s="3"/>
      <c r="G1508" s="3"/>
      <c r="H1508" s="3"/>
      <c r="I1508" s="13"/>
    </row>
    <row r="1509" spans="1:9" x14ac:dyDescent="0.3">
      <c r="A1509" s="2"/>
      <c r="B1509" s="3"/>
      <c r="C1509" s="3"/>
      <c r="D1509" s="3"/>
      <c r="E1509" s="3"/>
      <c r="F1509" s="3"/>
      <c r="G1509" s="3"/>
      <c r="H1509" s="3"/>
      <c r="I1509" s="13"/>
    </row>
    <row r="1510" spans="1:9" x14ac:dyDescent="0.3">
      <c r="A1510" s="2"/>
      <c r="B1510" s="3"/>
      <c r="C1510" s="3"/>
      <c r="D1510" s="3"/>
      <c r="E1510" s="3"/>
      <c r="F1510" s="3"/>
      <c r="G1510" s="3"/>
      <c r="H1510" s="3"/>
      <c r="I1510" s="13"/>
    </row>
    <row r="1511" spans="1:9" x14ac:dyDescent="0.3">
      <c r="A1511" s="2"/>
      <c r="B1511" s="3"/>
      <c r="C1511" s="3"/>
      <c r="D1511" s="3"/>
      <c r="E1511" s="3"/>
      <c r="F1511" s="3"/>
      <c r="G1511" s="3"/>
      <c r="H1511" s="3"/>
      <c r="I1511" s="13"/>
    </row>
    <row r="1512" spans="1:9" x14ac:dyDescent="0.3">
      <c r="A1512" s="2"/>
      <c r="B1512" s="3"/>
      <c r="C1512" s="3"/>
      <c r="D1512" s="3"/>
      <c r="E1512" s="3"/>
      <c r="F1512" s="3"/>
      <c r="G1512" s="3"/>
      <c r="H1512" s="3"/>
      <c r="I1512" s="13"/>
    </row>
    <row r="1513" spans="1:9" x14ac:dyDescent="0.3">
      <c r="A1513" s="2"/>
      <c r="B1513" s="3"/>
      <c r="C1513" s="3"/>
      <c r="D1513" s="3"/>
      <c r="E1513" s="3"/>
      <c r="F1513" s="3"/>
      <c r="G1513" s="3"/>
      <c r="H1513" s="3"/>
      <c r="I1513" s="13"/>
    </row>
    <row r="1514" spans="1:9" x14ac:dyDescent="0.3">
      <c r="A1514" s="2"/>
      <c r="B1514" s="3"/>
      <c r="C1514" s="3"/>
      <c r="D1514" s="3"/>
      <c r="E1514" s="3"/>
      <c r="F1514" s="3"/>
      <c r="G1514" s="3"/>
      <c r="H1514" s="3"/>
      <c r="I1514" s="13"/>
    </row>
    <row r="1515" spans="1:9" x14ac:dyDescent="0.3">
      <c r="A1515" s="2"/>
      <c r="B1515" s="3"/>
      <c r="C1515" s="3"/>
      <c r="D1515" s="3"/>
      <c r="E1515" s="3"/>
      <c r="F1515" s="3"/>
      <c r="G1515" s="3"/>
      <c r="H1515" s="3"/>
      <c r="I1515" s="13"/>
    </row>
    <row r="1516" spans="1:9" x14ac:dyDescent="0.3">
      <c r="A1516" s="2"/>
      <c r="B1516" s="3"/>
      <c r="C1516" s="3"/>
      <c r="D1516" s="3"/>
      <c r="E1516" s="3"/>
      <c r="F1516" s="3"/>
      <c r="G1516" s="3"/>
      <c r="H1516" s="3"/>
      <c r="I1516" s="13"/>
    </row>
    <row r="1517" spans="1:9" x14ac:dyDescent="0.3">
      <c r="A1517" s="2"/>
      <c r="B1517" s="3"/>
      <c r="C1517" s="3"/>
      <c r="D1517" s="3"/>
      <c r="E1517" s="3"/>
      <c r="F1517" s="3"/>
      <c r="G1517" s="3"/>
      <c r="H1517" s="3"/>
      <c r="I1517" s="13"/>
    </row>
    <row r="1518" spans="1:9" x14ac:dyDescent="0.3">
      <c r="A1518" s="2"/>
      <c r="B1518" s="3"/>
      <c r="C1518" s="3"/>
      <c r="D1518" s="3"/>
      <c r="E1518" s="3"/>
      <c r="F1518" s="3"/>
      <c r="G1518" s="3"/>
      <c r="H1518" s="3"/>
      <c r="I1518" s="13"/>
    </row>
    <row r="1519" spans="1:9" x14ac:dyDescent="0.3">
      <c r="A1519" s="2"/>
      <c r="B1519" s="3"/>
      <c r="C1519" s="3"/>
      <c r="D1519" s="3"/>
      <c r="E1519" s="3"/>
      <c r="F1519" s="3"/>
      <c r="G1519" s="3"/>
      <c r="H1519" s="3"/>
      <c r="I1519" s="13"/>
    </row>
    <row r="1520" spans="1:9" x14ac:dyDescent="0.3">
      <c r="A1520" s="2"/>
      <c r="B1520" s="3"/>
      <c r="C1520" s="3"/>
      <c r="D1520" s="3"/>
      <c r="E1520" s="3"/>
      <c r="F1520" s="3"/>
      <c r="G1520" s="3"/>
      <c r="H1520" s="3"/>
      <c r="I1520" s="13"/>
    </row>
    <row r="1521" spans="1:9" x14ac:dyDescent="0.3">
      <c r="A1521" s="2"/>
      <c r="B1521" s="3"/>
      <c r="C1521" s="3"/>
      <c r="D1521" s="3"/>
      <c r="E1521" s="3"/>
      <c r="F1521" s="3"/>
      <c r="G1521" s="3"/>
      <c r="H1521" s="3"/>
      <c r="I1521" s="13"/>
    </row>
    <row r="1522" spans="1:9" x14ac:dyDescent="0.3">
      <c r="A1522" s="2"/>
      <c r="B1522" s="3"/>
      <c r="C1522" s="3"/>
      <c r="D1522" s="3"/>
      <c r="E1522" s="3"/>
      <c r="F1522" s="3"/>
      <c r="G1522" s="3"/>
      <c r="H1522" s="3"/>
      <c r="I1522" s="13"/>
    </row>
    <row r="1523" spans="1:9" x14ac:dyDescent="0.3">
      <c r="A1523" s="2"/>
      <c r="B1523" s="3"/>
      <c r="C1523" s="3"/>
      <c r="D1523" s="3"/>
      <c r="E1523" s="3"/>
      <c r="F1523" s="3"/>
      <c r="G1523" s="3"/>
      <c r="H1523" s="3"/>
      <c r="I1523" s="13"/>
    </row>
    <row r="1524" spans="1:9" x14ac:dyDescent="0.3">
      <c r="A1524" s="2"/>
      <c r="B1524" s="3"/>
      <c r="C1524" s="3"/>
      <c r="D1524" s="3"/>
      <c r="E1524" s="3"/>
      <c r="F1524" s="3"/>
      <c r="G1524" s="3"/>
      <c r="H1524" s="3"/>
      <c r="I1524" s="13"/>
    </row>
    <row r="1525" spans="1:9" x14ac:dyDescent="0.3">
      <c r="A1525" s="2"/>
      <c r="B1525" s="3"/>
      <c r="C1525" s="3"/>
      <c r="D1525" s="3"/>
      <c r="E1525" s="3"/>
      <c r="F1525" s="3"/>
      <c r="G1525" s="3"/>
      <c r="H1525" s="3"/>
      <c r="I1525" s="13"/>
    </row>
    <row r="1526" spans="1:9" x14ac:dyDescent="0.3">
      <c r="A1526" s="2"/>
      <c r="B1526" s="3"/>
      <c r="C1526" s="3"/>
      <c r="D1526" s="3"/>
      <c r="E1526" s="3"/>
      <c r="F1526" s="3"/>
      <c r="G1526" s="3"/>
      <c r="H1526" s="3"/>
      <c r="I1526" s="13"/>
    </row>
    <row r="1527" spans="1:9" x14ac:dyDescent="0.3">
      <c r="A1527" s="2"/>
      <c r="B1527" s="3"/>
      <c r="C1527" s="3"/>
      <c r="D1527" s="3"/>
      <c r="E1527" s="3"/>
      <c r="F1527" s="3"/>
      <c r="G1527" s="3"/>
      <c r="H1527" s="3"/>
      <c r="I1527" s="13"/>
    </row>
    <row r="1528" spans="1:9" x14ac:dyDescent="0.3">
      <c r="A1528" s="2"/>
      <c r="B1528" s="3"/>
      <c r="C1528" s="3"/>
      <c r="D1528" s="3"/>
      <c r="E1528" s="3"/>
      <c r="F1528" s="3"/>
      <c r="G1528" s="3"/>
      <c r="H1528" s="3"/>
      <c r="I1528" s="13"/>
    </row>
    <row r="1529" spans="1:9" x14ac:dyDescent="0.3">
      <c r="A1529" s="2"/>
      <c r="B1529" s="3"/>
      <c r="C1529" s="3"/>
      <c r="D1529" s="3"/>
      <c r="E1529" s="3"/>
      <c r="F1529" s="3"/>
      <c r="G1529" s="3"/>
      <c r="H1529" s="3"/>
      <c r="I1529" s="13"/>
    </row>
    <row r="1530" spans="1:9" x14ac:dyDescent="0.3">
      <c r="A1530" s="2"/>
      <c r="B1530" s="3"/>
      <c r="C1530" s="3"/>
      <c r="D1530" s="3"/>
      <c r="E1530" s="3"/>
      <c r="F1530" s="3"/>
      <c r="G1530" s="3"/>
      <c r="H1530" s="3"/>
      <c r="I1530" s="13"/>
    </row>
    <row r="1531" spans="1:9" x14ac:dyDescent="0.3">
      <c r="A1531" s="2"/>
      <c r="B1531" s="3"/>
      <c r="C1531" s="3"/>
      <c r="D1531" s="3"/>
      <c r="E1531" s="3"/>
      <c r="F1531" s="3"/>
      <c r="G1531" s="3"/>
      <c r="H1531" s="3"/>
      <c r="I1531" s="13"/>
    </row>
    <row r="1532" spans="1:9" x14ac:dyDescent="0.3">
      <c r="A1532" s="2"/>
      <c r="B1532" s="3"/>
      <c r="C1532" s="3"/>
      <c r="D1532" s="3"/>
      <c r="E1532" s="3"/>
      <c r="F1532" s="3"/>
      <c r="G1532" s="3"/>
      <c r="H1532" s="3"/>
      <c r="I1532" s="13"/>
    </row>
    <row r="1533" spans="1:9" x14ac:dyDescent="0.3">
      <c r="A1533" s="2"/>
      <c r="B1533" s="3"/>
      <c r="C1533" s="3"/>
      <c r="D1533" s="3"/>
      <c r="E1533" s="3"/>
      <c r="F1533" s="3"/>
      <c r="G1533" s="3"/>
      <c r="H1533" s="3"/>
      <c r="I1533" s="13"/>
    </row>
    <row r="1534" spans="1:9" x14ac:dyDescent="0.3">
      <c r="A1534" s="2"/>
      <c r="B1534" s="3"/>
      <c r="C1534" s="3"/>
      <c r="D1534" s="3"/>
      <c r="E1534" s="3"/>
      <c r="F1534" s="3"/>
      <c r="G1534" s="3"/>
      <c r="H1534" s="3"/>
      <c r="I1534" s="13"/>
    </row>
    <row r="1535" spans="1:9" x14ac:dyDescent="0.3">
      <c r="A1535" s="2"/>
      <c r="B1535" s="3"/>
      <c r="C1535" s="3"/>
      <c r="D1535" s="3"/>
      <c r="E1535" s="3"/>
      <c r="F1535" s="3"/>
      <c r="G1535" s="3"/>
      <c r="H1535" s="3"/>
      <c r="I1535" s="13"/>
    </row>
    <row r="1536" spans="1:9" x14ac:dyDescent="0.3">
      <c r="A1536" s="2"/>
      <c r="B1536" s="3"/>
      <c r="C1536" s="3"/>
      <c r="D1536" s="3"/>
      <c r="E1536" s="3"/>
      <c r="F1536" s="3"/>
      <c r="G1536" s="3"/>
      <c r="H1536" s="3"/>
      <c r="I1536" s="13"/>
    </row>
    <row r="1537" spans="1:9" x14ac:dyDescent="0.3">
      <c r="A1537" s="2"/>
      <c r="B1537" s="3"/>
      <c r="C1537" s="3"/>
      <c r="D1537" s="3"/>
      <c r="E1537" s="3"/>
      <c r="F1537" s="3"/>
      <c r="G1537" s="3"/>
      <c r="H1537" s="3"/>
      <c r="I1537" s="13"/>
    </row>
    <row r="1538" spans="1:9" x14ac:dyDescent="0.3">
      <c r="A1538" s="2"/>
      <c r="B1538" s="3"/>
      <c r="C1538" s="3"/>
      <c r="D1538" s="3"/>
      <c r="E1538" s="3"/>
      <c r="F1538" s="3"/>
      <c r="G1538" s="3"/>
      <c r="H1538" s="3"/>
      <c r="I1538" s="13"/>
    </row>
    <row r="1539" spans="1:9" x14ac:dyDescent="0.3">
      <c r="A1539" s="2"/>
      <c r="B1539" s="3"/>
      <c r="C1539" s="3"/>
      <c r="D1539" s="3"/>
      <c r="E1539" s="3"/>
      <c r="F1539" s="3"/>
      <c r="G1539" s="3"/>
      <c r="H1539" s="3"/>
      <c r="I1539" s="13"/>
    </row>
    <row r="1540" spans="1:9" x14ac:dyDescent="0.3">
      <c r="A1540" s="2"/>
      <c r="B1540" s="3"/>
      <c r="C1540" s="3"/>
      <c r="D1540" s="3"/>
      <c r="E1540" s="3"/>
      <c r="F1540" s="3"/>
      <c r="G1540" s="3"/>
      <c r="H1540" s="3"/>
      <c r="I1540" s="13"/>
    </row>
    <row r="1541" spans="1:9" x14ac:dyDescent="0.3">
      <c r="A1541" s="2"/>
      <c r="B1541" s="3"/>
      <c r="C1541" s="3"/>
      <c r="D1541" s="3"/>
      <c r="E1541" s="3"/>
      <c r="F1541" s="3"/>
      <c r="G1541" s="3"/>
      <c r="H1541" s="3"/>
      <c r="I1541" s="13"/>
    </row>
    <row r="1542" spans="1:9" x14ac:dyDescent="0.3">
      <c r="A1542" s="2"/>
      <c r="B1542" s="3"/>
      <c r="C1542" s="3"/>
      <c r="D1542" s="3"/>
      <c r="E1542" s="3"/>
      <c r="F1542" s="3"/>
      <c r="G1542" s="3"/>
      <c r="H1542" s="3"/>
      <c r="I1542" s="13"/>
    </row>
    <row r="1543" spans="1:9" x14ac:dyDescent="0.3">
      <c r="A1543" s="2"/>
      <c r="B1543" s="3"/>
      <c r="C1543" s="3"/>
      <c r="D1543" s="3"/>
      <c r="E1543" s="3"/>
      <c r="F1543" s="3"/>
      <c r="G1543" s="3"/>
      <c r="H1543" s="3"/>
      <c r="I1543" s="13"/>
    </row>
    <row r="1544" spans="1:9" x14ac:dyDescent="0.3">
      <c r="A1544" s="2"/>
      <c r="B1544" s="3"/>
      <c r="C1544" s="3"/>
      <c r="D1544" s="3"/>
      <c r="E1544" s="3"/>
      <c r="F1544" s="3"/>
      <c r="G1544" s="3"/>
      <c r="H1544" s="3"/>
      <c r="I1544" s="13"/>
    </row>
    <row r="1545" spans="1:9" x14ac:dyDescent="0.3">
      <c r="A1545" s="2"/>
      <c r="B1545" s="3"/>
      <c r="C1545" s="3"/>
      <c r="D1545" s="3"/>
      <c r="E1545" s="3"/>
      <c r="F1545" s="3"/>
      <c r="G1545" s="3"/>
      <c r="H1545" s="3"/>
      <c r="I1545" s="13"/>
    </row>
    <row r="1546" spans="1:9" x14ac:dyDescent="0.3">
      <c r="A1546" s="2"/>
      <c r="B1546" s="3"/>
      <c r="C1546" s="3"/>
      <c r="D1546" s="3"/>
      <c r="E1546" s="3"/>
      <c r="F1546" s="3"/>
      <c r="G1546" s="3"/>
      <c r="H1546" s="3"/>
      <c r="I1546" s="13"/>
    </row>
    <row r="1547" spans="1:9" x14ac:dyDescent="0.3">
      <c r="A1547" s="2"/>
      <c r="B1547" s="3"/>
      <c r="C1547" s="3"/>
      <c r="D1547" s="3"/>
      <c r="E1547" s="3"/>
      <c r="F1547" s="3"/>
      <c r="G1547" s="3"/>
      <c r="H1547" s="3"/>
      <c r="I1547" s="13"/>
    </row>
    <row r="1548" spans="1:9" x14ac:dyDescent="0.3">
      <c r="A1548" s="2"/>
      <c r="B1548" s="3"/>
      <c r="C1548" s="3"/>
      <c r="D1548" s="3"/>
      <c r="E1548" s="3"/>
      <c r="F1548" s="3"/>
      <c r="G1548" s="3"/>
      <c r="H1548" s="3"/>
      <c r="I1548" s="13"/>
    </row>
    <row r="1549" spans="1:9" x14ac:dyDescent="0.3">
      <c r="A1549" s="2"/>
      <c r="B1549" s="3"/>
      <c r="C1549" s="3"/>
      <c r="D1549" s="3"/>
      <c r="E1549" s="3"/>
      <c r="F1549" s="3"/>
      <c r="G1549" s="3"/>
      <c r="H1549" s="3"/>
      <c r="I1549" s="13"/>
    </row>
    <row r="1550" spans="1:9" x14ac:dyDescent="0.3">
      <c r="A1550" s="2"/>
      <c r="B1550" s="3"/>
      <c r="C1550" s="3"/>
      <c r="D1550" s="3"/>
      <c r="E1550" s="3"/>
      <c r="F1550" s="3"/>
      <c r="G1550" s="3"/>
      <c r="H1550" s="3"/>
      <c r="I1550" s="13"/>
    </row>
    <row r="1551" spans="1:9" x14ac:dyDescent="0.3">
      <c r="A1551" s="2"/>
      <c r="B1551" s="3"/>
      <c r="C1551" s="3"/>
      <c r="D1551" s="3"/>
      <c r="E1551" s="3"/>
      <c r="F1551" s="3"/>
      <c r="G1551" s="3"/>
      <c r="H1551" s="3"/>
      <c r="I1551" s="13"/>
    </row>
    <row r="1552" spans="1:9" x14ac:dyDescent="0.3">
      <c r="A1552" s="2"/>
      <c r="B1552" s="3"/>
      <c r="C1552" s="3"/>
      <c r="D1552" s="3"/>
      <c r="E1552" s="3"/>
      <c r="F1552" s="3"/>
      <c r="G1552" s="3"/>
      <c r="H1552" s="3"/>
      <c r="I1552" s="13"/>
    </row>
    <row r="1553" spans="1:9" x14ac:dyDescent="0.3">
      <c r="A1553" s="2"/>
      <c r="B1553" s="3"/>
      <c r="C1553" s="3"/>
      <c r="D1553" s="3"/>
      <c r="E1553" s="3"/>
      <c r="F1553" s="3"/>
      <c r="G1553" s="3"/>
      <c r="H1553" s="3"/>
      <c r="I1553" s="13"/>
    </row>
    <row r="1554" spans="1:9" x14ac:dyDescent="0.3">
      <c r="A1554" s="2"/>
      <c r="B1554" s="3"/>
      <c r="C1554" s="3"/>
      <c r="D1554" s="3"/>
      <c r="E1554" s="3"/>
      <c r="F1554" s="3"/>
      <c r="G1554" s="3"/>
      <c r="H1554" s="3"/>
      <c r="I1554" s="13"/>
    </row>
    <row r="1555" spans="1:9" x14ac:dyDescent="0.3">
      <c r="A1555" s="2"/>
      <c r="B1555" s="3"/>
      <c r="C1555" s="3"/>
      <c r="D1555" s="3"/>
      <c r="E1555" s="3"/>
      <c r="F1555" s="3"/>
      <c r="G1555" s="3"/>
      <c r="H1555" s="3"/>
      <c r="I1555" s="13"/>
    </row>
    <row r="1556" spans="1:9" x14ac:dyDescent="0.3">
      <c r="A1556" s="2"/>
      <c r="B1556" s="3"/>
      <c r="C1556" s="3"/>
      <c r="D1556" s="3"/>
      <c r="E1556" s="3"/>
      <c r="F1556" s="3"/>
      <c r="G1556" s="3"/>
      <c r="H1556" s="3"/>
      <c r="I1556" s="13"/>
    </row>
    <row r="1557" spans="1:9" x14ac:dyDescent="0.3">
      <c r="A1557" s="2"/>
      <c r="B1557" s="3"/>
      <c r="C1557" s="3"/>
      <c r="D1557" s="3"/>
      <c r="E1557" s="3"/>
      <c r="F1557" s="3"/>
      <c r="G1557" s="3"/>
      <c r="H1557" s="3"/>
      <c r="I1557" s="13"/>
    </row>
    <row r="1558" spans="1:9" x14ac:dyDescent="0.3">
      <c r="A1558" s="2"/>
      <c r="B1558" s="3"/>
      <c r="C1558" s="3"/>
      <c r="D1558" s="3"/>
      <c r="E1558" s="3"/>
      <c r="F1558" s="3"/>
      <c r="G1558" s="3"/>
      <c r="H1558" s="3"/>
      <c r="I1558" s="13"/>
    </row>
    <row r="1559" spans="1:9" x14ac:dyDescent="0.3">
      <c r="A1559" s="2"/>
      <c r="B1559" s="3"/>
      <c r="C1559" s="3"/>
      <c r="D1559" s="3"/>
      <c r="E1559" s="3"/>
      <c r="F1559" s="3"/>
      <c r="G1559" s="3"/>
      <c r="H1559" s="3"/>
      <c r="I1559" s="13"/>
    </row>
    <row r="1560" spans="1:9" x14ac:dyDescent="0.3">
      <c r="A1560" s="2"/>
      <c r="B1560" s="3"/>
      <c r="C1560" s="3"/>
      <c r="D1560" s="3"/>
      <c r="E1560" s="3"/>
      <c r="F1560" s="3"/>
      <c r="G1560" s="3"/>
      <c r="H1560" s="3"/>
      <c r="I1560" s="13"/>
    </row>
    <row r="1561" spans="1:9" x14ac:dyDescent="0.3">
      <c r="A1561" s="2"/>
      <c r="B1561" s="3"/>
      <c r="C1561" s="3"/>
      <c r="D1561" s="3"/>
      <c r="E1561" s="3"/>
      <c r="F1561" s="3"/>
      <c r="G1561" s="3"/>
      <c r="H1561" s="3"/>
      <c r="I1561" s="13"/>
    </row>
    <row r="1562" spans="1:9" x14ac:dyDescent="0.3">
      <c r="A1562" s="2"/>
      <c r="B1562" s="3"/>
      <c r="C1562" s="3"/>
      <c r="D1562" s="3"/>
      <c r="E1562" s="3"/>
      <c r="F1562" s="3"/>
      <c r="G1562" s="3"/>
      <c r="H1562" s="3"/>
      <c r="I1562" s="13"/>
    </row>
    <row r="1563" spans="1:9" x14ac:dyDescent="0.3">
      <c r="A1563" s="2"/>
      <c r="B1563" s="3"/>
      <c r="C1563" s="3"/>
      <c r="D1563" s="3"/>
      <c r="E1563" s="3"/>
      <c r="F1563" s="3"/>
      <c r="G1563" s="3"/>
      <c r="H1563" s="3"/>
      <c r="I1563" s="13"/>
    </row>
    <row r="1564" spans="1:9" x14ac:dyDescent="0.3">
      <c r="A1564" s="2"/>
      <c r="B1564" s="3"/>
      <c r="C1564" s="3"/>
      <c r="D1564" s="3"/>
      <c r="E1564" s="3"/>
      <c r="F1564" s="3"/>
      <c r="G1564" s="3"/>
      <c r="H1564" s="3"/>
      <c r="I1564" s="13"/>
    </row>
    <row r="1565" spans="1:9" x14ac:dyDescent="0.3">
      <c r="A1565" s="2"/>
      <c r="B1565" s="3"/>
      <c r="C1565" s="3"/>
      <c r="D1565" s="3"/>
      <c r="E1565" s="3"/>
      <c r="F1565" s="3"/>
      <c r="G1565" s="3"/>
      <c r="H1565" s="3"/>
      <c r="I1565" s="13"/>
    </row>
    <row r="1566" spans="1:9" x14ac:dyDescent="0.3">
      <c r="A1566" s="2"/>
      <c r="B1566" s="3"/>
      <c r="C1566" s="3"/>
      <c r="D1566" s="3"/>
      <c r="E1566" s="3"/>
      <c r="F1566" s="3"/>
      <c r="G1566" s="3"/>
      <c r="H1566" s="3"/>
      <c r="I1566" s="13"/>
    </row>
    <row r="1567" spans="1:9" x14ac:dyDescent="0.3">
      <c r="A1567" s="2"/>
      <c r="B1567" s="3"/>
      <c r="C1567" s="3"/>
      <c r="D1567" s="3"/>
      <c r="E1567" s="3"/>
      <c r="F1567" s="3"/>
      <c r="G1567" s="3"/>
      <c r="H1567" s="3"/>
      <c r="I1567" s="13"/>
    </row>
    <row r="1568" spans="1:9" x14ac:dyDescent="0.3">
      <c r="A1568" s="2"/>
      <c r="B1568" s="3"/>
      <c r="C1568" s="3"/>
      <c r="D1568" s="3"/>
      <c r="E1568" s="3"/>
      <c r="F1568" s="3"/>
      <c r="G1568" s="3"/>
      <c r="H1568" s="3"/>
      <c r="I1568" s="13"/>
    </row>
    <row r="1569" spans="1:9" x14ac:dyDescent="0.3">
      <c r="A1569" s="2"/>
      <c r="B1569" s="3"/>
      <c r="C1569" s="3"/>
      <c r="D1569" s="3"/>
      <c r="E1569" s="3"/>
      <c r="F1569" s="3"/>
      <c r="G1569" s="3"/>
      <c r="H1569" s="3"/>
      <c r="I1569" s="13"/>
    </row>
    <row r="1570" spans="1:9" x14ac:dyDescent="0.3">
      <c r="A1570" s="2"/>
      <c r="B1570" s="3"/>
      <c r="C1570" s="3"/>
      <c r="D1570" s="3"/>
      <c r="E1570" s="3"/>
      <c r="F1570" s="3"/>
      <c r="G1570" s="3"/>
      <c r="H1570" s="3"/>
      <c r="I1570" s="13"/>
    </row>
    <row r="1571" spans="1:9" x14ac:dyDescent="0.3">
      <c r="A1571" s="2"/>
      <c r="B1571" s="3"/>
      <c r="C1571" s="3"/>
      <c r="D1571" s="3"/>
      <c r="E1571" s="3"/>
      <c r="F1571" s="3"/>
      <c r="G1571" s="3"/>
      <c r="H1571" s="3"/>
      <c r="I1571" s="13"/>
    </row>
    <row r="1572" spans="1:9" x14ac:dyDescent="0.3">
      <c r="A1572" s="2"/>
      <c r="B1572" s="3"/>
      <c r="C1572" s="3"/>
      <c r="D1572" s="3"/>
      <c r="E1572" s="3"/>
      <c r="F1572" s="3"/>
      <c r="G1572" s="3"/>
      <c r="H1572" s="3"/>
      <c r="I1572" s="13"/>
    </row>
    <row r="1573" spans="1:9" x14ac:dyDescent="0.3">
      <c r="A1573" s="2"/>
      <c r="B1573" s="3"/>
      <c r="C1573" s="3"/>
      <c r="D1573" s="3"/>
      <c r="E1573" s="3"/>
      <c r="F1573" s="3"/>
      <c r="G1573" s="3"/>
      <c r="H1573" s="3"/>
      <c r="I1573" s="13"/>
    </row>
    <row r="1574" spans="1:9" x14ac:dyDescent="0.3">
      <c r="A1574" s="2"/>
      <c r="B1574" s="3"/>
      <c r="C1574" s="3"/>
      <c r="D1574" s="3"/>
      <c r="E1574" s="3"/>
      <c r="F1574" s="3"/>
      <c r="G1574" s="3"/>
      <c r="H1574" s="3"/>
      <c r="I1574" s="13"/>
    </row>
    <row r="1575" spans="1:9" x14ac:dyDescent="0.3">
      <c r="A1575" s="2"/>
      <c r="B1575" s="3"/>
      <c r="C1575" s="3"/>
      <c r="D1575" s="3"/>
      <c r="E1575" s="3"/>
      <c r="F1575" s="3"/>
      <c r="G1575" s="3"/>
      <c r="H1575" s="3"/>
      <c r="I1575" s="13"/>
    </row>
    <row r="1576" spans="1:9" x14ac:dyDescent="0.3">
      <c r="A1576" s="2"/>
      <c r="B1576" s="3"/>
      <c r="C1576" s="3"/>
      <c r="D1576" s="3"/>
      <c r="E1576" s="3"/>
      <c r="F1576" s="3"/>
      <c r="G1576" s="3"/>
      <c r="H1576" s="3"/>
      <c r="I1576" s="13"/>
    </row>
    <row r="1577" spans="1:9" x14ac:dyDescent="0.3">
      <c r="A1577" s="2"/>
      <c r="B1577" s="3"/>
      <c r="C1577" s="3"/>
      <c r="D1577" s="3"/>
      <c r="E1577" s="3"/>
      <c r="F1577" s="3"/>
      <c r="G1577" s="3"/>
      <c r="H1577" s="3"/>
      <c r="I1577" s="13"/>
    </row>
    <row r="1578" spans="1:9" x14ac:dyDescent="0.3">
      <c r="A1578" s="2"/>
      <c r="B1578" s="3"/>
      <c r="C1578" s="3"/>
      <c r="D1578" s="3"/>
      <c r="E1578" s="3"/>
      <c r="F1578" s="3"/>
      <c r="G1578" s="3"/>
      <c r="H1578" s="3"/>
      <c r="I1578" s="13"/>
    </row>
    <row r="1579" spans="1:9" x14ac:dyDescent="0.3">
      <c r="A1579" s="2"/>
      <c r="B1579" s="3"/>
      <c r="C1579" s="3"/>
      <c r="D1579" s="3"/>
      <c r="E1579" s="3"/>
      <c r="F1579" s="3"/>
      <c r="G1579" s="3"/>
      <c r="H1579" s="3"/>
      <c r="I1579" s="13"/>
    </row>
    <row r="1580" spans="1:9" x14ac:dyDescent="0.3">
      <c r="A1580" s="2"/>
      <c r="B1580" s="3"/>
      <c r="C1580" s="3"/>
      <c r="D1580" s="3"/>
      <c r="E1580" s="3"/>
      <c r="F1580" s="3"/>
      <c r="G1580" s="3"/>
      <c r="H1580" s="3"/>
      <c r="I1580" s="13"/>
    </row>
    <row r="1581" spans="1:9" x14ac:dyDescent="0.3">
      <c r="A1581" s="2"/>
      <c r="B1581" s="3"/>
      <c r="C1581" s="3"/>
      <c r="D1581" s="3"/>
      <c r="E1581" s="3"/>
      <c r="F1581" s="3"/>
      <c r="G1581" s="3"/>
      <c r="H1581" s="3"/>
      <c r="I1581" s="13"/>
    </row>
    <row r="1582" spans="1:9" x14ac:dyDescent="0.3">
      <c r="A1582" s="2"/>
      <c r="B1582" s="3"/>
      <c r="C1582" s="3"/>
      <c r="D1582" s="3"/>
      <c r="E1582" s="3"/>
      <c r="F1582" s="3"/>
      <c r="G1582" s="3"/>
      <c r="H1582" s="3"/>
      <c r="I1582" s="13"/>
    </row>
    <row r="1583" spans="1:9" x14ac:dyDescent="0.3">
      <c r="A1583" s="2"/>
      <c r="B1583" s="3"/>
      <c r="C1583" s="3"/>
      <c r="D1583" s="3"/>
      <c r="E1583" s="3"/>
      <c r="F1583" s="3"/>
      <c r="G1583" s="3"/>
      <c r="H1583" s="3"/>
      <c r="I1583" s="13"/>
    </row>
    <row r="1584" spans="1:9" x14ac:dyDescent="0.3">
      <c r="A1584" s="2"/>
      <c r="B1584" s="3"/>
      <c r="C1584" s="3"/>
      <c r="D1584" s="3"/>
      <c r="E1584" s="3"/>
      <c r="F1584" s="3"/>
      <c r="G1584" s="3"/>
      <c r="H1584" s="3"/>
      <c r="I1584" s="13"/>
    </row>
    <row r="1585" spans="1:9" x14ac:dyDescent="0.3">
      <c r="A1585" s="2"/>
      <c r="B1585" s="3"/>
      <c r="C1585" s="3"/>
      <c r="D1585" s="3"/>
      <c r="E1585" s="3"/>
      <c r="F1585" s="3"/>
      <c r="G1585" s="3"/>
      <c r="H1585" s="3"/>
      <c r="I1585" s="13"/>
    </row>
    <row r="1586" spans="1:9" x14ac:dyDescent="0.3">
      <c r="A1586" s="2"/>
      <c r="B1586" s="3"/>
      <c r="C1586" s="3"/>
      <c r="D1586" s="3"/>
      <c r="E1586" s="3"/>
      <c r="F1586" s="3"/>
      <c r="G1586" s="3"/>
      <c r="H1586" s="3"/>
      <c r="I1586" s="13"/>
    </row>
    <row r="1587" spans="1:9" x14ac:dyDescent="0.3">
      <c r="A1587" s="2"/>
      <c r="B1587" s="3"/>
      <c r="C1587" s="3"/>
      <c r="D1587" s="3"/>
      <c r="E1587" s="3"/>
      <c r="F1587" s="3"/>
      <c r="G1587" s="3"/>
      <c r="H1587" s="3"/>
      <c r="I1587" s="13"/>
    </row>
    <row r="1588" spans="1:9" x14ac:dyDescent="0.3">
      <c r="A1588" s="2"/>
      <c r="B1588" s="3"/>
      <c r="C1588" s="3"/>
      <c r="D1588" s="3"/>
      <c r="E1588" s="3"/>
      <c r="F1588" s="3"/>
      <c r="G1588" s="3"/>
      <c r="H1588" s="3"/>
      <c r="I1588" s="13"/>
    </row>
    <row r="1589" spans="1:9" x14ac:dyDescent="0.3">
      <c r="A1589" s="2"/>
      <c r="B1589" s="3"/>
      <c r="C1589" s="3"/>
      <c r="D1589" s="3"/>
      <c r="E1589" s="3"/>
      <c r="F1589" s="3"/>
      <c r="G1589" s="3"/>
      <c r="H1589" s="3"/>
      <c r="I1589" s="13"/>
    </row>
    <row r="1590" spans="1:9" x14ac:dyDescent="0.3">
      <c r="A1590" s="2"/>
      <c r="B1590" s="3"/>
      <c r="C1590" s="3"/>
      <c r="D1590" s="3"/>
      <c r="E1590" s="3"/>
      <c r="F1590" s="3"/>
      <c r="G1590" s="3"/>
      <c r="H1590" s="3"/>
      <c r="I1590" s="13"/>
    </row>
    <row r="1591" spans="1:9" x14ac:dyDescent="0.3">
      <c r="A1591" s="2"/>
      <c r="B1591" s="3"/>
      <c r="C1591" s="3"/>
      <c r="D1591" s="3"/>
      <c r="E1591" s="3"/>
      <c r="F1591" s="3"/>
      <c r="G1591" s="3"/>
      <c r="H1591" s="3"/>
      <c r="I1591" s="13"/>
    </row>
    <row r="1592" spans="1:9" x14ac:dyDescent="0.3">
      <c r="A1592" s="2"/>
      <c r="B1592" s="3"/>
      <c r="C1592" s="3"/>
      <c r="D1592" s="3"/>
      <c r="E1592" s="3"/>
      <c r="F1592" s="3"/>
      <c r="G1592" s="3"/>
      <c r="H1592" s="3"/>
      <c r="I1592" s="13"/>
    </row>
    <row r="1593" spans="1:9" x14ac:dyDescent="0.3">
      <c r="A1593" s="2"/>
      <c r="B1593" s="3"/>
      <c r="C1593" s="3"/>
      <c r="D1593" s="3"/>
      <c r="E1593" s="3"/>
      <c r="F1593" s="3"/>
      <c r="G1593" s="3"/>
      <c r="H1593" s="3"/>
      <c r="I1593" s="13"/>
    </row>
    <row r="1594" spans="1:9" x14ac:dyDescent="0.3">
      <c r="A1594" s="2"/>
      <c r="B1594" s="3"/>
      <c r="C1594" s="3"/>
      <c r="D1594" s="3"/>
      <c r="E1594" s="3"/>
      <c r="F1594" s="3"/>
      <c r="G1594" s="3"/>
      <c r="H1594" s="3"/>
      <c r="I1594" s="13"/>
    </row>
    <row r="1595" spans="1:9" x14ac:dyDescent="0.3">
      <c r="A1595" s="2"/>
      <c r="B1595" s="3"/>
      <c r="C1595" s="3"/>
      <c r="D1595" s="3"/>
      <c r="E1595" s="3"/>
      <c r="F1595" s="3"/>
      <c r="G1595" s="3"/>
      <c r="H1595" s="3"/>
      <c r="I1595" s="13"/>
    </row>
    <row r="1596" spans="1:9" x14ac:dyDescent="0.3">
      <c r="A1596" s="2"/>
      <c r="B1596" s="3"/>
      <c r="C1596" s="3"/>
      <c r="D1596" s="3"/>
      <c r="E1596" s="3"/>
      <c r="F1596" s="3"/>
      <c r="G1596" s="3"/>
      <c r="H1596" s="3"/>
      <c r="I1596" s="13"/>
    </row>
    <row r="1597" spans="1:9" x14ac:dyDescent="0.3">
      <c r="A1597" s="2"/>
      <c r="B1597" s="3"/>
      <c r="C1597" s="3"/>
      <c r="D1597" s="3"/>
      <c r="E1597" s="3"/>
      <c r="F1597" s="3"/>
      <c r="G1597" s="3"/>
      <c r="H1597" s="3"/>
      <c r="I1597" s="13"/>
    </row>
    <row r="1598" spans="1:9" x14ac:dyDescent="0.3">
      <c r="A1598" s="2"/>
      <c r="B1598" s="3"/>
      <c r="C1598" s="3"/>
      <c r="D1598" s="3"/>
      <c r="E1598" s="3"/>
      <c r="F1598" s="3"/>
      <c r="G1598" s="3"/>
      <c r="H1598" s="3"/>
      <c r="I1598" s="13"/>
    </row>
    <row r="1599" spans="1:9" x14ac:dyDescent="0.3">
      <c r="A1599" s="2"/>
      <c r="B1599" s="3"/>
      <c r="C1599" s="3"/>
      <c r="D1599" s="3"/>
      <c r="E1599" s="3"/>
      <c r="F1599" s="3"/>
      <c r="G1599" s="3"/>
      <c r="H1599" s="3"/>
      <c r="I1599" s="13"/>
    </row>
    <row r="1600" spans="1:9" x14ac:dyDescent="0.3">
      <c r="A1600" s="2"/>
      <c r="B1600" s="3"/>
      <c r="C1600" s="3"/>
      <c r="D1600" s="3"/>
      <c r="E1600" s="3"/>
      <c r="F1600" s="3"/>
      <c r="G1600" s="3"/>
      <c r="H1600" s="3"/>
      <c r="I1600" s="13"/>
    </row>
    <row r="1601" spans="1:9" x14ac:dyDescent="0.3">
      <c r="A1601" s="2"/>
      <c r="B1601" s="3"/>
      <c r="C1601" s="3"/>
      <c r="D1601" s="3"/>
      <c r="E1601" s="3"/>
      <c r="F1601" s="3"/>
      <c r="G1601" s="3"/>
      <c r="H1601" s="3"/>
      <c r="I1601" s="13"/>
    </row>
    <row r="1602" spans="1:9" x14ac:dyDescent="0.3">
      <c r="A1602" s="2"/>
      <c r="B1602" s="3"/>
      <c r="C1602" s="3"/>
      <c r="D1602" s="3"/>
      <c r="E1602" s="3"/>
      <c r="F1602" s="3"/>
      <c r="G1602" s="3"/>
      <c r="H1602" s="3"/>
      <c r="I1602" s="13"/>
    </row>
    <row r="1603" spans="1:9" x14ac:dyDescent="0.3">
      <c r="A1603" s="2"/>
      <c r="B1603" s="3"/>
      <c r="C1603" s="3"/>
      <c r="D1603" s="3"/>
      <c r="E1603" s="3"/>
      <c r="F1603" s="3"/>
      <c r="G1603" s="3"/>
      <c r="H1603" s="3"/>
      <c r="I1603" s="13"/>
    </row>
    <row r="1604" spans="1:9" x14ac:dyDescent="0.3">
      <c r="A1604" s="2"/>
      <c r="B1604" s="3"/>
      <c r="C1604" s="3"/>
      <c r="D1604" s="3"/>
      <c r="E1604" s="3"/>
      <c r="F1604" s="3"/>
      <c r="G1604" s="3"/>
      <c r="H1604" s="3"/>
      <c r="I1604" s="13"/>
    </row>
    <row r="1605" spans="1:9" x14ac:dyDescent="0.3">
      <c r="A1605" s="2"/>
      <c r="B1605" s="3"/>
      <c r="C1605" s="3"/>
      <c r="D1605" s="3"/>
      <c r="E1605" s="3"/>
      <c r="F1605" s="3"/>
      <c r="G1605" s="3"/>
      <c r="H1605" s="3"/>
      <c r="I1605" s="13"/>
    </row>
    <row r="1606" spans="1:9" x14ac:dyDescent="0.3">
      <c r="A1606" s="2"/>
      <c r="B1606" s="3"/>
      <c r="C1606" s="3"/>
      <c r="D1606" s="3"/>
      <c r="E1606" s="3"/>
      <c r="F1606" s="3"/>
      <c r="G1606" s="3"/>
      <c r="H1606" s="3"/>
      <c r="I1606" s="13"/>
    </row>
    <row r="1607" spans="1:9" x14ac:dyDescent="0.3">
      <c r="A1607" s="2"/>
      <c r="B1607" s="3"/>
      <c r="C1607" s="3"/>
      <c r="D1607" s="3"/>
      <c r="E1607" s="3"/>
      <c r="F1607" s="3"/>
      <c r="G1607" s="3"/>
      <c r="H1607" s="3"/>
      <c r="I1607" s="13"/>
    </row>
    <row r="1608" spans="1:9" x14ac:dyDescent="0.3">
      <c r="A1608" s="2"/>
      <c r="B1608" s="3"/>
      <c r="C1608" s="3"/>
      <c r="D1608" s="3"/>
      <c r="E1608" s="3"/>
      <c r="F1608" s="3"/>
      <c r="G1608" s="3"/>
      <c r="H1608" s="3"/>
      <c r="I1608" s="13"/>
    </row>
    <row r="1609" spans="1:9" x14ac:dyDescent="0.3">
      <c r="A1609" s="2"/>
      <c r="B1609" s="3"/>
      <c r="C1609" s="3"/>
      <c r="D1609" s="3"/>
      <c r="E1609" s="3"/>
      <c r="F1609" s="3"/>
      <c r="G1609" s="3"/>
      <c r="H1609" s="3"/>
      <c r="I1609" s="13"/>
    </row>
    <row r="1610" spans="1:9" x14ac:dyDescent="0.3">
      <c r="A1610" s="2"/>
      <c r="B1610" s="3"/>
      <c r="C1610" s="3"/>
      <c r="D1610" s="3"/>
      <c r="E1610" s="3"/>
      <c r="F1610" s="3"/>
      <c r="G1610" s="3"/>
      <c r="H1610" s="3"/>
      <c r="I1610" s="13"/>
    </row>
    <row r="1611" spans="1:9" x14ac:dyDescent="0.3">
      <c r="A1611" s="2"/>
      <c r="B1611" s="3"/>
      <c r="C1611" s="3"/>
      <c r="D1611" s="3"/>
      <c r="E1611" s="3"/>
      <c r="F1611" s="3"/>
      <c r="G1611" s="3"/>
      <c r="H1611" s="3"/>
      <c r="I1611" s="13"/>
    </row>
    <row r="1612" spans="1:9" x14ac:dyDescent="0.3">
      <c r="A1612" s="2"/>
      <c r="B1612" s="3"/>
      <c r="C1612" s="3"/>
      <c r="D1612" s="3"/>
      <c r="E1612" s="3"/>
      <c r="F1612" s="3"/>
      <c r="G1612" s="3"/>
      <c r="H1612" s="3"/>
      <c r="I1612" s="13"/>
    </row>
    <row r="1613" spans="1:9" x14ac:dyDescent="0.3">
      <c r="A1613" s="2"/>
      <c r="B1613" s="3"/>
      <c r="C1613" s="3"/>
      <c r="D1613" s="3"/>
      <c r="E1613" s="3"/>
      <c r="F1613" s="3"/>
      <c r="G1613" s="3"/>
      <c r="H1613" s="3"/>
      <c r="I1613" s="13"/>
    </row>
    <row r="1614" spans="1:9" x14ac:dyDescent="0.3">
      <c r="A1614" s="2"/>
      <c r="B1614" s="3"/>
      <c r="C1614" s="3"/>
      <c r="D1614" s="3"/>
      <c r="E1614" s="3"/>
      <c r="F1614" s="3"/>
      <c r="G1614" s="3"/>
      <c r="H1614" s="3"/>
      <c r="I1614" s="13"/>
    </row>
    <row r="1615" spans="1:9" x14ac:dyDescent="0.3">
      <c r="A1615" s="2"/>
      <c r="B1615" s="3"/>
      <c r="C1615" s="3"/>
      <c r="D1615" s="3"/>
      <c r="E1615" s="3"/>
      <c r="F1615" s="3"/>
      <c r="G1615" s="3"/>
      <c r="H1615" s="3"/>
      <c r="I1615" s="13"/>
    </row>
    <row r="1616" spans="1:9" x14ac:dyDescent="0.3">
      <c r="A1616" s="2"/>
      <c r="B1616" s="3"/>
      <c r="C1616" s="3"/>
      <c r="D1616" s="3"/>
      <c r="E1616" s="3"/>
      <c r="F1616" s="3"/>
      <c r="G1616" s="3"/>
      <c r="H1616" s="3"/>
      <c r="I1616" s="13"/>
    </row>
    <row r="1617" spans="1:9" x14ac:dyDescent="0.3">
      <c r="A1617" s="2"/>
      <c r="B1617" s="3"/>
      <c r="C1617" s="3"/>
      <c r="D1617" s="3"/>
      <c r="E1617" s="3"/>
      <c r="F1617" s="3"/>
      <c r="G1617" s="3"/>
      <c r="H1617" s="3"/>
      <c r="I1617" s="13"/>
    </row>
    <row r="1618" spans="1:9" x14ac:dyDescent="0.3">
      <c r="A1618" s="2"/>
      <c r="B1618" s="3"/>
      <c r="C1618" s="3"/>
      <c r="D1618" s="3"/>
      <c r="E1618" s="3"/>
      <c r="F1618" s="3"/>
      <c r="G1618" s="3"/>
      <c r="H1618" s="3"/>
      <c r="I1618" s="13"/>
    </row>
    <row r="1619" spans="1:9" x14ac:dyDescent="0.3">
      <c r="A1619" s="2"/>
      <c r="B1619" s="3"/>
      <c r="C1619" s="3"/>
      <c r="D1619" s="3"/>
      <c r="E1619" s="3"/>
      <c r="F1619" s="3"/>
      <c r="G1619" s="3"/>
      <c r="H1619" s="3"/>
      <c r="I1619" s="13"/>
    </row>
    <row r="1620" spans="1:9" x14ac:dyDescent="0.3">
      <c r="A1620" s="2"/>
      <c r="B1620" s="3"/>
      <c r="C1620" s="3"/>
      <c r="D1620" s="3"/>
      <c r="E1620" s="3"/>
      <c r="F1620" s="3"/>
      <c r="G1620" s="3"/>
      <c r="H1620" s="3"/>
      <c r="I1620" s="13"/>
    </row>
    <row r="1621" spans="1:9" x14ac:dyDescent="0.3">
      <c r="A1621" s="2"/>
      <c r="B1621" s="3"/>
      <c r="C1621" s="3"/>
      <c r="D1621" s="3"/>
      <c r="E1621" s="3"/>
      <c r="F1621" s="3"/>
      <c r="G1621" s="3"/>
      <c r="H1621" s="3"/>
      <c r="I1621" s="13"/>
    </row>
    <row r="1622" spans="1:9" x14ac:dyDescent="0.3">
      <c r="A1622" s="2"/>
      <c r="B1622" s="3"/>
      <c r="C1622" s="3"/>
      <c r="D1622" s="3"/>
      <c r="E1622" s="3"/>
      <c r="F1622" s="3"/>
      <c r="G1622" s="3"/>
      <c r="H1622" s="3"/>
      <c r="I1622" s="13"/>
    </row>
    <row r="1623" spans="1:9" x14ac:dyDescent="0.3">
      <c r="A1623" s="2"/>
      <c r="B1623" s="3"/>
      <c r="C1623" s="3"/>
      <c r="D1623" s="3"/>
      <c r="E1623" s="3"/>
      <c r="F1623" s="3"/>
      <c r="G1623" s="3"/>
      <c r="H1623" s="3"/>
      <c r="I1623" s="13"/>
    </row>
    <row r="1624" spans="1:9" x14ac:dyDescent="0.3">
      <c r="A1624" s="2"/>
      <c r="B1624" s="3"/>
      <c r="C1624" s="3"/>
      <c r="D1624" s="3"/>
      <c r="E1624" s="3"/>
      <c r="F1624" s="3"/>
      <c r="G1624" s="3"/>
      <c r="H1624" s="3"/>
      <c r="I1624" s="13"/>
    </row>
    <row r="1625" spans="1:9" x14ac:dyDescent="0.3">
      <c r="A1625" s="2"/>
      <c r="B1625" s="3"/>
      <c r="C1625" s="3"/>
      <c r="D1625" s="3"/>
      <c r="E1625" s="3"/>
      <c r="F1625" s="3"/>
      <c r="G1625" s="3"/>
      <c r="H1625" s="3"/>
      <c r="I1625" s="13"/>
    </row>
    <row r="1626" spans="1:9" x14ac:dyDescent="0.3">
      <c r="A1626" s="2"/>
      <c r="B1626" s="3"/>
      <c r="C1626" s="3"/>
      <c r="D1626" s="3"/>
      <c r="E1626" s="3"/>
      <c r="F1626" s="3"/>
      <c r="G1626" s="3"/>
      <c r="H1626" s="3"/>
      <c r="I1626" s="13"/>
    </row>
    <row r="1627" spans="1:9" x14ac:dyDescent="0.3">
      <c r="A1627" s="2"/>
      <c r="B1627" s="3"/>
      <c r="C1627" s="3"/>
      <c r="D1627" s="3"/>
      <c r="E1627" s="3"/>
      <c r="F1627" s="3"/>
      <c r="G1627" s="3"/>
      <c r="H1627" s="3"/>
      <c r="I1627" s="13"/>
    </row>
    <row r="1628" spans="1:9" x14ac:dyDescent="0.3">
      <c r="A1628" s="2"/>
      <c r="B1628" s="3"/>
      <c r="C1628" s="3"/>
      <c r="D1628" s="3"/>
      <c r="E1628" s="3"/>
      <c r="F1628" s="3"/>
      <c r="G1628" s="3"/>
      <c r="H1628" s="3"/>
      <c r="I1628" s="13"/>
    </row>
    <row r="1629" spans="1:9" x14ac:dyDescent="0.3">
      <c r="A1629" s="2"/>
      <c r="B1629" s="3"/>
      <c r="C1629" s="3"/>
      <c r="D1629" s="3"/>
      <c r="E1629" s="3"/>
      <c r="F1629" s="3"/>
      <c r="G1629" s="3"/>
      <c r="H1629" s="3"/>
      <c r="I1629" s="13"/>
    </row>
    <row r="1630" spans="1:9" x14ac:dyDescent="0.3">
      <c r="A1630" s="2"/>
      <c r="B1630" s="3"/>
      <c r="C1630" s="3"/>
      <c r="D1630" s="3"/>
      <c r="E1630" s="3"/>
      <c r="F1630" s="3"/>
      <c r="G1630" s="3"/>
      <c r="H1630" s="3"/>
      <c r="I1630" s="13"/>
    </row>
    <row r="1631" spans="1:9" x14ac:dyDescent="0.3">
      <c r="A1631" s="2"/>
      <c r="B1631" s="3"/>
      <c r="C1631" s="3"/>
      <c r="D1631" s="3"/>
      <c r="E1631" s="3"/>
      <c r="F1631" s="3"/>
      <c r="G1631" s="3"/>
      <c r="H1631" s="3"/>
      <c r="I1631" s="13"/>
    </row>
    <row r="1632" spans="1:9" x14ac:dyDescent="0.3">
      <c r="A1632" s="2"/>
      <c r="B1632" s="3"/>
      <c r="C1632" s="3"/>
      <c r="D1632" s="3"/>
      <c r="E1632" s="3"/>
      <c r="F1632" s="3"/>
      <c r="G1632" s="3"/>
      <c r="H1632" s="3"/>
      <c r="I1632" s="13"/>
    </row>
    <row r="1633" spans="1:9" x14ac:dyDescent="0.3">
      <c r="A1633" s="2"/>
      <c r="B1633" s="3"/>
      <c r="C1633" s="3"/>
      <c r="D1633" s="3"/>
      <c r="E1633" s="3"/>
      <c r="F1633" s="3"/>
      <c r="G1633" s="3"/>
      <c r="H1633" s="3"/>
      <c r="I1633" s="13"/>
    </row>
    <row r="1634" spans="1:9" x14ac:dyDescent="0.3">
      <c r="A1634" s="2"/>
      <c r="B1634" s="3"/>
      <c r="C1634" s="3"/>
      <c r="D1634" s="3"/>
      <c r="E1634" s="3"/>
      <c r="F1634" s="3"/>
      <c r="G1634" s="3"/>
      <c r="H1634" s="3"/>
      <c r="I1634" s="13"/>
    </row>
    <row r="1635" spans="1:9" x14ac:dyDescent="0.3">
      <c r="A1635" s="2"/>
      <c r="B1635" s="3"/>
      <c r="C1635" s="3"/>
      <c r="D1635" s="3"/>
      <c r="E1635" s="3"/>
      <c r="F1635" s="3"/>
      <c r="G1635" s="3"/>
      <c r="H1635" s="3"/>
      <c r="I1635" s="13"/>
    </row>
    <row r="1636" spans="1:9" x14ac:dyDescent="0.3">
      <c r="A1636" s="2"/>
      <c r="B1636" s="3"/>
      <c r="C1636" s="3"/>
      <c r="D1636" s="3"/>
      <c r="E1636" s="3"/>
      <c r="F1636" s="3"/>
      <c r="G1636" s="3"/>
      <c r="H1636" s="3"/>
      <c r="I1636" s="13"/>
    </row>
    <row r="1637" spans="1:9" x14ac:dyDescent="0.3">
      <c r="A1637" s="2"/>
      <c r="B1637" s="3"/>
      <c r="C1637" s="3"/>
      <c r="D1637" s="3"/>
      <c r="E1637" s="3"/>
      <c r="F1637" s="3"/>
      <c r="G1637" s="3"/>
      <c r="H1637" s="3"/>
      <c r="I1637" s="13"/>
    </row>
    <row r="1638" spans="1:9" x14ac:dyDescent="0.3">
      <c r="A1638" s="2"/>
      <c r="B1638" s="3"/>
      <c r="C1638" s="3"/>
      <c r="D1638" s="3"/>
      <c r="E1638" s="3"/>
      <c r="F1638" s="3"/>
      <c r="G1638" s="3"/>
      <c r="H1638" s="3"/>
      <c r="I1638" s="13"/>
    </row>
    <row r="1639" spans="1:9" x14ac:dyDescent="0.3">
      <c r="A1639" s="2"/>
      <c r="B1639" s="3"/>
      <c r="C1639" s="3"/>
      <c r="D1639" s="3"/>
      <c r="E1639" s="3"/>
      <c r="F1639" s="3"/>
      <c r="G1639" s="3"/>
      <c r="H1639" s="3"/>
      <c r="I1639" s="13"/>
    </row>
    <row r="1640" spans="1:9" x14ac:dyDescent="0.3">
      <c r="A1640" s="2"/>
      <c r="B1640" s="3"/>
      <c r="C1640" s="3"/>
      <c r="D1640" s="3"/>
      <c r="E1640" s="3"/>
      <c r="F1640" s="3"/>
      <c r="G1640" s="3"/>
      <c r="H1640" s="3"/>
      <c r="I1640" s="13"/>
    </row>
    <row r="1641" spans="1:9" x14ac:dyDescent="0.3">
      <c r="A1641" s="2"/>
      <c r="B1641" s="3"/>
      <c r="C1641" s="3"/>
      <c r="D1641" s="3"/>
      <c r="E1641" s="3"/>
      <c r="F1641" s="3"/>
      <c r="G1641" s="3"/>
      <c r="H1641" s="3"/>
      <c r="I1641" s="13"/>
    </row>
    <row r="1642" spans="1:9" x14ac:dyDescent="0.3">
      <c r="A1642" s="2"/>
      <c r="B1642" s="3"/>
      <c r="C1642" s="3"/>
      <c r="D1642" s="3"/>
      <c r="E1642" s="3"/>
      <c r="F1642" s="3"/>
      <c r="G1642" s="3"/>
      <c r="H1642" s="3"/>
      <c r="I1642" s="13"/>
    </row>
    <row r="1643" spans="1:9" x14ac:dyDescent="0.3">
      <c r="A1643" s="2"/>
      <c r="B1643" s="3"/>
      <c r="C1643" s="3"/>
      <c r="D1643" s="3"/>
      <c r="E1643" s="3"/>
      <c r="F1643" s="3"/>
      <c r="G1643" s="3"/>
      <c r="H1643" s="3"/>
      <c r="I1643" s="13"/>
    </row>
    <row r="1644" spans="1:9" x14ac:dyDescent="0.3">
      <c r="A1644" s="2"/>
      <c r="B1644" s="3"/>
      <c r="C1644" s="3"/>
      <c r="D1644" s="3"/>
      <c r="E1644" s="3"/>
      <c r="F1644" s="3"/>
      <c r="G1644" s="3"/>
      <c r="H1644" s="3"/>
      <c r="I1644" s="13"/>
    </row>
    <row r="1645" spans="1:9" x14ac:dyDescent="0.3">
      <c r="A1645" s="2"/>
      <c r="B1645" s="3"/>
      <c r="C1645" s="3"/>
      <c r="D1645" s="3"/>
      <c r="E1645" s="3"/>
      <c r="F1645" s="3"/>
      <c r="G1645" s="3"/>
      <c r="H1645" s="3"/>
      <c r="I1645" s="13"/>
    </row>
    <row r="1646" spans="1:9" x14ac:dyDescent="0.3">
      <c r="A1646" s="2"/>
      <c r="B1646" s="3"/>
      <c r="C1646" s="3"/>
      <c r="D1646" s="3"/>
      <c r="E1646" s="3"/>
      <c r="F1646" s="3"/>
      <c r="G1646" s="3"/>
      <c r="H1646" s="3"/>
      <c r="I1646" s="13"/>
    </row>
    <row r="1647" spans="1:9" x14ac:dyDescent="0.3">
      <c r="A1647" s="2"/>
      <c r="B1647" s="3"/>
      <c r="C1647" s="3"/>
      <c r="D1647" s="3"/>
      <c r="E1647" s="3"/>
      <c r="F1647" s="3"/>
      <c r="G1647" s="3"/>
      <c r="H1647" s="3"/>
      <c r="I1647" s="13"/>
    </row>
    <row r="1648" spans="1:9" x14ac:dyDescent="0.3">
      <c r="A1648" s="2"/>
      <c r="B1648" s="3"/>
      <c r="C1648" s="3"/>
      <c r="D1648" s="3"/>
      <c r="E1648" s="3"/>
      <c r="F1648" s="3"/>
      <c r="G1648" s="3"/>
      <c r="H1648" s="3"/>
      <c r="I1648" s="13"/>
    </row>
    <row r="1649" spans="1:9" x14ac:dyDescent="0.3">
      <c r="A1649" s="2"/>
      <c r="B1649" s="3"/>
      <c r="C1649" s="3"/>
      <c r="D1649" s="3"/>
      <c r="E1649" s="3"/>
      <c r="F1649" s="3"/>
      <c r="G1649" s="3"/>
      <c r="H1649" s="3"/>
      <c r="I1649" s="13"/>
    </row>
    <row r="1650" spans="1:9" x14ac:dyDescent="0.3">
      <c r="A1650" s="2"/>
      <c r="B1650" s="3"/>
      <c r="C1650" s="3"/>
      <c r="D1650" s="3"/>
      <c r="E1650" s="3"/>
      <c r="F1650" s="3"/>
      <c r="G1650" s="3"/>
      <c r="H1650" s="3"/>
      <c r="I1650" s="13"/>
    </row>
    <row r="1651" spans="1:9" x14ac:dyDescent="0.3">
      <c r="A1651" s="2"/>
      <c r="B1651" s="3"/>
      <c r="C1651" s="3"/>
      <c r="D1651" s="3"/>
      <c r="E1651" s="3"/>
      <c r="F1651" s="3"/>
      <c r="G1651" s="3"/>
      <c r="H1651" s="3"/>
      <c r="I1651" s="13"/>
    </row>
    <row r="1652" spans="1:9" x14ac:dyDescent="0.3">
      <c r="A1652" s="2"/>
      <c r="B1652" s="3"/>
      <c r="C1652" s="3"/>
      <c r="D1652" s="3"/>
      <c r="E1652" s="3"/>
      <c r="F1652" s="3"/>
      <c r="G1652" s="3"/>
      <c r="H1652" s="3"/>
      <c r="I1652" s="13"/>
    </row>
    <row r="1653" spans="1:9" x14ac:dyDescent="0.3">
      <c r="A1653" s="2"/>
      <c r="B1653" s="3"/>
      <c r="C1653" s="3"/>
      <c r="D1653" s="3"/>
      <c r="E1653" s="3"/>
      <c r="F1653" s="3"/>
      <c r="G1653" s="3"/>
      <c r="H1653" s="3"/>
      <c r="I1653" s="13"/>
    </row>
    <row r="1654" spans="1:9" x14ac:dyDescent="0.3">
      <c r="A1654" s="2"/>
      <c r="B1654" s="3"/>
      <c r="C1654" s="3"/>
      <c r="D1654" s="3"/>
      <c r="E1654" s="3"/>
      <c r="F1654" s="3"/>
      <c r="G1654" s="3"/>
      <c r="H1654" s="3"/>
      <c r="I1654" s="13"/>
    </row>
    <row r="1655" spans="1:9" x14ac:dyDescent="0.3">
      <c r="A1655" s="2"/>
      <c r="B1655" s="3"/>
      <c r="C1655" s="3"/>
      <c r="D1655" s="3"/>
      <c r="E1655" s="3"/>
      <c r="F1655" s="3"/>
      <c r="G1655" s="3"/>
      <c r="H1655" s="3"/>
      <c r="I1655" s="13"/>
    </row>
    <row r="1656" spans="1:9" x14ac:dyDescent="0.3">
      <c r="A1656" s="2"/>
      <c r="B1656" s="3"/>
      <c r="C1656" s="3"/>
      <c r="D1656" s="3"/>
      <c r="E1656" s="3"/>
      <c r="F1656" s="3"/>
      <c r="G1656" s="3"/>
      <c r="H1656" s="3"/>
      <c r="I1656" s="13"/>
    </row>
    <row r="1657" spans="1:9" x14ac:dyDescent="0.3">
      <c r="A1657" s="2"/>
      <c r="B1657" s="3"/>
      <c r="C1657" s="3"/>
      <c r="D1657" s="3"/>
      <c r="E1657" s="3"/>
      <c r="F1657" s="3"/>
      <c r="G1657" s="3"/>
      <c r="H1657" s="3"/>
      <c r="I1657" s="13"/>
    </row>
    <row r="1658" spans="1:9" x14ac:dyDescent="0.3">
      <c r="A1658" s="2"/>
      <c r="B1658" s="3"/>
      <c r="C1658" s="3"/>
      <c r="D1658" s="3"/>
      <c r="E1658" s="3"/>
      <c r="F1658" s="3"/>
      <c r="G1658" s="3"/>
      <c r="H1658" s="3"/>
      <c r="I1658" s="13"/>
    </row>
    <row r="1659" spans="1:9" x14ac:dyDescent="0.3">
      <c r="A1659" s="2"/>
      <c r="B1659" s="3"/>
      <c r="C1659" s="3"/>
      <c r="D1659" s="3"/>
      <c r="E1659" s="3"/>
      <c r="F1659" s="3"/>
      <c r="G1659" s="3"/>
      <c r="H1659" s="3"/>
      <c r="I1659" s="13"/>
    </row>
    <row r="1660" spans="1:9" x14ac:dyDescent="0.3">
      <c r="A1660" s="2"/>
      <c r="B1660" s="3"/>
      <c r="C1660" s="3"/>
      <c r="D1660" s="3"/>
      <c r="E1660" s="3"/>
      <c r="F1660" s="3"/>
      <c r="G1660" s="3"/>
      <c r="H1660" s="3"/>
      <c r="I1660" s="13"/>
    </row>
    <row r="1661" spans="1:9" x14ac:dyDescent="0.3">
      <c r="A1661" s="2"/>
      <c r="B1661" s="3"/>
      <c r="C1661" s="3"/>
      <c r="D1661" s="3"/>
      <c r="E1661" s="3"/>
      <c r="F1661" s="3"/>
      <c r="G1661" s="3"/>
      <c r="H1661" s="3"/>
      <c r="I1661" s="13"/>
    </row>
    <row r="1662" spans="1:9" x14ac:dyDescent="0.3">
      <c r="A1662" s="2"/>
      <c r="B1662" s="3"/>
      <c r="C1662" s="3"/>
      <c r="D1662" s="3"/>
      <c r="E1662" s="3"/>
      <c r="F1662" s="3"/>
      <c r="G1662" s="3"/>
      <c r="H1662" s="3"/>
      <c r="I1662" s="13"/>
    </row>
    <row r="1663" spans="1:9" x14ac:dyDescent="0.3">
      <c r="A1663" s="2"/>
      <c r="B1663" s="3"/>
      <c r="C1663" s="3"/>
      <c r="D1663" s="3"/>
      <c r="E1663" s="3"/>
      <c r="F1663" s="3"/>
      <c r="G1663" s="3"/>
      <c r="H1663" s="3"/>
      <c r="I1663" s="13"/>
    </row>
    <row r="1664" spans="1:9" x14ac:dyDescent="0.3">
      <c r="A1664" s="2"/>
      <c r="B1664" s="3"/>
      <c r="C1664" s="3"/>
      <c r="D1664" s="3"/>
      <c r="E1664" s="3"/>
      <c r="F1664" s="3"/>
      <c r="G1664" s="3"/>
      <c r="H1664" s="3"/>
      <c r="I1664" s="13"/>
    </row>
    <row r="1665" spans="1:9" x14ac:dyDescent="0.3">
      <c r="A1665" s="2"/>
      <c r="B1665" s="3"/>
      <c r="C1665" s="3"/>
      <c r="D1665" s="3"/>
      <c r="E1665" s="3"/>
      <c r="F1665" s="3"/>
      <c r="G1665" s="3"/>
      <c r="H1665" s="3"/>
      <c r="I1665" s="13"/>
    </row>
    <row r="1666" spans="1:9" x14ac:dyDescent="0.3">
      <c r="A1666" s="2"/>
      <c r="B1666" s="3"/>
      <c r="C1666" s="3"/>
      <c r="D1666" s="3"/>
      <c r="E1666" s="3"/>
      <c r="F1666" s="3"/>
      <c r="G1666" s="3"/>
      <c r="H1666" s="3"/>
      <c r="I1666" s="13"/>
    </row>
    <row r="1667" spans="1:9" x14ac:dyDescent="0.3">
      <c r="A1667" s="2"/>
      <c r="B1667" s="3"/>
      <c r="C1667" s="3"/>
      <c r="D1667" s="3"/>
      <c r="E1667" s="3"/>
      <c r="F1667" s="3"/>
      <c r="G1667" s="3"/>
      <c r="H1667" s="3"/>
      <c r="I1667" s="13"/>
    </row>
    <row r="1668" spans="1:9" x14ac:dyDescent="0.3">
      <c r="A1668" s="2"/>
      <c r="B1668" s="3"/>
      <c r="C1668" s="3"/>
      <c r="D1668" s="3"/>
      <c r="E1668" s="3"/>
      <c r="F1668" s="3"/>
      <c r="G1668" s="3"/>
      <c r="H1668" s="3"/>
      <c r="I1668" s="13"/>
    </row>
    <row r="1669" spans="1:9" x14ac:dyDescent="0.3">
      <c r="A1669" s="2"/>
      <c r="B1669" s="3"/>
      <c r="C1669" s="3"/>
      <c r="D1669" s="3"/>
      <c r="E1669" s="3"/>
      <c r="F1669" s="3"/>
      <c r="G1669" s="3"/>
      <c r="H1669" s="3"/>
      <c r="I1669" s="13"/>
    </row>
    <row r="1670" spans="1:9" x14ac:dyDescent="0.3">
      <c r="A1670" s="2"/>
      <c r="B1670" s="3"/>
      <c r="C1670" s="3"/>
      <c r="D1670" s="3"/>
      <c r="E1670" s="3"/>
      <c r="F1670" s="3"/>
      <c r="G1670" s="3"/>
      <c r="H1670" s="3"/>
      <c r="I1670" s="13"/>
    </row>
    <row r="1671" spans="1:9" x14ac:dyDescent="0.3">
      <c r="A1671" s="2"/>
      <c r="B1671" s="3"/>
      <c r="C1671" s="3"/>
      <c r="D1671" s="3"/>
      <c r="E1671" s="3"/>
      <c r="F1671" s="3"/>
      <c r="G1671" s="3"/>
      <c r="H1671" s="3"/>
      <c r="I1671" s="13"/>
    </row>
    <row r="1672" spans="1:9" x14ac:dyDescent="0.3">
      <c r="A1672" s="2"/>
      <c r="B1672" s="3"/>
      <c r="C1672" s="3"/>
      <c r="D1672" s="3"/>
      <c r="E1672" s="3"/>
      <c r="F1672" s="3"/>
      <c r="G1672" s="3"/>
      <c r="H1672" s="3"/>
      <c r="I1672" s="13"/>
    </row>
    <row r="1673" spans="1:9" x14ac:dyDescent="0.3">
      <c r="A1673" s="2"/>
      <c r="B1673" s="3"/>
      <c r="C1673" s="3"/>
      <c r="D1673" s="3"/>
      <c r="E1673" s="3"/>
      <c r="F1673" s="3"/>
      <c r="G1673" s="3"/>
      <c r="H1673" s="3"/>
      <c r="I1673" s="13"/>
    </row>
    <row r="1674" spans="1:9" x14ac:dyDescent="0.3">
      <c r="A1674" s="2"/>
      <c r="B1674" s="3"/>
      <c r="C1674" s="3"/>
      <c r="D1674" s="3"/>
      <c r="E1674" s="3"/>
      <c r="F1674" s="3"/>
      <c r="G1674" s="3"/>
      <c r="H1674" s="3"/>
      <c r="I1674" s="13"/>
    </row>
    <row r="1675" spans="1:9" x14ac:dyDescent="0.3">
      <c r="A1675" s="2"/>
      <c r="B1675" s="3"/>
      <c r="C1675" s="3"/>
      <c r="D1675" s="3"/>
      <c r="E1675" s="3"/>
      <c r="F1675" s="3"/>
      <c r="G1675" s="3"/>
      <c r="H1675" s="3"/>
      <c r="I1675" s="13"/>
    </row>
    <row r="1676" spans="1:9" x14ac:dyDescent="0.3">
      <c r="A1676" s="2"/>
      <c r="B1676" s="3"/>
      <c r="C1676" s="3"/>
      <c r="D1676" s="3"/>
      <c r="E1676" s="3"/>
      <c r="F1676" s="3"/>
      <c r="G1676" s="3"/>
      <c r="H1676" s="3"/>
      <c r="I1676" s="13"/>
    </row>
    <row r="1677" spans="1:9" x14ac:dyDescent="0.3">
      <c r="A1677" s="2"/>
      <c r="B1677" s="3"/>
      <c r="C1677" s="3"/>
      <c r="D1677" s="3"/>
      <c r="E1677" s="3"/>
      <c r="F1677" s="3"/>
      <c r="G1677" s="3"/>
      <c r="H1677" s="3"/>
      <c r="I1677" s="13"/>
    </row>
    <row r="1678" spans="1:9" x14ac:dyDescent="0.3">
      <c r="A1678" s="2"/>
      <c r="B1678" s="3"/>
      <c r="C1678" s="3"/>
      <c r="D1678" s="3"/>
      <c r="E1678" s="3"/>
      <c r="F1678" s="3"/>
      <c r="G1678" s="3"/>
      <c r="H1678" s="3"/>
      <c r="I1678" s="13"/>
    </row>
    <row r="1679" spans="1:9" x14ac:dyDescent="0.3">
      <c r="A1679" s="2"/>
      <c r="B1679" s="3"/>
      <c r="C1679" s="3"/>
      <c r="D1679" s="3"/>
      <c r="E1679" s="3"/>
      <c r="F1679" s="3"/>
      <c r="G1679" s="3"/>
      <c r="H1679" s="3"/>
      <c r="I1679" s="13"/>
    </row>
    <row r="1680" spans="1:9" x14ac:dyDescent="0.3">
      <c r="A1680" s="2"/>
      <c r="B1680" s="3"/>
      <c r="C1680" s="3"/>
      <c r="D1680" s="3"/>
      <c r="E1680" s="3"/>
      <c r="F1680" s="3"/>
      <c r="G1680" s="3"/>
      <c r="H1680" s="3"/>
      <c r="I1680" s="13"/>
    </row>
    <row r="1681" spans="1:9" x14ac:dyDescent="0.3">
      <c r="A1681" s="2"/>
      <c r="B1681" s="3"/>
      <c r="C1681" s="3"/>
      <c r="D1681" s="3"/>
      <c r="E1681" s="3"/>
      <c r="F1681" s="3"/>
      <c r="G1681" s="3"/>
      <c r="H1681" s="3"/>
      <c r="I1681" s="13"/>
    </row>
    <row r="1682" spans="1:9" x14ac:dyDescent="0.3">
      <c r="A1682" s="2"/>
      <c r="B1682" s="3"/>
      <c r="C1682" s="3"/>
      <c r="D1682" s="3"/>
      <c r="E1682" s="3"/>
      <c r="F1682" s="3"/>
      <c r="G1682" s="3"/>
      <c r="H1682" s="3"/>
      <c r="I1682" s="13"/>
    </row>
    <row r="1683" spans="1:9" x14ac:dyDescent="0.3">
      <c r="A1683" s="2"/>
      <c r="B1683" s="3"/>
      <c r="C1683" s="3"/>
      <c r="D1683" s="3"/>
      <c r="E1683" s="3"/>
      <c r="F1683" s="3"/>
      <c r="G1683" s="3"/>
      <c r="H1683" s="3"/>
      <c r="I1683" s="13"/>
    </row>
    <row r="1684" spans="1:9" x14ac:dyDescent="0.3">
      <c r="A1684" s="2"/>
      <c r="B1684" s="3"/>
      <c r="C1684" s="3"/>
      <c r="D1684" s="3"/>
      <c r="E1684" s="3"/>
      <c r="F1684" s="3"/>
      <c r="G1684" s="3"/>
      <c r="H1684" s="3"/>
      <c r="I1684" s="13"/>
    </row>
    <row r="1685" spans="1:9" x14ac:dyDescent="0.3">
      <c r="A1685" s="2"/>
      <c r="B1685" s="3"/>
      <c r="C1685" s="3"/>
      <c r="D1685" s="3"/>
      <c r="E1685" s="3"/>
      <c r="F1685" s="3"/>
      <c r="G1685" s="3"/>
      <c r="H1685" s="3"/>
      <c r="I1685" s="13"/>
    </row>
    <row r="1686" spans="1:9" x14ac:dyDescent="0.3">
      <c r="A1686" s="2"/>
      <c r="B1686" s="3"/>
      <c r="C1686" s="3"/>
      <c r="D1686" s="3"/>
      <c r="E1686" s="3"/>
      <c r="F1686" s="3"/>
      <c r="G1686" s="3"/>
      <c r="H1686" s="3"/>
      <c r="I1686" s="13"/>
    </row>
    <row r="1687" spans="1:9" x14ac:dyDescent="0.3">
      <c r="A1687" s="2"/>
      <c r="B1687" s="3"/>
      <c r="C1687" s="3"/>
      <c r="D1687" s="3"/>
      <c r="E1687" s="3"/>
      <c r="F1687" s="3"/>
      <c r="G1687" s="3"/>
      <c r="H1687" s="3"/>
      <c r="I1687" s="13"/>
    </row>
    <row r="1688" spans="1:9" x14ac:dyDescent="0.3">
      <c r="A1688" s="2"/>
      <c r="B1688" s="3"/>
      <c r="C1688" s="3"/>
      <c r="D1688" s="3"/>
      <c r="E1688" s="3"/>
      <c r="F1688" s="3"/>
      <c r="G1688" s="3"/>
      <c r="H1688" s="3"/>
      <c r="I1688" s="13"/>
    </row>
    <row r="1689" spans="1:9" x14ac:dyDescent="0.3">
      <c r="A1689" s="2"/>
      <c r="B1689" s="3"/>
      <c r="C1689" s="3"/>
      <c r="D1689" s="3"/>
      <c r="E1689" s="3"/>
      <c r="F1689" s="3"/>
      <c r="G1689" s="3"/>
      <c r="H1689" s="3"/>
      <c r="I1689" s="13"/>
    </row>
    <row r="1690" spans="1:9" x14ac:dyDescent="0.3">
      <c r="A1690" s="2"/>
      <c r="B1690" s="3"/>
      <c r="C1690" s="3"/>
      <c r="D1690" s="3"/>
      <c r="E1690" s="3"/>
      <c r="F1690" s="3"/>
      <c r="G1690" s="3"/>
      <c r="H1690" s="3"/>
      <c r="I1690" s="13"/>
    </row>
    <row r="1691" spans="1:9" x14ac:dyDescent="0.3">
      <c r="A1691" s="2"/>
      <c r="B1691" s="3"/>
      <c r="C1691" s="3"/>
      <c r="D1691" s="3"/>
      <c r="E1691" s="3"/>
      <c r="F1691" s="3"/>
      <c r="G1691" s="3"/>
      <c r="H1691" s="3"/>
      <c r="I1691" s="13"/>
    </row>
    <row r="1692" spans="1:9" x14ac:dyDescent="0.3">
      <c r="A1692" s="2"/>
      <c r="B1692" s="3"/>
      <c r="C1692" s="3"/>
      <c r="D1692" s="3"/>
      <c r="E1692" s="3"/>
      <c r="F1692" s="3"/>
      <c r="G1692" s="3"/>
      <c r="H1692" s="3"/>
      <c r="I1692" s="13"/>
    </row>
    <row r="1693" spans="1:9" x14ac:dyDescent="0.3">
      <c r="A1693" s="2"/>
      <c r="B1693" s="3"/>
      <c r="C1693" s="3"/>
      <c r="D1693" s="3"/>
      <c r="E1693" s="3"/>
      <c r="F1693" s="3"/>
      <c r="G1693" s="3"/>
      <c r="H1693" s="3"/>
      <c r="I1693" s="13"/>
    </row>
    <row r="1694" spans="1:9" x14ac:dyDescent="0.3">
      <c r="A1694" s="2"/>
      <c r="B1694" s="3"/>
      <c r="C1694" s="3"/>
      <c r="D1694" s="3"/>
      <c r="E1694" s="3"/>
      <c r="F1694" s="3"/>
      <c r="G1694" s="3"/>
      <c r="H1694" s="3"/>
      <c r="I1694" s="13"/>
    </row>
    <row r="1695" spans="1:9" x14ac:dyDescent="0.3">
      <c r="A1695" s="2"/>
      <c r="B1695" s="3"/>
      <c r="C1695" s="3"/>
      <c r="D1695" s="3"/>
      <c r="E1695" s="3"/>
      <c r="F1695" s="3"/>
      <c r="G1695" s="3"/>
      <c r="H1695" s="3"/>
      <c r="I1695" s="13"/>
    </row>
    <row r="1696" spans="1:9" x14ac:dyDescent="0.3">
      <c r="A1696" s="2"/>
      <c r="B1696" s="3"/>
      <c r="C1696" s="3"/>
      <c r="D1696" s="3"/>
      <c r="E1696" s="3"/>
      <c r="F1696" s="3"/>
      <c r="G1696" s="3"/>
      <c r="H1696" s="3"/>
      <c r="I1696" s="13"/>
    </row>
    <row r="1697" spans="1:9" x14ac:dyDescent="0.3">
      <c r="A1697" s="2"/>
      <c r="B1697" s="3"/>
      <c r="C1697" s="3"/>
      <c r="D1697" s="3"/>
      <c r="E1697" s="3"/>
      <c r="F1697" s="3"/>
      <c r="G1697" s="3"/>
      <c r="H1697" s="3"/>
      <c r="I1697" s="13"/>
    </row>
    <row r="1698" spans="1:9" x14ac:dyDescent="0.3">
      <c r="A1698" s="2"/>
      <c r="B1698" s="3"/>
      <c r="C1698" s="3"/>
      <c r="D1698" s="3"/>
      <c r="E1698" s="3"/>
      <c r="F1698" s="3"/>
      <c r="G1698" s="3"/>
      <c r="H1698" s="3"/>
      <c r="I1698" s="13"/>
    </row>
    <row r="1699" spans="1:9" x14ac:dyDescent="0.3">
      <c r="A1699" s="2"/>
      <c r="B1699" s="3"/>
      <c r="C1699" s="3"/>
      <c r="D1699" s="3"/>
      <c r="E1699" s="3"/>
      <c r="F1699" s="3"/>
      <c r="G1699" s="3"/>
      <c r="H1699" s="3"/>
      <c r="I1699" s="13"/>
    </row>
    <row r="1700" spans="1:9" x14ac:dyDescent="0.3">
      <c r="A1700" s="2"/>
      <c r="B1700" s="3"/>
      <c r="C1700" s="3"/>
      <c r="D1700" s="3"/>
      <c r="E1700" s="3"/>
      <c r="F1700" s="3"/>
      <c r="G1700" s="3"/>
      <c r="H1700" s="3"/>
      <c r="I1700" s="13"/>
    </row>
    <row r="1701" spans="1:9" x14ac:dyDescent="0.3">
      <c r="A1701" s="2"/>
      <c r="B1701" s="3"/>
      <c r="C1701" s="3"/>
      <c r="D1701" s="3"/>
      <c r="E1701" s="3"/>
      <c r="F1701" s="3"/>
      <c r="G1701" s="3"/>
      <c r="H1701" s="3"/>
      <c r="I1701" s="13"/>
    </row>
    <row r="1702" spans="1:9" x14ac:dyDescent="0.3">
      <c r="A1702" s="2"/>
      <c r="B1702" s="3"/>
      <c r="C1702" s="3"/>
      <c r="D1702" s="3"/>
      <c r="E1702" s="3"/>
      <c r="F1702" s="3"/>
      <c r="G1702" s="3"/>
      <c r="H1702" s="3"/>
      <c r="I1702" s="13"/>
    </row>
    <row r="1703" spans="1:9" x14ac:dyDescent="0.3">
      <c r="A1703" s="2"/>
      <c r="B1703" s="3"/>
      <c r="C1703" s="3"/>
      <c r="D1703" s="3"/>
      <c r="E1703" s="3"/>
      <c r="F1703" s="3"/>
      <c r="G1703" s="3"/>
      <c r="H1703" s="3"/>
      <c r="I1703" s="13"/>
    </row>
    <row r="1704" spans="1:9" x14ac:dyDescent="0.3">
      <c r="A1704" s="2"/>
      <c r="B1704" s="3"/>
      <c r="C1704" s="3"/>
      <c r="D1704" s="3"/>
      <c r="E1704" s="3"/>
      <c r="F1704" s="3"/>
      <c r="G1704" s="3"/>
      <c r="H1704" s="3"/>
      <c r="I1704" s="13"/>
    </row>
    <row r="1705" spans="1:9" x14ac:dyDescent="0.3">
      <c r="A1705" s="2"/>
      <c r="B1705" s="3"/>
      <c r="C1705" s="3"/>
      <c r="D1705" s="3"/>
      <c r="E1705" s="3"/>
      <c r="F1705" s="3"/>
      <c r="G1705" s="3"/>
      <c r="H1705" s="3"/>
      <c r="I1705" s="13"/>
    </row>
    <row r="1706" spans="1:9" x14ac:dyDescent="0.3">
      <c r="A1706" s="2"/>
      <c r="B1706" s="3"/>
      <c r="C1706" s="3"/>
      <c r="D1706" s="3"/>
      <c r="E1706" s="3"/>
      <c r="F1706" s="3"/>
      <c r="G1706" s="3"/>
      <c r="H1706" s="3"/>
      <c r="I1706" s="13"/>
    </row>
    <row r="1707" spans="1:9" x14ac:dyDescent="0.3">
      <c r="A1707" s="2"/>
      <c r="B1707" s="3"/>
      <c r="C1707" s="3"/>
      <c r="D1707" s="3"/>
      <c r="E1707" s="3"/>
      <c r="F1707" s="3"/>
      <c r="G1707" s="3"/>
      <c r="H1707" s="3"/>
      <c r="I1707" s="13"/>
    </row>
    <row r="1708" spans="1:9" x14ac:dyDescent="0.3">
      <c r="A1708" s="2"/>
      <c r="B1708" s="3"/>
      <c r="C1708" s="3"/>
      <c r="D1708" s="3"/>
      <c r="E1708" s="3"/>
      <c r="F1708" s="3"/>
      <c r="G1708" s="3"/>
      <c r="H1708" s="3"/>
      <c r="I1708" s="13"/>
    </row>
    <row r="1709" spans="1:9" x14ac:dyDescent="0.3">
      <c r="A1709" s="2"/>
      <c r="B1709" s="3"/>
      <c r="C1709" s="3"/>
      <c r="D1709" s="3"/>
      <c r="E1709" s="3"/>
      <c r="F1709" s="3"/>
      <c r="G1709" s="3"/>
      <c r="H1709" s="3"/>
      <c r="I1709" s="13"/>
    </row>
    <row r="1710" spans="1:9" x14ac:dyDescent="0.3">
      <c r="A1710" s="2"/>
      <c r="B1710" s="3"/>
      <c r="C1710" s="3"/>
      <c r="D1710" s="3"/>
      <c r="E1710" s="3"/>
      <c r="F1710" s="3"/>
      <c r="G1710" s="3"/>
      <c r="H1710" s="3"/>
      <c r="I1710" s="13"/>
    </row>
    <row r="1711" spans="1:9" x14ac:dyDescent="0.3">
      <c r="A1711" s="2"/>
      <c r="B1711" s="3"/>
      <c r="C1711" s="3"/>
      <c r="D1711" s="3"/>
      <c r="E1711" s="3"/>
      <c r="F1711" s="3"/>
      <c r="G1711" s="3"/>
      <c r="H1711" s="3"/>
      <c r="I1711" s="13"/>
    </row>
    <row r="1712" spans="1:9" x14ac:dyDescent="0.3">
      <c r="A1712" s="2"/>
      <c r="B1712" s="3"/>
      <c r="C1712" s="3"/>
      <c r="D1712" s="3"/>
      <c r="E1712" s="3"/>
      <c r="F1712" s="3"/>
      <c r="G1712" s="3"/>
      <c r="H1712" s="3"/>
      <c r="I1712" s="13"/>
    </row>
    <row r="1713" spans="1:9" x14ac:dyDescent="0.3">
      <c r="A1713" s="2"/>
      <c r="B1713" s="3"/>
      <c r="C1713" s="3"/>
      <c r="D1713" s="3"/>
      <c r="E1713" s="3"/>
      <c r="F1713" s="3"/>
      <c r="G1713" s="3"/>
      <c r="H1713" s="3"/>
      <c r="I1713" s="13"/>
    </row>
    <row r="1714" spans="1:9" x14ac:dyDescent="0.3">
      <c r="A1714" s="2"/>
      <c r="B1714" s="3"/>
      <c r="C1714" s="3"/>
      <c r="D1714" s="3"/>
      <c r="E1714" s="3"/>
      <c r="F1714" s="3"/>
      <c r="G1714" s="3"/>
      <c r="H1714" s="3"/>
      <c r="I1714" s="13"/>
    </row>
    <row r="1715" spans="1:9" x14ac:dyDescent="0.3">
      <c r="A1715" s="2"/>
      <c r="B1715" s="3"/>
      <c r="C1715" s="3"/>
      <c r="D1715" s="3"/>
      <c r="E1715" s="3"/>
      <c r="F1715" s="3"/>
      <c r="G1715" s="3"/>
      <c r="H1715" s="3"/>
      <c r="I1715" s="13"/>
    </row>
    <row r="1716" spans="1:9" x14ac:dyDescent="0.3">
      <c r="A1716" s="2"/>
      <c r="B1716" s="3"/>
      <c r="C1716" s="3"/>
      <c r="D1716" s="3"/>
      <c r="E1716" s="3"/>
      <c r="F1716" s="3"/>
      <c r="G1716" s="3"/>
      <c r="H1716" s="3"/>
      <c r="I1716" s="13"/>
    </row>
    <row r="1717" spans="1:9" x14ac:dyDescent="0.3">
      <c r="A1717" s="2"/>
      <c r="B1717" s="3"/>
      <c r="C1717" s="3"/>
      <c r="D1717" s="3"/>
      <c r="E1717" s="3"/>
      <c r="F1717" s="3"/>
      <c r="G1717" s="3"/>
      <c r="H1717" s="3"/>
      <c r="I1717" s="13"/>
    </row>
    <row r="1718" spans="1:9" x14ac:dyDescent="0.3">
      <c r="A1718" s="2"/>
      <c r="B1718" s="3"/>
      <c r="C1718" s="3"/>
      <c r="D1718" s="3"/>
      <c r="E1718" s="3"/>
      <c r="F1718" s="3"/>
      <c r="G1718" s="3"/>
      <c r="H1718" s="3"/>
      <c r="I1718" s="13"/>
    </row>
    <row r="1719" spans="1:9" x14ac:dyDescent="0.3">
      <c r="A1719" s="2"/>
      <c r="B1719" s="3"/>
      <c r="C1719" s="3"/>
      <c r="D1719" s="3"/>
      <c r="E1719" s="3"/>
      <c r="F1719" s="3"/>
      <c r="G1719" s="3"/>
      <c r="H1719" s="3"/>
      <c r="I1719" s="13"/>
    </row>
    <row r="1720" spans="1:9" x14ac:dyDescent="0.3">
      <c r="A1720" s="2"/>
      <c r="B1720" s="3"/>
      <c r="C1720" s="3"/>
      <c r="D1720" s="3"/>
      <c r="E1720" s="3"/>
      <c r="F1720" s="3"/>
      <c r="G1720" s="3"/>
      <c r="H1720" s="3"/>
      <c r="I1720" s="13"/>
    </row>
    <row r="1721" spans="1:9" x14ac:dyDescent="0.3">
      <c r="A1721" s="2"/>
      <c r="B1721" s="3"/>
      <c r="C1721" s="3"/>
      <c r="D1721" s="3"/>
      <c r="E1721" s="3"/>
      <c r="F1721" s="3"/>
      <c r="G1721" s="3"/>
      <c r="H1721" s="3"/>
      <c r="I1721" s="13"/>
    </row>
    <row r="1722" spans="1:9" x14ac:dyDescent="0.3">
      <c r="A1722" s="2"/>
      <c r="B1722" s="3"/>
      <c r="C1722" s="3"/>
      <c r="D1722" s="3"/>
      <c r="E1722" s="3"/>
      <c r="F1722" s="3"/>
      <c r="G1722" s="3"/>
      <c r="H1722" s="3"/>
      <c r="I1722" s="13"/>
    </row>
    <row r="1723" spans="1:9" x14ac:dyDescent="0.3">
      <c r="A1723" s="2"/>
      <c r="B1723" s="3"/>
      <c r="C1723" s="3"/>
      <c r="D1723" s="3"/>
      <c r="E1723" s="3"/>
      <c r="F1723" s="3"/>
      <c r="G1723" s="3"/>
      <c r="H1723" s="3"/>
      <c r="I1723" s="13"/>
    </row>
    <row r="1724" spans="1:9" x14ac:dyDescent="0.3">
      <c r="A1724" s="2"/>
      <c r="B1724" s="3"/>
      <c r="C1724" s="3"/>
      <c r="D1724" s="3"/>
      <c r="E1724" s="3"/>
      <c r="F1724" s="3"/>
      <c r="G1724" s="3"/>
      <c r="H1724" s="3"/>
      <c r="I1724" s="13"/>
    </row>
    <row r="1725" spans="1:9" x14ac:dyDescent="0.3">
      <c r="A1725" s="2"/>
      <c r="B1725" s="3"/>
      <c r="C1725" s="3"/>
      <c r="D1725" s="3"/>
      <c r="E1725" s="3"/>
      <c r="F1725" s="3"/>
      <c r="G1725" s="3"/>
      <c r="H1725" s="3"/>
      <c r="I1725" s="13"/>
    </row>
    <row r="1726" spans="1:9" x14ac:dyDescent="0.3">
      <c r="A1726" s="2"/>
      <c r="B1726" s="3"/>
      <c r="C1726" s="3"/>
      <c r="D1726" s="3"/>
      <c r="E1726" s="3"/>
      <c r="F1726" s="3"/>
      <c r="G1726" s="3"/>
      <c r="H1726" s="3"/>
      <c r="I1726" s="13"/>
    </row>
    <row r="1727" spans="1:9" x14ac:dyDescent="0.3">
      <c r="A1727" s="2"/>
      <c r="B1727" s="3"/>
      <c r="C1727" s="3"/>
      <c r="D1727" s="3"/>
      <c r="E1727" s="3"/>
      <c r="F1727" s="3"/>
      <c r="G1727" s="3"/>
      <c r="H1727" s="3"/>
      <c r="I1727" s="13"/>
    </row>
    <row r="1728" spans="1:9" x14ac:dyDescent="0.3">
      <c r="A1728" s="2"/>
      <c r="B1728" s="3"/>
      <c r="C1728" s="3"/>
      <c r="D1728" s="3"/>
      <c r="E1728" s="3"/>
      <c r="F1728" s="3"/>
      <c r="G1728" s="3"/>
      <c r="H1728" s="3"/>
      <c r="I1728" s="13"/>
    </row>
    <row r="1729" spans="1:9" x14ac:dyDescent="0.3">
      <c r="A1729" s="2"/>
      <c r="B1729" s="3"/>
      <c r="C1729" s="3"/>
      <c r="D1729" s="3"/>
      <c r="E1729" s="3"/>
      <c r="F1729" s="3"/>
      <c r="G1729" s="3"/>
      <c r="H1729" s="3"/>
      <c r="I1729" s="13"/>
    </row>
    <row r="1730" spans="1:9" x14ac:dyDescent="0.3">
      <c r="A1730" s="2"/>
      <c r="B1730" s="3"/>
      <c r="C1730" s="3"/>
      <c r="D1730" s="3"/>
      <c r="E1730" s="3"/>
      <c r="F1730" s="3"/>
      <c r="G1730" s="3"/>
      <c r="H1730" s="3"/>
      <c r="I1730" s="13"/>
    </row>
    <row r="1731" spans="1:9" x14ac:dyDescent="0.3">
      <c r="A1731" s="2"/>
      <c r="B1731" s="3"/>
      <c r="C1731" s="3"/>
      <c r="D1731" s="3"/>
      <c r="E1731" s="3"/>
      <c r="F1731" s="3"/>
      <c r="G1731" s="3"/>
      <c r="H1731" s="3"/>
      <c r="I1731" s="13"/>
    </row>
    <row r="1732" spans="1:9" x14ac:dyDescent="0.3">
      <c r="A1732" s="2"/>
      <c r="B1732" s="3"/>
      <c r="C1732" s="3"/>
      <c r="D1732" s="3"/>
      <c r="E1732" s="3"/>
      <c r="F1732" s="3"/>
      <c r="G1732" s="3"/>
      <c r="H1732" s="3"/>
      <c r="I1732" s="13"/>
    </row>
    <row r="1733" spans="1:9" x14ac:dyDescent="0.3">
      <c r="A1733" s="2"/>
      <c r="B1733" s="3"/>
      <c r="C1733" s="3"/>
      <c r="D1733" s="3"/>
      <c r="E1733" s="3"/>
      <c r="F1733" s="3"/>
      <c r="G1733" s="3"/>
      <c r="H1733" s="3"/>
      <c r="I1733" s="13"/>
    </row>
    <row r="1734" spans="1:9" x14ac:dyDescent="0.3">
      <c r="A1734" s="2"/>
      <c r="B1734" s="3"/>
      <c r="C1734" s="3"/>
      <c r="D1734" s="3"/>
      <c r="E1734" s="3"/>
      <c r="F1734" s="3"/>
      <c r="G1734" s="3"/>
      <c r="H1734" s="3"/>
      <c r="I1734" s="13"/>
    </row>
    <row r="1735" spans="1:9" x14ac:dyDescent="0.3">
      <c r="A1735" s="2"/>
      <c r="B1735" s="3"/>
      <c r="C1735" s="3"/>
      <c r="D1735" s="3"/>
      <c r="E1735" s="3"/>
      <c r="F1735" s="3"/>
      <c r="G1735" s="3"/>
      <c r="H1735" s="3"/>
      <c r="I1735" s="13"/>
    </row>
    <row r="1736" spans="1:9" x14ac:dyDescent="0.3">
      <c r="A1736" s="2"/>
      <c r="B1736" s="3"/>
      <c r="C1736" s="3"/>
      <c r="D1736" s="3"/>
      <c r="E1736" s="3"/>
      <c r="F1736" s="3"/>
      <c r="G1736" s="3"/>
      <c r="H1736" s="3"/>
      <c r="I1736" s="13"/>
    </row>
    <row r="1737" spans="1:9" x14ac:dyDescent="0.3">
      <c r="A1737" s="2"/>
      <c r="B1737" s="3"/>
      <c r="C1737" s="3"/>
      <c r="D1737" s="3"/>
      <c r="E1737" s="3"/>
      <c r="F1737" s="3"/>
      <c r="G1737" s="3"/>
      <c r="H1737" s="3"/>
      <c r="I1737" s="13"/>
    </row>
    <row r="1738" spans="1:9" x14ac:dyDescent="0.3">
      <c r="A1738" s="2"/>
      <c r="B1738" s="3"/>
      <c r="C1738" s="3"/>
      <c r="D1738" s="3"/>
      <c r="E1738" s="3"/>
      <c r="F1738" s="3"/>
      <c r="G1738" s="3"/>
      <c r="H1738" s="3"/>
      <c r="I1738" s="13"/>
    </row>
    <row r="1739" spans="1:9" x14ac:dyDescent="0.3">
      <c r="A1739" s="2"/>
      <c r="B1739" s="3"/>
      <c r="C1739" s="3"/>
      <c r="D1739" s="3"/>
      <c r="E1739" s="3"/>
      <c r="F1739" s="3"/>
      <c r="G1739" s="3"/>
      <c r="H1739" s="3"/>
      <c r="I1739" s="13"/>
    </row>
    <row r="1740" spans="1:9" x14ac:dyDescent="0.3">
      <c r="A1740" s="2"/>
      <c r="B1740" s="3"/>
      <c r="C1740" s="3"/>
      <c r="D1740" s="3"/>
      <c r="E1740" s="3"/>
      <c r="F1740" s="3"/>
      <c r="G1740" s="3"/>
      <c r="H1740" s="3"/>
      <c r="I1740" s="13"/>
    </row>
    <row r="1741" spans="1:9" x14ac:dyDescent="0.3">
      <c r="A1741" s="2"/>
      <c r="B1741" s="3"/>
      <c r="C1741" s="3"/>
      <c r="D1741" s="3"/>
      <c r="E1741" s="3"/>
      <c r="F1741" s="3"/>
      <c r="G1741" s="3"/>
      <c r="H1741" s="3"/>
      <c r="I1741" s="13"/>
    </row>
    <row r="1742" spans="1:9" x14ac:dyDescent="0.3">
      <c r="A1742" s="2"/>
      <c r="B1742" s="3"/>
      <c r="C1742" s="3"/>
      <c r="D1742" s="3"/>
      <c r="E1742" s="3"/>
      <c r="F1742" s="3"/>
      <c r="G1742" s="3"/>
      <c r="H1742" s="3"/>
      <c r="I1742" s="13"/>
    </row>
    <row r="1743" spans="1:9" x14ac:dyDescent="0.3">
      <c r="A1743" s="2"/>
      <c r="B1743" s="3"/>
      <c r="C1743" s="3"/>
      <c r="D1743" s="3"/>
      <c r="E1743" s="3"/>
      <c r="F1743" s="3"/>
      <c r="G1743" s="3"/>
      <c r="H1743" s="3"/>
      <c r="I1743" s="13"/>
    </row>
    <row r="1744" spans="1:9" x14ac:dyDescent="0.3">
      <c r="A1744" s="2"/>
      <c r="B1744" s="3"/>
      <c r="C1744" s="3"/>
      <c r="D1744" s="3"/>
      <c r="E1744" s="3"/>
      <c r="F1744" s="3"/>
      <c r="G1744" s="3"/>
      <c r="H1744" s="3"/>
      <c r="I1744" s="13"/>
    </row>
    <row r="1745" spans="1:9" x14ac:dyDescent="0.3">
      <c r="A1745" s="2"/>
      <c r="B1745" s="3"/>
      <c r="C1745" s="3"/>
      <c r="D1745" s="3"/>
      <c r="E1745" s="3"/>
      <c r="F1745" s="3"/>
      <c r="G1745" s="3"/>
      <c r="H1745" s="3"/>
      <c r="I1745" s="13"/>
    </row>
    <row r="1746" spans="1:9" x14ac:dyDescent="0.3">
      <c r="A1746" s="2"/>
      <c r="B1746" s="3"/>
      <c r="C1746" s="3"/>
      <c r="D1746" s="3"/>
      <c r="E1746" s="3"/>
      <c r="F1746" s="3"/>
      <c r="G1746" s="3"/>
      <c r="H1746" s="3"/>
      <c r="I1746" s="13"/>
    </row>
    <row r="1747" spans="1:9" x14ac:dyDescent="0.3">
      <c r="A1747" s="2"/>
      <c r="B1747" s="3"/>
      <c r="C1747" s="3"/>
      <c r="D1747" s="3"/>
      <c r="E1747" s="3"/>
      <c r="F1747" s="3"/>
      <c r="G1747" s="3"/>
      <c r="H1747" s="3"/>
      <c r="I1747" s="13"/>
    </row>
    <row r="1748" spans="1:9" x14ac:dyDescent="0.3">
      <c r="A1748" s="2"/>
      <c r="B1748" s="3"/>
      <c r="C1748" s="3"/>
      <c r="D1748" s="3"/>
      <c r="E1748" s="3"/>
      <c r="F1748" s="3"/>
      <c r="G1748" s="3"/>
      <c r="H1748" s="3"/>
      <c r="I1748" s="13"/>
    </row>
    <row r="1749" spans="1:9" x14ac:dyDescent="0.3">
      <c r="A1749" s="2"/>
      <c r="B1749" s="3"/>
      <c r="C1749" s="3"/>
      <c r="D1749" s="3"/>
      <c r="E1749" s="3"/>
      <c r="F1749" s="3"/>
      <c r="G1749" s="3"/>
      <c r="H1749" s="3"/>
      <c r="I1749" s="13"/>
    </row>
    <row r="1750" spans="1:9" x14ac:dyDescent="0.3">
      <c r="A1750" s="2"/>
      <c r="B1750" s="3"/>
      <c r="C1750" s="3"/>
      <c r="D1750" s="3"/>
      <c r="E1750" s="3"/>
      <c r="F1750" s="3"/>
      <c r="G1750" s="3"/>
      <c r="H1750" s="3"/>
      <c r="I1750" s="13"/>
    </row>
    <row r="1751" spans="1:9" x14ac:dyDescent="0.3">
      <c r="A1751" s="2"/>
      <c r="B1751" s="3"/>
      <c r="C1751" s="3"/>
      <c r="D1751" s="3"/>
      <c r="E1751" s="3"/>
      <c r="F1751" s="3"/>
      <c r="G1751" s="3"/>
      <c r="H1751" s="3"/>
      <c r="I1751" s="13"/>
    </row>
    <row r="1752" spans="1:9" x14ac:dyDescent="0.3">
      <c r="A1752" s="2"/>
      <c r="B1752" s="3"/>
      <c r="C1752" s="3"/>
      <c r="D1752" s="3"/>
      <c r="E1752" s="3"/>
      <c r="F1752" s="3"/>
      <c r="G1752" s="3"/>
      <c r="H1752" s="3"/>
      <c r="I1752" s="13"/>
    </row>
    <row r="1753" spans="1:9" x14ac:dyDescent="0.3">
      <c r="A1753" s="2"/>
      <c r="B1753" s="3"/>
      <c r="C1753" s="3"/>
      <c r="D1753" s="3"/>
      <c r="E1753" s="3"/>
      <c r="F1753" s="3"/>
      <c r="G1753" s="3"/>
      <c r="H1753" s="3"/>
      <c r="I1753" s="13"/>
    </row>
    <row r="1754" spans="1:9" x14ac:dyDescent="0.3">
      <c r="A1754" s="2"/>
      <c r="B1754" s="3"/>
      <c r="C1754" s="3"/>
      <c r="D1754" s="3"/>
      <c r="E1754" s="3"/>
      <c r="F1754" s="3"/>
      <c r="G1754" s="3"/>
      <c r="H1754" s="3"/>
      <c r="I1754" s="13"/>
    </row>
    <row r="1755" spans="1:9" x14ac:dyDescent="0.3">
      <c r="A1755" s="2"/>
      <c r="B1755" s="3"/>
      <c r="C1755" s="3"/>
      <c r="D1755" s="3"/>
      <c r="E1755" s="3"/>
      <c r="F1755" s="3"/>
      <c r="G1755" s="3"/>
      <c r="H1755" s="3"/>
      <c r="I1755" s="13"/>
    </row>
    <row r="1756" spans="1:9" x14ac:dyDescent="0.3">
      <c r="A1756" s="2"/>
      <c r="B1756" s="3"/>
      <c r="C1756" s="3"/>
      <c r="D1756" s="3"/>
      <c r="E1756" s="3"/>
      <c r="F1756" s="3"/>
      <c r="G1756" s="3"/>
      <c r="H1756" s="3"/>
      <c r="I1756" s="13"/>
    </row>
    <row r="1757" spans="1:9" x14ac:dyDescent="0.3">
      <c r="A1757" s="2"/>
      <c r="B1757" s="3"/>
      <c r="C1757" s="3"/>
      <c r="D1757" s="3"/>
      <c r="E1757" s="3"/>
      <c r="F1757" s="3"/>
      <c r="G1757" s="3"/>
      <c r="H1757" s="3"/>
      <c r="I1757" s="13"/>
    </row>
    <row r="1758" spans="1:9" x14ac:dyDescent="0.3">
      <c r="A1758" s="2"/>
      <c r="B1758" s="3"/>
      <c r="C1758" s="3"/>
      <c r="D1758" s="3"/>
      <c r="E1758" s="3"/>
      <c r="F1758" s="3"/>
      <c r="G1758" s="3"/>
      <c r="H1758" s="3"/>
      <c r="I1758" s="13"/>
    </row>
    <row r="1759" spans="1:9" x14ac:dyDescent="0.3">
      <c r="A1759" s="2"/>
      <c r="B1759" s="3"/>
      <c r="C1759" s="3"/>
      <c r="D1759" s="3"/>
      <c r="E1759" s="3"/>
      <c r="F1759" s="3"/>
      <c r="G1759" s="3"/>
      <c r="H1759" s="3"/>
      <c r="I1759" s="13"/>
    </row>
    <row r="1760" spans="1:9" x14ac:dyDescent="0.3">
      <c r="A1760" s="2"/>
      <c r="B1760" s="3"/>
      <c r="C1760" s="3"/>
      <c r="D1760" s="3"/>
      <c r="E1760" s="3"/>
      <c r="F1760" s="3"/>
      <c r="G1760" s="3"/>
      <c r="H1760" s="3"/>
      <c r="I1760" s="13"/>
    </row>
    <row r="1761" spans="1:9" x14ac:dyDescent="0.3">
      <c r="A1761" s="2"/>
      <c r="B1761" s="3"/>
      <c r="C1761" s="3"/>
      <c r="D1761" s="3"/>
      <c r="E1761" s="3"/>
      <c r="F1761" s="3"/>
      <c r="G1761" s="3"/>
      <c r="H1761" s="3"/>
      <c r="I1761" s="13"/>
    </row>
    <row r="1762" spans="1:9" x14ac:dyDescent="0.3">
      <c r="A1762" s="2"/>
      <c r="B1762" s="3"/>
      <c r="C1762" s="3"/>
      <c r="D1762" s="3"/>
      <c r="E1762" s="3"/>
      <c r="F1762" s="3"/>
      <c r="G1762" s="3"/>
      <c r="H1762" s="3"/>
      <c r="I1762" s="13"/>
    </row>
    <row r="1763" spans="1:9" x14ac:dyDescent="0.3">
      <c r="A1763" s="2"/>
      <c r="B1763" s="3"/>
      <c r="C1763" s="3"/>
      <c r="D1763" s="3"/>
      <c r="E1763" s="3"/>
      <c r="F1763" s="3"/>
      <c r="G1763" s="3"/>
      <c r="H1763" s="3"/>
      <c r="I1763" s="13"/>
    </row>
    <row r="1764" spans="1:9" x14ac:dyDescent="0.3">
      <c r="A1764" s="2"/>
      <c r="B1764" s="3"/>
      <c r="C1764" s="3"/>
      <c r="D1764" s="3"/>
      <c r="E1764" s="3"/>
      <c r="F1764" s="3"/>
      <c r="G1764" s="3"/>
      <c r="H1764" s="3"/>
      <c r="I1764" s="13"/>
    </row>
    <row r="1765" spans="1:9" x14ac:dyDescent="0.3">
      <c r="A1765" s="2"/>
      <c r="B1765" s="3"/>
      <c r="C1765" s="3"/>
      <c r="D1765" s="3"/>
      <c r="E1765" s="3"/>
      <c r="F1765" s="3"/>
      <c r="G1765" s="3"/>
      <c r="H1765" s="3"/>
      <c r="I1765" s="13"/>
    </row>
    <row r="1766" spans="1:9" x14ac:dyDescent="0.3">
      <c r="A1766" s="2"/>
      <c r="B1766" s="3"/>
      <c r="C1766" s="3"/>
      <c r="D1766" s="3"/>
      <c r="E1766" s="3"/>
      <c r="F1766" s="3"/>
      <c r="G1766" s="3"/>
      <c r="H1766" s="3"/>
      <c r="I1766" s="13"/>
    </row>
    <row r="1767" spans="1:9" x14ac:dyDescent="0.3">
      <c r="A1767" s="2"/>
      <c r="B1767" s="3"/>
      <c r="C1767" s="3"/>
      <c r="D1767" s="3"/>
      <c r="E1767" s="3"/>
      <c r="F1767" s="3"/>
      <c r="G1767" s="3"/>
      <c r="H1767" s="3"/>
      <c r="I1767" s="13"/>
    </row>
    <row r="1768" spans="1:9" x14ac:dyDescent="0.3">
      <c r="A1768" s="2"/>
      <c r="B1768" s="3"/>
      <c r="C1768" s="3"/>
      <c r="D1768" s="3"/>
      <c r="E1768" s="3"/>
      <c r="F1768" s="3"/>
      <c r="G1768" s="3"/>
      <c r="H1768" s="3"/>
      <c r="I1768" s="13"/>
    </row>
    <row r="1769" spans="1:9" x14ac:dyDescent="0.3">
      <c r="A1769" s="2"/>
      <c r="B1769" s="3"/>
      <c r="C1769" s="3"/>
      <c r="D1769" s="3"/>
      <c r="E1769" s="3"/>
      <c r="F1769" s="3"/>
      <c r="G1769" s="3"/>
      <c r="H1769" s="3"/>
      <c r="I1769" s="13"/>
    </row>
    <row r="1770" spans="1:9" x14ac:dyDescent="0.3">
      <c r="A1770" s="2"/>
      <c r="B1770" s="3"/>
      <c r="C1770" s="3"/>
      <c r="D1770" s="3"/>
      <c r="E1770" s="3"/>
      <c r="F1770" s="3"/>
      <c r="G1770" s="3"/>
      <c r="H1770" s="3"/>
      <c r="I1770" s="13"/>
    </row>
    <row r="1771" spans="1:9" x14ac:dyDescent="0.3">
      <c r="A1771" s="2"/>
      <c r="B1771" s="3"/>
      <c r="C1771" s="3"/>
      <c r="D1771" s="3"/>
      <c r="E1771" s="3"/>
      <c r="F1771" s="3"/>
      <c r="G1771" s="3"/>
      <c r="H1771" s="3"/>
      <c r="I1771" s="13"/>
    </row>
    <row r="1772" spans="1:9" x14ac:dyDescent="0.3">
      <c r="A1772" s="2"/>
      <c r="B1772" s="3"/>
      <c r="C1772" s="3"/>
      <c r="D1772" s="3"/>
      <c r="E1772" s="3"/>
      <c r="F1772" s="3"/>
      <c r="G1772" s="3"/>
      <c r="H1772" s="3"/>
      <c r="I1772" s="13"/>
    </row>
    <row r="1773" spans="1:9" x14ac:dyDescent="0.3">
      <c r="A1773" s="2"/>
      <c r="B1773" s="3"/>
      <c r="C1773" s="3"/>
      <c r="D1773" s="3"/>
      <c r="E1773" s="3"/>
      <c r="F1773" s="3"/>
      <c r="G1773" s="3"/>
      <c r="H1773" s="3"/>
      <c r="I1773" s="13"/>
    </row>
    <row r="1774" spans="1:9" x14ac:dyDescent="0.3">
      <c r="A1774" s="2"/>
      <c r="B1774" s="3"/>
      <c r="C1774" s="3"/>
      <c r="D1774" s="3"/>
      <c r="E1774" s="3"/>
      <c r="F1774" s="3"/>
      <c r="G1774" s="3"/>
      <c r="H1774" s="3"/>
      <c r="I1774" s="13"/>
    </row>
    <row r="1775" spans="1:9" x14ac:dyDescent="0.3">
      <c r="A1775" s="2"/>
      <c r="B1775" s="3"/>
      <c r="C1775" s="3"/>
      <c r="D1775" s="3"/>
      <c r="E1775" s="3"/>
      <c r="F1775" s="3"/>
      <c r="G1775" s="3"/>
      <c r="H1775" s="3"/>
      <c r="I1775" s="13"/>
    </row>
    <row r="1776" spans="1:9" x14ac:dyDescent="0.3">
      <c r="A1776" s="2"/>
      <c r="B1776" s="3"/>
      <c r="C1776" s="3"/>
      <c r="D1776" s="3"/>
      <c r="E1776" s="3"/>
      <c r="F1776" s="3"/>
      <c r="G1776" s="3"/>
      <c r="H1776" s="3"/>
      <c r="I1776" s="13"/>
    </row>
    <row r="1777" spans="1:9" x14ac:dyDescent="0.3">
      <c r="A1777" s="2"/>
      <c r="B1777" s="3"/>
      <c r="C1777" s="3"/>
      <c r="D1777" s="3"/>
      <c r="E1777" s="3"/>
      <c r="F1777" s="3"/>
      <c r="G1777" s="3"/>
      <c r="H1777" s="3"/>
      <c r="I1777" s="13"/>
    </row>
    <row r="1778" spans="1:9" x14ac:dyDescent="0.3">
      <c r="A1778" s="2"/>
      <c r="B1778" s="3"/>
      <c r="C1778" s="3"/>
      <c r="D1778" s="3"/>
      <c r="E1778" s="3"/>
      <c r="F1778" s="3"/>
      <c r="G1778" s="3"/>
      <c r="H1778" s="3"/>
      <c r="I1778" s="13"/>
    </row>
    <row r="1779" spans="1:9" x14ac:dyDescent="0.3">
      <c r="A1779" s="2"/>
      <c r="B1779" s="3"/>
      <c r="C1779" s="3"/>
      <c r="D1779" s="3"/>
      <c r="E1779" s="3"/>
      <c r="F1779" s="3"/>
      <c r="G1779" s="3"/>
      <c r="H1779" s="3"/>
      <c r="I1779" s="13"/>
    </row>
    <row r="1780" spans="1:9" x14ac:dyDescent="0.3">
      <c r="A1780" s="2"/>
      <c r="B1780" s="3"/>
      <c r="C1780" s="3"/>
      <c r="D1780" s="3"/>
      <c r="E1780" s="3"/>
      <c r="F1780" s="3"/>
      <c r="G1780" s="3"/>
      <c r="H1780" s="3"/>
      <c r="I1780" s="13"/>
    </row>
    <row r="1781" spans="1:9" x14ac:dyDescent="0.3">
      <c r="A1781" s="2"/>
      <c r="B1781" s="3"/>
      <c r="C1781" s="3"/>
      <c r="D1781" s="3"/>
      <c r="E1781" s="3"/>
      <c r="F1781" s="3"/>
      <c r="G1781" s="3"/>
      <c r="H1781" s="3"/>
      <c r="I1781" s="13"/>
    </row>
    <row r="1782" spans="1:9" x14ac:dyDescent="0.3">
      <c r="A1782" s="2"/>
      <c r="B1782" s="3"/>
      <c r="C1782" s="3"/>
      <c r="D1782" s="3"/>
      <c r="E1782" s="3"/>
      <c r="F1782" s="3"/>
      <c r="G1782" s="3"/>
      <c r="H1782" s="3"/>
      <c r="I1782" s="13"/>
    </row>
    <row r="1783" spans="1:9" x14ac:dyDescent="0.3">
      <c r="A1783" s="2"/>
      <c r="B1783" s="3"/>
      <c r="C1783" s="3"/>
      <c r="D1783" s="3"/>
      <c r="E1783" s="3"/>
      <c r="F1783" s="3"/>
      <c r="G1783" s="3"/>
      <c r="H1783" s="3"/>
      <c r="I1783" s="13"/>
    </row>
    <row r="1784" spans="1:9" x14ac:dyDescent="0.3">
      <c r="A1784" s="2"/>
      <c r="B1784" s="3"/>
      <c r="C1784" s="3"/>
      <c r="D1784" s="3"/>
      <c r="E1784" s="3"/>
      <c r="F1784" s="3"/>
      <c r="G1784" s="3"/>
      <c r="H1784" s="3"/>
      <c r="I1784" s="13"/>
    </row>
    <row r="1785" spans="1:9" x14ac:dyDescent="0.3">
      <c r="A1785" s="2"/>
      <c r="B1785" s="3"/>
      <c r="C1785" s="3"/>
      <c r="D1785" s="3"/>
      <c r="E1785" s="3"/>
      <c r="F1785" s="3"/>
      <c r="G1785" s="3"/>
      <c r="H1785" s="3"/>
      <c r="I1785" s="13"/>
    </row>
    <row r="1786" spans="1:9" x14ac:dyDescent="0.3">
      <c r="A1786" s="2"/>
      <c r="B1786" s="3"/>
      <c r="C1786" s="3"/>
      <c r="D1786" s="3"/>
      <c r="E1786" s="3"/>
      <c r="F1786" s="3"/>
      <c r="G1786" s="3"/>
      <c r="H1786" s="3"/>
      <c r="I1786" s="13"/>
    </row>
    <row r="1787" spans="1:9" x14ac:dyDescent="0.3">
      <c r="A1787" s="2"/>
      <c r="B1787" s="3"/>
      <c r="C1787" s="3"/>
      <c r="D1787" s="3"/>
      <c r="E1787" s="3"/>
      <c r="F1787" s="3"/>
      <c r="G1787" s="3"/>
      <c r="H1787" s="3"/>
      <c r="I1787" s="13"/>
    </row>
    <row r="1788" spans="1:9" x14ac:dyDescent="0.3">
      <c r="A1788" s="2"/>
      <c r="B1788" s="3"/>
      <c r="C1788" s="3"/>
      <c r="D1788" s="3"/>
      <c r="E1788" s="3"/>
      <c r="F1788" s="3"/>
      <c r="G1788" s="3"/>
      <c r="H1788" s="3"/>
      <c r="I1788" s="13"/>
    </row>
    <row r="1789" spans="1:9" x14ac:dyDescent="0.3">
      <c r="A1789" s="2"/>
      <c r="B1789" s="3"/>
      <c r="C1789" s="3"/>
      <c r="D1789" s="3"/>
      <c r="E1789" s="3"/>
      <c r="F1789" s="3"/>
      <c r="G1789" s="3"/>
      <c r="H1789" s="3"/>
      <c r="I1789" s="13"/>
    </row>
    <row r="1790" spans="1:9" x14ac:dyDescent="0.3">
      <c r="A1790" s="2"/>
      <c r="B1790" s="3"/>
      <c r="C1790" s="3"/>
      <c r="D1790" s="3"/>
      <c r="E1790" s="3"/>
      <c r="F1790" s="3"/>
      <c r="G1790" s="3"/>
      <c r="H1790" s="3"/>
      <c r="I1790" s="13"/>
    </row>
    <row r="1791" spans="1:9" x14ac:dyDescent="0.3">
      <c r="A1791" s="2"/>
      <c r="B1791" s="3"/>
      <c r="C1791" s="3"/>
      <c r="D1791" s="3"/>
      <c r="E1791" s="3"/>
      <c r="F1791" s="3"/>
      <c r="G1791" s="3"/>
      <c r="H1791" s="3"/>
      <c r="I1791" s="13"/>
    </row>
    <row r="1792" spans="1:9" x14ac:dyDescent="0.3">
      <c r="A1792" s="2"/>
      <c r="B1792" s="3"/>
      <c r="C1792" s="3"/>
      <c r="D1792" s="3"/>
      <c r="E1792" s="3"/>
      <c r="F1792" s="3"/>
      <c r="G1792" s="3"/>
      <c r="H1792" s="3"/>
      <c r="I1792" s="13"/>
    </row>
    <row r="1793" spans="1:9" x14ac:dyDescent="0.3">
      <c r="A1793" s="2"/>
      <c r="B1793" s="3"/>
      <c r="C1793" s="3"/>
      <c r="D1793" s="3"/>
      <c r="E1793" s="3"/>
      <c r="F1793" s="3"/>
      <c r="G1793" s="3"/>
      <c r="H1793" s="3"/>
      <c r="I1793" s="13"/>
    </row>
    <row r="1794" spans="1:9" x14ac:dyDescent="0.3">
      <c r="A1794" s="2"/>
      <c r="B1794" s="3"/>
      <c r="C1794" s="3"/>
      <c r="D1794" s="3"/>
      <c r="E1794" s="3"/>
      <c r="F1794" s="3"/>
      <c r="G1794" s="3"/>
      <c r="H1794" s="3"/>
      <c r="I1794" s="13"/>
    </row>
    <row r="1795" spans="1:9" x14ac:dyDescent="0.3">
      <c r="A1795" s="2"/>
      <c r="B1795" s="3"/>
      <c r="C1795" s="3"/>
      <c r="D1795" s="3"/>
      <c r="E1795" s="3"/>
      <c r="F1795" s="3"/>
      <c r="G1795" s="3"/>
      <c r="H1795" s="3"/>
      <c r="I1795" s="13"/>
    </row>
    <row r="1796" spans="1:9" x14ac:dyDescent="0.3">
      <c r="A1796" s="2"/>
      <c r="B1796" s="3"/>
      <c r="C1796" s="3"/>
      <c r="D1796" s="3"/>
      <c r="E1796" s="3"/>
      <c r="F1796" s="3"/>
      <c r="G1796" s="3"/>
      <c r="H1796" s="3"/>
      <c r="I1796" s="13"/>
    </row>
    <row r="1797" spans="1:9" x14ac:dyDescent="0.3">
      <c r="A1797" s="2"/>
      <c r="B1797" s="3"/>
      <c r="C1797" s="3"/>
      <c r="D1797" s="3"/>
      <c r="E1797" s="3"/>
      <c r="F1797" s="3"/>
      <c r="G1797" s="3"/>
      <c r="H1797" s="3"/>
      <c r="I1797" s="13"/>
    </row>
    <row r="1798" spans="1:9" x14ac:dyDescent="0.3">
      <c r="A1798" s="2"/>
      <c r="B1798" s="3"/>
      <c r="C1798" s="3"/>
      <c r="D1798" s="3"/>
      <c r="E1798" s="3"/>
      <c r="F1798" s="3"/>
      <c r="G1798" s="3"/>
      <c r="H1798" s="3"/>
      <c r="I1798" s="13"/>
    </row>
    <row r="1799" spans="1:9" x14ac:dyDescent="0.3">
      <c r="A1799" s="2"/>
      <c r="B1799" s="3"/>
      <c r="C1799" s="3"/>
      <c r="D1799" s="3"/>
      <c r="E1799" s="3"/>
      <c r="F1799" s="3"/>
      <c r="G1799" s="3"/>
      <c r="H1799" s="3"/>
      <c r="I1799" s="13"/>
    </row>
    <row r="1800" spans="1:9" x14ac:dyDescent="0.3">
      <c r="A1800" s="2"/>
      <c r="B1800" s="3"/>
      <c r="C1800" s="3"/>
      <c r="D1800" s="3"/>
      <c r="E1800" s="3"/>
      <c r="F1800" s="3"/>
      <c r="G1800" s="3"/>
      <c r="H1800" s="3"/>
      <c r="I1800" s="13"/>
    </row>
    <row r="1801" spans="1:9" x14ac:dyDescent="0.3">
      <c r="A1801" s="2"/>
      <c r="B1801" s="3"/>
      <c r="C1801" s="3"/>
      <c r="D1801" s="3"/>
      <c r="E1801" s="3"/>
      <c r="F1801" s="3"/>
      <c r="G1801" s="3"/>
      <c r="H1801" s="3"/>
      <c r="I1801" s="13"/>
    </row>
    <row r="1802" spans="1:9" x14ac:dyDescent="0.3">
      <c r="A1802" s="2"/>
      <c r="B1802" s="3"/>
      <c r="C1802" s="3"/>
      <c r="D1802" s="3"/>
      <c r="E1802" s="3"/>
      <c r="F1802" s="3"/>
      <c r="G1802" s="3"/>
      <c r="H1802" s="3"/>
      <c r="I1802" s="13"/>
    </row>
    <row r="1803" spans="1:9" x14ac:dyDescent="0.3">
      <c r="A1803" s="2"/>
      <c r="B1803" s="3"/>
      <c r="C1803" s="3"/>
      <c r="D1803" s="3"/>
      <c r="E1803" s="3"/>
      <c r="F1803" s="3"/>
      <c r="G1803" s="3"/>
      <c r="H1803" s="3"/>
      <c r="I1803" s="13"/>
    </row>
    <row r="1804" spans="1:9" x14ac:dyDescent="0.3">
      <c r="A1804" s="2"/>
      <c r="B1804" s="3"/>
      <c r="C1804" s="3"/>
      <c r="D1804" s="3"/>
      <c r="E1804" s="3"/>
      <c r="F1804" s="3"/>
      <c r="G1804" s="3"/>
      <c r="H1804" s="3"/>
      <c r="I1804" s="13"/>
    </row>
    <row r="1805" spans="1:9" x14ac:dyDescent="0.3">
      <c r="A1805" s="2"/>
      <c r="B1805" s="3"/>
      <c r="C1805" s="3"/>
      <c r="D1805" s="3"/>
      <c r="E1805" s="3"/>
      <c r="F1805" s="3"/>
      <c r="G1805" s="3"/>
      <c r="H1805" s="3"/>
      <c r="I1805" s="13"/>
    </row>
    <row r="1806" spans="1:9" x14ac:dyDescent="0.3">
      <c r="A1806" s="2"/>
      <c r="B1806" s="3"/>
      <c r="C1806" s="3"/>
      <c r="D1806" s="3"/>
      <c r="E1806" s="3"/>
      <c r="F1806" s="3"/>
      <c r="G1806" s="3"/>
      <c r="H1806" s="3"/>
      <c r="I1806" s="13"/>
    </row>
    <row r="1807" spans="1:9" x14ac:dyDescent="0.3">
      <c r="A1807" s="2"/>
      <c r="B1807" s="3"/>
      <c r="C1807" s="3"/>
      <c r="D1807" s="3"/>
      <c r="E1807" s="3"/>
      <c r="F1807" s="3"/>
      <c r="G1807" s="3"/>
      <c r="H1807" s="3"/>
      <c r="I1807" s="13"/>
    </row>
    <row r="1808" spans="1:9" x14ac:dyDescent="0.3">
      <c r="A1808" s="2"/>
      <c r="B1808" s="3"/>
      <c r="C1808" s="3"/>
      <c r="D1808" s="3"/>
      <c r="E1808" s="3"/>
      <c r="F1808" s="3"/>
      <c r="G1808" s="3"/>
      <c r="H1808" s="3"/>
      <c r="I1808" s="13"/>
    </row>
    <row r="1809" spans="1:9" x14ac:dyDescent="0.3">
      <c r="A1809" s="2"/>
      <c r="B1809" s="3"/>
      <c r="C1809" s="3"/>
      <c r="D1809" s="3"/>
      <c r="E1809" s="3"/>
      <c r="F1809" s="3"/>
      <c r="G1809" s="3"/>
      <c r="H1809" s="3"/>
      <c r="I1809" s="13"/>
    </row>
    <row r="1810" spans="1:9" x14ac:dyDescent="0.3">
      <c r="A1810" s="2"/>
      <c r="B1810" s="3"/>
      <c r="C1810" s="3"/>
      <c r="D1810" s="3"/>
      <c r="E1810" s="3"/>
      <c r="F1810" s="3"/>
      <c r="G1810" s="3"/>
      <c r="H1810" s="3"/>
      <c r="I1810" s="13"/>
    </row>
    <row r="1811" spans="1:9" x14ac:dyDescent="0.3">
      <c r="A1811" s="2"/>
      <c r="B1811" s="3"/>
      <c r="C1811" s="3"/>
      <c r="D1811" s="3"/>
      <c r="E1811" s="3"/>
      <c r="F1811" s="3"/>
      <c r="G1811" s="3"/>
      <c r="H1811" s="3"/>
      <c r="I1811" s="13"/>
    </row>
    <row r="1812" spans="1:9" x14ac:dyDescent="0.3">
      <c r="A1812" s="2"/>
      <c r="B1812" s="3"/>
      <c r="C1812" s="3"/>
      <c r="D1812" s="3"/>
      <c r="E1812" s="3"/>
      <c r="F1812" s="3"/>
      <c r="G1812" s="3"/>
      <c r="H1812" s="3"/>
      <c r="I1812" s="13"/>
    </row>
    <row r="1813" spans="1:9" x14ac:dyDescent="0.3">
      <c r="A1813" s="2"/>
      <c r="B1813" s="3"/>
      <c r="C1813" s="3"/>
      <c r="D1813" s="3"/>
      <c r="E1813" s="3"/>
      <c r="F1813" s="3"/>
      <c r="G1813" s="3"/>
      <c r="H1813" s="3"/>
      <c r="I1813" s="13"/>
    </row>
    <row r="1814" spans="1:9" x14ac:dyDescent="0.3">
      <c r="A1814" s="2"/>
      <c r="B1814" s="3"/>
      <c r="C1814" s="3"/>
      <c r="D1814" s="3"/>
      <c r="E1814" s="3"/>
      <c r="F1814" s="3"/>
      <c r="G1814" s="3"/>
      <c r="H1814" s="3"/>
      <c r="I1814" s="13"/>
    </row>
    <row r="1815" spans="1:9" x14ac:dyDescent="0.3">
      <c r="A1815" s="2"/>
      <c r="B1815" s="3"/>
      <c r="C1815" s="3"/>
      <c r="D1815" s="3"/>
      <c r="E1815" s="3"/>
      <c r="F1815" s="3"/>
      <c r="G1815" s="3"/>
      <c r="H1815" s="3"/>
      <c r="I1815" s="13"/>
    </row>
    <row r="1816" spans="1:9" x14ac:dyDescent="0.3">
      <c r="A1816" s="2"/>
      <c r="B1816" s="3"/>
      <c r="C1816" s="3"/>
      <c r="D1816" s="3"/>
      <c r="E1816" s="3"/>
      <c r="F1816" s="3"/>
      <c r="G1816" s="3"/>
      <c r="H1816" s="3"/>
      <c r="I1816" s="13"/>
    </row>
    <row r="1817" spans="1:9" x14ac:dyDescent="0.3">
      <c r="A1817" s="2"/>
      <c r="B1817" s="3"/>
      <c r="C1817" s="3"/>
      <c r="D1817" s="3"/>
      <c r="E1817" s="3"/>
      <c r="F1817" s="3"/>
      <c r="G1817" s="3"/>
      <c r="H1817" s="3"/>
      <c r="I1817" s="13"/>
    </row>
    <row r="1818" spans="1:9" x14ac:dyDescent="0.3">
      <c r="A1818" s="2"/>
      <c r="B1818" s="3"/>
      <c r="C1818" s="3"/>
      <c r="D1818" s="3"/>
      <c r="E1818" s="3"/>
      <c r="F1818" s="3"/>
      <c r="G1818" s="3"/>
      <c r="H1818" s="3"/>
      <c r="I1818" s="13"/>
    </row>
    <row r="1819" spans="1:9" x14ac:dyDescent="0.3">
      <c r="A1819" s="2"/>
      <c r="B1819" s="3"/>
      <c r="C1819" s="3"/>
      <c r="D1819" s="3"/>
      <c r="E1819" s="3"/>
      <c r="F1819" s="3"/>
      <c r="G1819" s="3"/>
      <c r="H1819" s="3"/>
      <c r="I1819" s="13"/>
    </row>
    <row r="1820" spans="1:9" x14ac:dyDescent="0.3">
      <c r="A1820" s="2"/>
      <c r="B1820" s="3"/>
      <c r="C1820" s="3"/>
      <c r="D1820" s="3"/>
      <c r="E1820" s="3"/>
      <c r="F1820" s="3"/>
      <c r="G1820" s="3"/>
      <c r="H1820" s="3"/>
      <c r="I1820" s="13"/>
    </row>
    <row r="1821" spans="1:9" x14ac:dyDescent="0.3">
      <c r="A1821" s="2"/>
      <c r="B1821" s="3"/>
      <c r="C1821" s="3"/>
      <c r="D1821" s="3"/>
      <c r="E1821" s="3"/>
      <c r="F1821" s="3"/>
      <c r="G1821" s="3"/>
      <c r="H1821" s="3"/>
      <c r="I1821" s="13"/>
    </row>
    <row r="1822" spans="1:9" x14ac:dyDescent="0.3">
      <c r="A1822" s="2"/>
      <c r="B1822" s="3"/>
      <c r="C1822" s="3"/>
      <c r="D1822" s="3"/>
      <c r="E1822" s="3"/>
      <c r="F1822" s="3"/>
      <c r="G1822" s="3"/>
      <c r="H1822" s="3"/>
      <c r="I1822" s="13"/>
    </row>
    <row r="1823" spans="1:9" x14ac:dyDescent="0.3">
      <c r="A1823" s="2"/>
      <c r="B1823" s="3"/>
      <c r="C1823" s="3"/>
      <c r="D1823" s="3"/>
      <c r="E1823" s="3"/>
      <c r="F1823" s="3"/>
      <c r="G1823" s="3"/>
      <c r="H1823" s="3"/>
      <c r="I1823" s="13"/>
    </row>
    <row r="1824" spans="1:9" x14ac:dyDescent="0.3">
      <c r="A1824" s="2"/>
      <c r="B1824" s="3"/>
      <c r="C1824" s="3"/>
      <c r="D1824" s="3"/>
      <c r="E1824" s="3"/>
      <c r="F1824" s="3"/>
      <c r="G1824" s="3"/>
      <c r="H1824" s="3"/>
      <c r="I1824" s="13"/>
    </row>
    <row r="1825" spans="1:9" x14ac:dyDescent="0.3">
      <c r="A1825" s="2"/>
      <c r="B1825" s="3"/>
      <c r="C1825" s="3"/>
      <c r="D1825" s="3"/>
      <c r="E1825" s="3"/>
      <c r="F1825" s="3"/>
      <c r="G1825" s="3"/>
      <c r="H1825" s="3"/>
      <c r="I1825" s="13"/>
    </row>
    <row r="1826" spans="1:9" x14ac:dyDescent="0.3">
      <c r="A1826" s="2"/>
      <c r="B1826" s="3"/>
      <c r="C1826" s="3"/>
      <c r="D1826" s="3"/>
      <c r="E1826" s="3"/>
      <c r="F1826" s="3"/>
      <c r="G1826" s="3"/>
      <c r="H1826" s="3"/>
      <c r="I1826" s="13"/>
    </row>
    <row r="1827" spans="1:9" x14ac:dyDescent="0.3">
      <c r="A1827" s="2"/>
      <c r="B1827" s="3"/>
      <c r="C1827" s="3"/>
      <c r="D1827" s="3"/>
      <c r="E1827" s="3"/>
      <c r="F1827" s="3"/>
      <c r="G1827" s="3"/>
      <c r="H1827" s="3"/>
      <c r="I1827" s="13"/>
    </row>
    <row r="1828" spans="1:9" x14ac:dyDescent="0.3">
      <c r="A1828" s="2"/>
      <c r="B1828" s="3"/>
      <c r="C1828" s="3"/>
      <c r="D1828" s="3"/>
      <c r="E1828" s="3"/>
      <c r="F1828" s="3"/>
      <c r="G1828" s="3"/>
      <c r="H1828" s="3"/>
      <c r="I1828" s="13"/>
    </row>
    <row r="1829" spans="1:9" x14ac:dyDescent="0.3">
      <c r="A1829" s="2"/>
      <c r="B1829" s="3"/>
      <c r="C1829" s="3"/>
      <c r="D1829" s="3"/>
      <c r="E1829" s="3"/>
      <c r="F1829" s="3"/>
      <c r="G1829" s="3"/>
      <c r="H1829" s="3"/>
      <c r="I1829" s="13"/>
    </row>
    <row r="1830" spans="1:9" x14ac:dyDescent="0.3">
      <c r="A1830" s="2"/>
      <c r="B1830" s="3"/>
      <c r="C1830" s="3"/>
      <c r="D1830" s="3"/>
      <c r="E1830" s="3"/>
      <c r="F1830" s="3"/>
      <c r="G1830" s="3"/>
      <c r="H1830" s="3"/>
      <c r="I1830" s="13"/>
    </row>
    <row r="1831" spans="1:9" x14ac:dyDescent="0.3">
      <c r="A1831" s="2"/>
      <c r="B1831" s="3"/>
      <c r="C1831" s="3"/>
      <c r="D1831" s="3"/>
      <c r="E1831" s="3"/>
      <c r="F1831" s="3"/>
      <c r="G1831" s="3"/>
      <c r="H1831" s="3"/>
      <c r="I1831" s="13"/>
    </row>
    <row r="1832" spans="1:9" x14ac:dyDescent="0.3">
      <c r="A1832" s="2"/>
      <c r="B1832" s="3"/>
      <c r="C1832" s="3"/>
      <c r="D1832" s="3"/>
      <c r="E1832" s="3"/>
      <c r="F1832" s="3"/>
      <c r="G1832" s="3"/>
      <c r="H1832" s="3"/>
      <c r="I1832" s="13"/>
    </row>
    <row r="1833" spans="1:9" x14ac:dyDescent="0.3">
      <c r="A1833" s="2"/>
      <c r="B1833" s="3"/>
      <c r="C1833" s="3"/>
      <c r="D1833" s="3"/>
      <c r="E1833" s="3"/>
      <c r="F1833" s="3"/>
      <c r="G1833" s="3"/>
      <c r="H1833" s="3"/>
      <c r="I1833" s="13"/>
    </row>
    <row r="1834" spans="1:9" x14ac:dyDescent="0.3">
      <c r="A1834" s="2"/>
      <c r="B1834" s="3"/>
      <c r="C1834" s="3"/>
      <c r="D1834" s="3"/>
      <c r="E1834" s="3"/>
      <c r="F1834" s="3"/>
      <c r="G1834" s="3"/>
      <c r="H1834" s="3"/>
      <c r="I1834" s="13"/>
    </row>
    <row r="1835" spans="1:9" x14ac:dyDescent="0.3">
      <c r="A1835" s="2"/>
      <c r="B1835" s="3"/>
      <c r="C1835" s="3"/>
      <c r="D1835" s="3"/>
      <c r="E1835" s="3"/>
      <c r="F1835" s="3"/>
      <c r="G1835" s="3"/>
      <c r="H1835" s="3"/>
      <c r="I1835" s="13"/>
    </row>
    <row r="1836" spans="1:9" x14ac:dyDescent="0.3">
      <c r="A1836" s="2"/>
      <c r="B1836" s="3"/>
      <c r="C1836" s="3"/>
      <c r="D1836" s="3"/>
      <c r="E1836" s="3"/>
      <c r="F1836" s="3"/>
      <c r="G1836" s="3"/>
      <c r="H1836" s="3"/>
      <c r="I1836" s="13"/>
    </row>
    <row r="1837" spans="1:9" x14ac:dyDescent="0.3">
      <c r="A1837" s="2"/>
      <c r="B1837" s="3"/>
      <c r="C1837" s="3"/>
      <c r="D1837" s="3"/>
      <c r="E1837" s="3"/>
      <c r="F1837" s="3"/>
      <c r="G1837" s="3"/>
      <c r="H1837" s="3"/>
      <c r="I1837" s="13"/>
    </row>
    <row r="1838" spans="1:9" x14ac:dyDescent="0.3">
      <c r="A1838" s="2"/>
      <c r="B1838" s="3"/>
      <c r="C1838" s="3"/>
      <c r="D1838" s="3"/>
      <c r="E1838" s="3"/>
      <c r="F1838" s="3"/>
      <c r="G1838" s="3"/>
      <c r="H1838" s="3"/>
      <c r="I1838" s="13"/>
    </row>
    <row r="1839" spans="1:9" x14ac:dyDescent="0.3">
      <c r="A1839" s="2"/>
      <c r="B1839" s="3"/>
      <c r="C1839" s="3"/>
      <c r="D1839" s="3"/>
      <c r="E1839" s="3"/>
      <c r="F1839" s="3"/>
      <c r="G1839" s="3"/>
      <c r="H1839" s="3"/>
      <c r="I1839" s="13"/>
    </row>
    <row r="1840" spans="1:9" x14ac:dyDescent="0.3">
      <c r="A1840" s="2"/>
      <c r="B1840" s="3"/>
      <c r="C1840" s="3"/>
      <c r="D1840" s="3"/>
      <c r="E1840" s="3"/>
      <c r="F1840" s="3"/>
      <c r="G1840" s="3"/>
      <c r="H1840" s="3"/>
      <c r="I1840" s="13"/>
    </row>
    <row r="1841" spans="1:9" x14ac:dyDescent="0.3">
      <c r="A1841" s="2"/>
      <c r="B1841" s="3"/>
      <c r="C1841" s="3"/>
      <c r="D1841" s="3"/>
      <c r="E1841" s="3"/>
      <c r="F1841" s="3"/>
      <c r="G1841" s="3"/>
      <c r="H1841" s="3"/>
      <c r="I1841" s="13"/>
    </row>
    <row r="1842" spans="1:9" x14ac:dyDescent="0.3">
      <c r="A1842" s="2"/>
      <c r="B1842" s="3"/>
      <c r="C1842" s="3"/>
      <c r="D1842" s="3"/>
      <c r="E1842" s="3"/>
      <c r="F1842" s="3"/>
      <c r="G1842" s="3"/>
      <c r="H1842" s="3"/>
      <c r="I1842" s="13"/>
    </row>
    <row r="1843" spans="1:9" x14ac:dyDescent="0.3">
      <c r="A1843" s="2"/>
      <c r="B1843" s="3"/>
      <c r="C1843" s="3"/>
      <c r="D1843" s="3"/>
      <c r="E1843" s="3"/>
      <c r="F1843" s="3"/>
      <c r="G1843" s="3"/>
      <c r="H1843" s="3"/>
      <c r="I1843" s="13"/>
    </row>
    <row r="1844" spans="1:9" x14ac:dyDescent="0.3">
      <c r="A1844" s="2"/>
      <c r="B1844" s="3"/>
      <c r="C1844" s="3"/>
      <c r="D1844" s="3"/>
      <c r="E1844" s="3"/>
      <c r="F1844" s="3"/>
      <c r="G1844" s="3"/>
      <c r="H1844" s="3"/>
      <c r="I1844" s="13"/>
    </row>
    <row r="1845" spans="1:9" x14ac:dyDescent="0.3">
      <c r="A1845" s="2"/>
      <c r="B1845" s="3"/>
      <c r="C1845" s="3"/>
      <c r="D1845" s="3"/>
      <c r="E1845" s="3"/>
      <c r="F1845" s="3"/>
      <c r="G1845" s="3"/>
      <c r="H1845" s="3"/>
      <c r="I1845" s="13"/>
    </row>
    <row r="1846" spans="1:9" x14ac:dyDescent="0.3">
      <c r="A1846" s="2"/>
      <c r="B1846" s="3"/>
      <c r="C1846" s="3"/>
      <c r="D1846" s="3"/>
      <c r="E1846" s="3"/>
      <c r="F1846" s="3"/>
      <c r="G1846" s="3"/>
      <c r="H1846" s="3"/>
      <c r="I1846" s="13"/>
    </row>
    <row r="1847" spans="1:9" x14ac:dyDescent="0.3">
      <c r="A1847" s="2"/>
      <c r="B1847" s="3"/>
      <c r="C1847" s="3"/>
      <c r="D1847" s="3"/>
      <c r="E1847" s="3"/>
      <c r="F1847" s="3"/>
      <c r="G1847" s="3"/>
      <c r="H1847" s="3"/>
      <c r="I1847" s="13"/>
    </row>
    <row r="1848" spans="1:9" x14ac:dyDescent="0.3">
      <c r="A1848" s="2"/>
      <c r="B1848" s="3"/>
      <c r="C1848" s="3"/>
      <c r="D1848" s="3"/>
      <c r="E1848" s="3"/>
      <c r="F1848" s="3"/>
      <c r="G1848" s="3"/>
      <c r="H1848" s="3"/>
      <c r="I1848" s="13"/>
    </row>
    <row r="1849" spans="1:9" x14ac:dyDescent="0.3">
      <c r="A1849" s="2"/>
      <c r="B1849" s="3"/>
      <c r="C1849" s="3"/>
      <c r="D1849" s="3"/>
      <c r="E1849" s="3"/>
      <c r="F1849" s="3"/>
      <c r="G1849" s="3"/>
      <c r="H1849" s="3"/>
      <c r="I1849" s="13"/>
    </row>
    <row r="1850" spans="1:9" x14ac:dyDescent="0.3">
      <c r="A1850" s="2"/>
      <c r="B1850" s="3"/>
      <c r="C1850" s="3"/>
      <c r="D1850" s="3"/>
      <c r="E1850" s="3"/>
      <c r="F1850" s="3"/>
      <c r="G1850" s="3"/>
      <c r="H1850" s="3"/>
      <c r="I1850" s="13"/>
    </row>
    <row r="1851" spans="1:9" x14ac:dyDescent="0.3">
      <c r="A1851" s="2"/>
      <c r="B1851" s="3"/>
      <c r="C1851" s="3"/>
      <c r="D1851" s="3"/>
      <c r="E1851" s="3"/>
      <c r="F1851" s="3"/>
      <c r="G1851" s="3"/>
      <c r="H1851" s="3"/>
      <c r="I1851" s="13"/>
    </row>
    <row r="1852" spans="1:9" x14ac:dyDescent="0.3">
      <c r="A1852" s="2"/>
      <c r="B1852" s="3"/>
      <c r="C1852" s="3"/>
      <c r="D1852" s="3"/>
      <c r="E1852" s="3"/>
      <c r="F1852" s="3"/>
      <c r="G1852" s="3"/>
      <c r="H1852" s="3"/>
      <c r="I1852" s="13"/>
    </row>
    <row r="1853" spans="1:9" x14ac:dyDescent="0.3">
      <c r="A1853" s="2"/>
      <c r="B1853" s="3"/>
      <c r="C1853" s="3"/>
      <c r="D1853" s="3"/>
      <c r="E1853" s="3"/>
      <c r="F1853" s="3"/>
      <c r="G1853" s="3"/>
      <c r="H1853" s="3"/>
      <c r="I1853" s="13"/>
    </row>
    <row r="1854" spans="1:9" x14ac:dyDescent="0.3">
      <c r="A1854" s="2"/>
      <c r="B1854" s="3"/>
      <c r="C1854" s="3"/>
      <c r="D1854" s="3"/>
      <c r="E1854" s="3"/>
      <c r="F1854" s="3"/>
      <c r="G1854" s="3"/>
      <c r="H1854" s="3"/>
      <c r="I1854" s="13"/>
    </row>
    <row r="1855" spans="1:9" x14ac:dyDescent="0.3">
      <c r="A1855" s="2"/>
      <c r="B1855" s="3"/>
      <c r="C1855" s="3"/>
      <c r="D1855" s="3"/>
      <c r="E1855" s="3"/>
      <c r="F1855" s="3"/>
      <c r="G1855" s="3"/>
      <c r="H1855" s="3"/>
      <c r="I1855" s="13"/>
    </row>
    <row r="1856" spans="1:9" x14ac:dyDescent="0.3">
      <c r="A1856" s="2"/>
      <c r="B1856" s="3"/>
      <c r="C1856" s="3"/>
      <c r="D1856" s="3"/>
      <c r="E1856" s="3"/>
      <c r="F1856" s="3"/>
      <c r="G1856" s="3"/>
      <c r="H1856" s="3"/>
      <c r="I1856" s="13"/>
    </row>
    <row r="1857" spans="1:9" x14ac:dyDescent="0.3">
      <c r="A1857" s="2"/>
      <c r="B1857" s="3"/>
      <c r="C1857" s="3"/>
      <c r="D1857" s="3"/>
      <c r="E1857" s="3"/>
      <c r="F1857" s="3"/>
      <c r="G1857" s="3"/>
      <c r="H1857" s="3"/>
      <c r="I1857" s="13"/>
    </row>
    <row r="1858" spans="1:9" x14ac:dyDescent="0.3">
      <c r="A1858" s="2"/>
      <c r="B1858" s="3"/>
      <c r="C1858" s="3"/>
      <c r="D1858" s="3"/>
      <c r="E1858" s="3"/>
      <c r="F1858" s="3"/>
      <c r="G1858" s="3"/>
      <c r="H1858" s="3"/>
      <c r="I1858" s="13"/>
    </row>
    <row r="1859" spans="1:9" x14ac:dyDescent="0.3">
      <c r="A1859" s="2"/>
      <c r="B1859" s="3"/>
      <c r="C1859" s="3"/>
      <c r="D1859" s="3"/>
      <c r="E1859" s="3"/>
      <c r="F1859" s="3"/>
      <c r="G1859" s="3"/>
      <c r="H1859" s="3"/>
      <c r="I1859" s="13"/>
    </row>
    <row r="1860" spans="1:9" x14ac:dyDescent="0.3">
      <c r="A1860" s="2"/>
      <c r="B1860" s="3"/>
      <c r="C1860" s="3"/>
      <c r="D1860" s="3"/>
      <c r="E1860" s="3"/>
      <c r="F1860" s="3"/>
      <c r="G1860" s="3"/>
      <c r="H1860" s="3"/>
      <c r="I1860" s="13"/>
    </row>
    <row r="1861" spans="1:9" x14ac:dyDescent="0.3">
      <c r="A1861" s="2"/>
      <c r="B1861" s="3"/>
      <c r="C1861" s="3"/>
      <c r="D1861" s="3"/>
      <c r="E1861" s="3"/>
      <c r="F1861" s="3"/>
      <c r="G1861" s="3"/>
      <c r="H1861" s="3"/>
      <c r="I1861" s="13"/>
    </row>
    <row r="1862" spans="1:9" x14ac:dyDescent="0.3">
      <c r="A1862" s="2"/>
      <c r="B1862" s="3"/>
      <c r="C1862" s="3"/>
      <c r="D1862" s="3"/>
      <c r="E1862" s="3"/>
      <c r="F1862" s="3"/>
      <c r="G1862" s="3"/>
      <c r="H1862" s="3"/>
      <c r="I1862" s="13"/>
    </row>
    <row r="1863" spans="1:9" x14ac:dyDescent="0.3">
      <c r="A1863" s="2"/>
      <c r="B1863" s="3"/>
      <c r="C1863" s="3"/>
      <c r="D1863" s="3"/>
      <c r="E1863" s="3"/>
      <c r="F1863" s="3"/>
      <c r="G1863" s="3"/>
      <c r="H1863" s="3"/>
      <c r="I1863" s="13"/>
    </row>
    <row r="1864" spans="1:9" x14ac:dyDescent="0.3">
      <c r="A1864" s="2"/>
      <c r="B1864" s="3"/>
      <c r="C1864" s="3"/>
      <c r="D1864" s="3"/>
      <c r="E1864" s="3"/>
      <c r="F1864" s="3"/>
      <c r="G1864" s="3"/>
      <c r="H1864" s="3"/>
      <c r="I1864" s="13"/>
    </row>
    <row r="1865" spans="1:9" x14ac:dyDescent="0.3">
      <c r="A1865" s="2"/>
      <c r="B1865" s="3"/>
      <c r="C1865" s="3"/>
      <c r="D1865" s="3"/>
      <c r="E1865" s="3"/>
      <c r="F1865" s="3"/>
      <c r="G1865" s="3"/>
      <c r="H1865" s="3"/>
      <c r="I1865" s="13"/>
    </row>
    <row r="1866" spans="1:9" x14ac:dyDescent="0.3">
      <c r="A1866" s="2"/>
      <c r="B1866" s="3"/>
      <c r="C1866" s="3"/>
      <c r="D1866" s="3"/>
      <c r="E1866" s="3"/>
      <c r="F1866" s="3"/>
      <c r="G1866" s="3"/>
      <c r="H1866" s="3"/>
      <c r="I1866" s="13"/>
    </row>
    <row r="1867" spans="1:9" x14ac:dyDescent="0.3">
      <c r="A1867" s="2"/>
      <c r="B1867" s="3"/>
      <c r="C1867" s="3"/>
      <c r="D1867" s="3"/>
      <c r="E1867" s="3"/>
      <c r="F1867" s="3"/>
      <c r="G1867" s="3"/>
      <c r="H1867" s="3"/>
      <c r="I1867" s="13"/>
    </row>
    <row r="1868" spans="1:9" x14ac:dyDescent="0.3">
      <c r="A1868" s="2"/>
      <c r="B1868" s="3"/>
      <c r="C1868" s="3"/>
      <c r="D1868" s="3"/>
      <c r="E1868" s="3"/>
      <c r="F1868" s="3"/>
      <c r="G1868" s="3"/>
      <c r="H1868" s="3"/>
      <c r="I1868" s="13"/>
    </row>
    <row r="1869" spans="1:9" x14ac:dyDescent="0.3">
      <c r="A1869" s="2"/>
      <c r="B1869" s="3"/>
      <c r="C1869" s="3"/>
      <c r="D1869" s="3"/>
      <c r="E1869" s="3"/>
      <c r="F1869" s="3"/>
      <c r="G1869" s="3"/>
      <c r="H1869" s="3"/>
      <c r="I1869" s="13"/>
    </row>
    <row r="1870" spans="1:9" x14ac:dyDescent="0.3">
      <c r="A1870" s="2"/>
      <c r="B1870" s="3"/>
      <c r="C1870" s="3"/>
      <c r="D1870" s="3"/>
      <c r="E1870" s="3"/>
      <c r="F1870" s="3"/>
      <c r="G1870" s="3"/>
      <c r="H1870" s="3"/>
      <c r="I1870" s="13"/>
    </row>
    <row r="1871" spans="1:9" x14ac:dyDescent="0.3">
      <c r="A1871" s="2"/>
      <c r="B1871" s="3"/>
      <c r="C1871" s="3"/>
      <c r="D1871" s="3"/>
      <c r="E1871" s="3"/>
      <c r="F1871" s="3"/>
      <c r="G1871" s="3"/>
      <c r="H1871" s="3"/>
      <c r="I1871" s="13"/>
    </row>
    <row r="1872" spans="1:9" x14ac:dyDescent="0.3">
      <c r="A1872" s="2"/>
      <c r="B1872" s="3"/>
      <c r="C1872" s="3"/>
      <c r="D1872" s="3"/>
      <c r="E1872" s="3"/>
      <c r="F1872" s="3"/>
      <c r="G1872" s="3"/>
      <c r="H1872" s="3"/>
      <c r="I1872" s="13"/>
    </row>
    <row r="1873" spans="1:9" x14ac:dyDescent="0.3">
      <c r="A1873" s="2"/>
      <c r="B1873" s="3"/>
      <c r="C1873" s="3"/>
      <c r="D1873" s="3"/>
      <c r="E1873" s="3"/>
      <c r="F1873" s="3"/>
      <c r="G1873" s="3"/>
      <c r="H1873" s="3"/>
      <c r="I1873" s="13"/>
    </row>
    <row r="1874" spans="1:9" x14ac:dyDescent="0.3">
      <c r="A1874" s="2"/>
      <c r="B1874" s="3"/>
      <c r="C1874" s="3"/>
      <c r="D1874" s="3"/>
      <c r="E1874" s="3"/>
      <c r="F1874" s="3"/>
      <c r="G1874" s="3"/>
      <c r="H1874" s="3"/>
      <c r="I1874" s="13"/>
    </row>
    <row r="1875" spans="1:9" x14ac:dyDescent="0.3">
      <c r="A1875" s="2"/>
      <c r="B1875" s="3"/>
      <c r="C1875" s="3"/>
      <c r="D1875" s="3"/>
      <c r="E1875" s="3"/>
      <c r="F1875" s="3"/>
      <c r="G1875" s="3"/>
      <c r="H1875" s="3"/>
      <c r="I1875" s="13"/>
    </row>
    <row r="1876" spans="1:9" x14ac:dyDescent="0.3">
      <c r="A1876" s="2"/>
      <c r="B1876" s="3"/>
      <c r="C1876" s="3"/>
      <c r="D1876" s="3"/>
      <c r="E1876" s="3"/>
      <c r="F1876" s="3"/>
      <c r="G1876" s="3"/>
      <c r="H1876" s="3"/>
      <c r="I1876" s="13"/>
    </row>
    <row r="1877" spans="1:9" x14ac:dyDescent="0.3">
      <c r="A1877" s="2"/>
      <c r="B1877" s="3"/>
      <c r="C1877" s="3"/>
      <c r="D1877" s="3"/>
      <c r="E1877" s="3"/>
      <c r="F1877" s="3"/>
      <c r="G1877" s="3"/>
      <c r="H1877" s="3"/>
      <c r="I1877" s="13"/>
    </row>
    <row r="1878" spans="1:9" x14ac:dyDescent="0.3">
      <c r="A1878" s="2"/>
      <c r="B1878" s="3"/>
      <c r="C1878" s="3"/>
      <c r="D1878" s="3"/>
      <c r="E1878" s="3"/>
      <c r="F1878" s="3"/>
      <c r="G1878" s="3"/>
      <c r="H1878" s="3"/>
      <c r="I1878" s="13"/>
    </row>
    <row r="1879" spans="1:9" x14ac:dyDescent="0.3">
      <c r="A1879" s="2"/>
      <c r="B1879" s="3"/>
      <c r="C1879" s="3"/>
      <c r="D1879" s="3"/>
      <c r="E1879" s="3"/>
      <c r="F1879" s="3"/>
      <c r="G1879" s="3"/>
      <c r="H1879" s="3"/>
      <c r="I1879" s="13"/>
    </row>
    <row r="1880" spans="1:9" x14ac:dyDescent="0.3">
      <c r="A1880" s="2"/>
      <c r="B1880" s="3"/>
      <c r="C1880" s="3"/>
      <c r="D1880" s="3"/>
      <c r="E1880" s="3"/>
      <c r="F1880" s="3"/>
      <c r="G1880" s="3"/>
      <c r="H1880" s="3"/>
      <c r="I1880" s="13"/>
    </row>
    <row r="1881" spans="1:9" x14ac:dyDescent="0.3">
      <c r="A1881" s="2"/>
      <c r="B1881" s="3"/>
      <c r="C1881" s="3"/>
      <c r="D1881" s="3"/>
      <c r="E1881" s="3"/>
      <c r="F1881" s="3"/>
      <c r="G1881" s="3"/>
      <c r="H1881" s="3"/>
      <c r="I1881" s="13"/>
    </row>
    <row r="1882" spans="1:9" x14ac:dyDescent="0.3">
      <c r="A1882" s="2"/>
      <c r="B1882" s="3"/>
      <c r="C1882" s="3"/>
      <c r="D1882" s="3"/>
      <c r="E1882" s="3"/>
      <c r="F1882" s="3"/>
      <c r="G1882" s="3"/>
      <c r="H1882" s="3"/>
      <c r="I1882" s="13"/>
    </row>
    <row r="1883" spans="1:9" x14ac:dyDescent="0.3">
      <c r="A1883" s="2"/>
      <c r="B1883" s="3"/>
      <c r="C1883" s="3"/>
      <c r="D1883" s="3"/>
      <c r="E1883" s="3"/>
      <c r="F1883" s="3"/>
      <c r="G1883" s="3"/>
      <c r="H1883" s="3"/>
      <c r="I1883" s="13"/>
    </row>
    <row r="1884" spans="1:9" x14ac:dyDescent="0.3">
      <c r="A1884" s="2"/>
      <c r="B1884" s="3"/>
      <c r="C1884" s="3"/>
      <c r="D1884" s="3"/>
      <c r="E1884" s="3"/>
      <c r="F1884" s="3"/>
      <c r="G1884" s="3"/>
      <c r="H1884" s="3"/>
      <c r="I1884" s="13"/>
    </row>
    <row r="1885" spans="1:9" x14ac:dyDescent="0.3">
      <c r="A1885" s="2"/>
      <c r="B1885" s="3"/>
      <c r="C1885" s="3"/>
      <c r="D1885" s="3"/>
      <c r="E1885" s="3"/>
      <c r="F1885" s="3"/>
      <c r="G1885" s="3"/>
      <c r="H1885" s="3"/>
      <c r="I1885" s="13"/>
    </row>
    <row r="1886" spans="1:9" x14ac:dyDescent="0.3">
      <c r="A1886" s="2"/>
      <c r="B1886" s="3"/>
      <c r="C1886" s="3"/>
      <c r="D1886" s="3"/>
      <c r="E1886" s="3"/>
      <c r="F1886" s="3"/>
      <c r="G1886" s="3"/>
      <c r="H1886" s="3"/>
      <c r="I1886" s="13"/>
    </row>
    <row r="1887" spans="1:9" x14ac:dyDescent="0.3">
      <c r="A1887" s="2"/>
      <c r="B1887" s="3"/>
      <c r="C1887" s="3"/>
      <c r="D1887" s="3"/>
      <c r="E1887" s="3"/>
      <c r="F1887" s="3"/>
      <c r="G1887" s="3"/>
      <c r="H1887" s="3"/>
      <c r="I1887" s="13"/>
    </row>
    <row r="1888" spans="1:9" x14ac:dyDescent="0.3">
      <c r="A1888" s="2"/>
      <c r="B1888" s="3"/>
      <c r="C1888" s="3"/>
      <c r="D1888" s="3"/>
      <c r="E1888" s="3"/>
      <c r="F1888" s="3"/>
      <c r="G1888" s="3"/>
      <c r="H1888" s="3"/>
      <c r="I1888" s="13"/>
    </row>
    <row r="1889" spans="1:9" x14ac:dyDescent="0.3">
      <c r="A1889" s="2"/>
      <c r="B1889" s="3"/>
      <c r="C1889" s="3"/>
      <c r="D1889" s="3"/>
      <c r="E1889" s="3"/>
      <c r="F1889" s="3"/>
      <c r="G1889" s="3"/>
      <c r="H1889" s="3"/>
      <c r="I1889" s="13"/>
    </row>
    <row r="1890" spans="1:9" x14ac:dyDescent="0.3">
      <c r="A1890" s="2"/>
      <c r="B1890" s="3"/>
      <c r="C1890" s="3"/>
      <c r="D1890" s="3"/>
      <c r="E1890" s="3"/>
      <c r="F1890" s="3"/>
      <c r="G1890" s="3"/>
      <c r="H1890" s="3"/>
      <c r="I1890" s="13"/>
    </row>
    <row r="1891" spans="1:9" x14ac:dyDescent="0.3">
      <c r="A1891" s="2"/>
      <c r="B1891" s="3"/>
      <c r="C1891" s="3"/>
      <c r="D1891" s="3"/>
      <c r="E1891" s="3"/>
      <c r="F1891" s="3"/>
      <c r="G1891" s="3"/>
      <c r="H1891" s="3"/>
      <c r="I1891" s="13"/>
    </row>
    <row r="1892" spans="1:9" x14ac:dyDescent="0.3">
      <c r="A1892" s="2"/>
      <c r="B1892" s="3"/>
      <c r="C1892" s="3"/>
      <c r="D1892" s="3"/>
      <c r="E1892" s="3"/>
      <c r="F1892" s="3"/>
      <c r="G1892" s="3"/>
      <c r="H1892" s="3"/>
      <c r="I1892" s="13"/>
    </row>
    <row r="1893" spans="1:9" x14ac:dyDescent="0.3">
      <c r="A1893" s="2"/>
      <c r="B1893" s="3"/>
      <c r="C1893" s="3"/>
      <c r="D1893" s="3"/>
      <c r="E1893" s="3"/>
      <c r="F1893" s="3"/>
      <c r="G1893" s="3"/>
      <c r="H1893" s="3"/>
      <c r="I1893" s="13"/>
    </row>
    <row r="1894" spans="1:9" x14ac:dyDescent="0.3">
      <c r="A1894" s="2"/>
      <c r="B1894" s="3"/>
      <c r="C1894" s="3"/>
      <c r="D1894" s="3"/>
      <c r="E1894" s="3"/>
      <c r="F1894" s="3"/>
      <c r="G1894" s="3"/>
      <c r="H1894" s="3"/>
      <c r="I1894" s="13"/>
    </row>
    <row r="1895" spans="1:9" x14ac:dyDescent="0.3">
      <c r="A1895" s="2"/>
      <c r="B1895" s="3"/>
      <c r="C1895" s="3"/>
      <c r="D1895" s="3"/>
      <c r="E1895" s="3"/>
      <c r="F1895" s="3"/>
      <c r="G1895" s="3"/>
      <c r="H1895" s="3"/>
      <c r="I1895" s="13"/>
    </row>
    <row r="1896" spans="1:9" x14ac:dyDescent="0.3">
      <c r="A1896" s="2"/>
      <c r="B1896" s="3"/>
      <c r="C1896" s="3"/>
      <c r="D1896" s="3"/>
      <c r="E1896" s="3"/>
      <c r="F1896" s="3"/>
      <c r="G1896" s="3"/>
      <c r="H1896" s="3"/>
      <c r="I1896" s="13"/>
    </row>
    <row r="1897" spans="1:9" x14ac:dyDescent="0.3">
      <c r="A1897" s="2"/>
      <c r="B1897" s="3"/>
      <c r="C1897" s="3"/>
      <c r="D1897" s="3"/>
      <c r="E1897" s="3"/>
      <c r="F1897" s="3"/>
      <c r="G1897" s="3"/>
      <c r="H1897" s="3"/>
      <c r="I1897" s="13"/>
    </row>
    <row r="1898" spans="1:9" x14ac:dyDescent="0.3">
      <c r="A1898" s="2"/>
      <c r="B1898" s="3"/>
      <c r="C1898" s="3"/>
      <c r="D1898" s="3"/>
      <c r="E1898" s="3"/>
      <c r="F1898" s="3"/>
      <c r="G1898" s="3"/>
      <c r="H1898" s="3"/>
      <c r="I1898" s="13"/>
    </row>
    <row r="1899" spans="1:9" x14ac:dyDescent="0.3">
      <c r="A1899" s="2"/>
      <c r="B1899" s="3"/>
      <c r="C1899" s="3"/>
      <c r="D1899" s="3"/>
      <c r="E1899" s="3"/>
      <c r="F1899" s="3"/>
      <c r="G1899" s="3"/>
      <c r="H1899" s="3"/>
      <c r="I1899" s="13"/>
    </row>
    <row r="1900" spans="1:9" x14ac:dyDescent="0.3">
      <c r="A1900" s="2"/>
      <c r="B1900" s="3"/>
      <c r="C1900" s="3"/>
      <c r="D1900" s="3"/>
      <c r="E1900" s="3"/>
      <c r="F1900" s="3"/>
      <c r="G1900" s="3"/>
      <c r="H1900" s="3"/>
      <c r="I1900" s="13"/>
    </row>
    <row r="1901" spans="1:9" x14ac:dyDescent="0.3">
      <c r="A1901" s="2"/>
      <c r="B1901" s="3"/>
      <c r="C1901" s="3"/>
      <c r="D1901" s="3"/>
      <c r="E1901" s="3"/>
      <c r="F1901" s="3"/>
      <c r="G1901" s="3"/>
      <c r="H1901" s="3"/>
      <c r="I1901" s="13"/>
    </row>
    <row r="1902" spans="1:9" x14ac:dyDescent="0.3">
      <c r="A1902" s="2"/>
      <c r="B1902" s="3"/>
      <c r="C1902" s="3"/>
      <c r="D1902" s="3"/>
      <c r="E1902" s="3"/>
      <c r="F1902" s="3"/>
      <c r="G1902" s="3"/>
      <c r="H1902" s="3"/>
      <c r="I1902" s="13"/>
    </row>
    <row r="1903" spans="1:9" x14ac:dyDescent="0.3">
      <c r="A1903" s="2"/>
      <c r="B1903" s="3"/>
      <c r="C1903" s="3"/>
      <c r="D1903" s="3"/>
      <c r="E1903" s="3"/>
      <c r="F1903" s="3"/>
      <c r="G1903" s="3"/>
      <c r="H1903" s="3"/>
      <c r="I1903" s="13"/>
    </row>
    <row r="1904" spans="1:9" x14ac:dyDescent="0.3">
      <c r="A1904" s="2"/>
      <c r="B1904" s="3"/>
      <c r="C1904" s="3"/>
      <c r="D1904" s="3"/>
      <c r="E1904" s="3"/>
      <c r="F1904" s="3"/>
      <c r="G1904" s="3"/>
      <c r="H1904" s="3"/>
      <c r="I1904" s="13"/>
    </row>
    <row r="1905" spans="1:9" x14ac:dyDescent="0.3">
      <c r="A1905" s="2"/>
      <c r="B1905" s="3"/>
      <c r="C1905" s="3"/>
      <c r="D1905" s="3"/>
      <c r="E1905" s="3"/>
      <c r="F1905" s="3"/>
      <c r="G1905" s="3"/>
      <c r="H1905" s="3"/>
      <c r="I1905" s="13"/>
    </row>
    <row r="1906" spans="1:9" x14ac:dyDescent="0.3">
      <c r="A1906" s="2"/>
      <c r="B1906" s="3"/>
      <c r="C1906" s="3"/>
      <c r="D1906" s="3"/>
      <c r="E1906" s="3"/>
      <c r="F1906" s="3"/>
      <c r="G1906" s="3"/>
      <c r="H1906" s="3"/>
      <c r="I1906" s="13"/>
    </row>
    <row r="1907" spans="1:9" x14ac:dyDescent="0.3">
      <c r="A1907" s="2"/>
      <c r="B1907" s="3"/>
      <c r="C1907" s="3"/>
      <c r="D1907" s="3"/>
      <c r="E1907" s="3"/>
      <c r="F1907" s="3"/>
      <c r="G1907" s="3"/>
      <c r="H1907" s="3"/>
      <c r="I1907" s="13"/>
    </row>
    <row r="1908" spans="1:9" x14ac:dyDescent="0.3">
      <c r="A1908" s="2"/>
      <c r="B1908" s="3"/>
      <c r="C1908" s="3"/>
      <c r="D1908" s="3"/>
      <c r="E1908" s="3"/>
      <c r="F1908" s="3"/>
      <c r="G1908" s="3"/>
      <c r="H1908" s="3"/>
      <c r="I1908" s="13"/>
    </row>
    <row r="1909" spans="1:9" x14ac:dyDescent="0.3">
      <c r="A1909" s="2"/>
      <c r="B1909" s="3"/>
      <c r="C1909" s="3"/>
      <c r="D1909" s="3"/>
      <c r="E1909" s="3"/>
      <c r="F1909" s="3"/>
      <c r="G1909" s="3"/>
      <c r="H1909" s="3"/>
      <c r="I1909" s="13"/>
    </row>
    <row r="1910" spans="1:9" x14ac:dyDescent="0.3">
      <c r="A1910" s="2"/>
      <c r="B1910" s="3"/>
      <c r="C1910" s="3"/>
      <c r="D1910" s="3"/>
      <c r="E1910" s="3"/>
      <c r="F1910" s="3"/>
      <c r="G1910" s="3"/>
      <c r="H1910" s="3"/>
      <c r="I1910" s="13"/>
    </row>
    <row r="1911" spans="1:9" x14ac:dyDescent="0.3">
      <c r="A1911" s="2"/>
      <c r="B1911" s="3"/>
      <c r="C1911" s="3"/>
      <c r="D1911" s="3"/>
      <c r="E1911" s="3"/>
      <c r="F1911" s="3"/>
      <c r="G1911" s="3"/>
      <c r="H1911" s="3"/>
      <c r="I1911" s="13"/>
    </row>
    <row r="1912" spans="1:9" x14ac:dyDescent="0.3">
      <c r="A1912" s="2"/>
      <c r="B1912" s="3"/>
      <c r="C1912" s="3"/>
      <c r="D1912" s="3"/>
      <c r="E1912" s="3"/>
      <c r="F1912" s="3"/>
      <c r="G1912" s="3"/>
      <c r="H1912" s="3"/>
      <c r="I1912" s="13"/>
    </row>
    <row r="1913" spans="1:9" x14ac:dyDescent="0.3">
      <c r="A1913" s="2"/>
      <c r="B1913" s="3"/>
      <c r="C1913" s="3"/>
      <c r="D1913" s="3"/>
      <c r="E1913" s="3"/>
      <c r="F1913" s="3"/>
      <c r="G1913" s="3"/>
      <c r="H1913" s="3"/>
      <c r="I1913" s="13"/>
    </row>
    <row r="1914" spans="1:9" x14ac:dyDescent="0.3">
      <c r="A1914" s="2"/>
      <c r="B1914" s="3"/>
      <c r="C1914" s="3"/>
      <c r="D1914" s="3"/>
      <c r="E1914" s="3"/>
      <c r="F1914" s="3"/>
      <c r="G1914" s="3"/>
      <c r="H1914" s="3"/>
      <c r="I1914" s="13"/>
    </row>
    <row r="1915" spans="1:9" x14ac:dyDescent="0.3">
      <c r="A1915" s="2"/>
      <c r="B1915" s="3"/>
      <c r="C1915" s="3"/>
      <c r="D1915" s="3"/>
      <c r="E1915" s="3"/>
      <c r="F1915" s="3"/>
      <c r="G1915" s="3"/>
      <c r="H1915" s="3"/>
      <c r="I1915" s="13"/>
    </row>
    <row r="1916" spans="1:9" x14ac:dyDescent="0.3">
      <c r="A1916" s="2"/>
      <c r="B1916" s="3"/>
      <c r="C1916" s="3"/>
      <c r="D1916" s="3"/>
      <c r="E1916" s="3"/>
      <c r="F1916" s="3"/>
      <c r="G1916" s="3"/>
      <c r="H1916" s="3"/>
      <c r="I1916" s="13"/>
    </row>
    <row r="1917" spans="1:9" x14ac:dyDescent="0.3">
      <c r="A1917" s="2"/>
      <c r="B1917" s="3"/>
      <c r="C1917" s="3"/>
      <c r="D1917" s="3"/>
      <c r="E1917" s="3"/>
      <c r="F1917" s="3"/>
      <c r="G1917" s="3"/>
      <c r="H1917" s="3"/>
      <c r="I1917" s="13"/>
    </row>
    <row r="1918" spans="1:9" x14ac:dyDescent="0.3">
      <c r="A1918" s="2"/>
      <c r="B1918" s="3"/>
      <c r="C1918" s="3"/>
      <c r="D1918" s="3"/>
      <c r="E1918" s="3"/>
      <c r="F1918" s="3"/>
      <c r="G1918" s="3"/>
      <c r="H1918" s="3"/>
      <c r="I1918" s="13"/>
    </row>
    <row r="1919" spans="1:9" x14ac:dyDescent="0.3">
      <c r="A1919" s="2"/>
      <c r="B1919" s="3"/>
      <c r="C1919" s="3"/>
      <c r="D1919" s="3"/>
      <c r="E1919" s="3"/>
      <c r="F1919" s="3"/>
      <c r="G1919" s="3"/>
      <c r="H1919" s="3"/>
      <c r="I1919" s="13"/>
    </row>
    <row r="1920" spans="1:9" x14ac:dyDescent="0.3">
      <c r="A1920" s="2"/>
      <c r="B1920" s="3"/>
      <c r="C1920" s="3"/>
      <c r="D1920" s="3"/>
      <c r="E1920" s="3"/>
      <c r="F1920" s="3"/>
      <c r="G1920" s="3"/>
      <c r="H1920" s="3"/>
      <c r="I1920" s="13"/>
    </row>
    <row r="1921" spans="1:9" x14ac:dyDescent="0.3">
      <c r="A1921" s="2"/>
      <c r="B1921" s="3"/>
      <c r="C1921" s="3"/>
      <c r="D1921" s="3"/>
      <c r="E1921" s="3"/>
      <c r="F1921" s="3"/>
      <c r="G1921" s="3"/>
      <c r="H1921" s="3"/>
      <c r="I1921" s="13"/>
    </row>
    <row r="1922" spans="1:9" x14ac:dyDescent="0.3">
      <c r="A1922" s="2"/>
      <c r="B1922" s="3"/>
      <c r="C1922" s="3"/>
      <c r="D1922" s="3"/>
      <c r="E1922" s="3"/>
      <c r="F1922" s="3"/>
      <c r="G1922" s="3"/>
      <c r="H1922" s="3"/>
      <c r="I1922" s="13"/>
    </row>
    <row r="1923" spans="1:9" x14ac:dyDescent="0.3">
      <c r="A1923" s="2"/>
      <c r="B1923" s="3"/>
      <c r="C1923" s="3"/>
      <c r="D1923" s="3"/>
      <c r="E1923" s="3"/>
      <c r="F1923" s="3"/>
      <c r="G1923" s="3"/>
      <c r="H1923" s="3"/>
      <c r="I1923" s="13"/>
    </row>
    <row r="1924" spans="1:9" x14ac:dyDescent="0.3">
      <c r="A1924" s="2"/>
      <c r="B1924" s="3"/>
      <c r="C1924" s="3"/>
      <c r="D1924" s="3"/>
      <c r="E1924" s="3"/>
      <c r="F1924" s="3"/>
      <c r="G1924" s="3"/>
      <c r="H1924" s="3"/>
      <c r="I1924" s="13"/>
    </row>
    <row r="1925" spans="1:9" x14ac:dyDescent="0.3">
      <c r="A1925" s="2"/>
      <c r="B1925" s="3"/>
      <c r="C1925" s="3"/>
      <c r="D1925" s="3"/>
      <c r="E1925" s="3"/>
      <c r="F1925" s="3"/>
      <c r="G1925" s="3"/>
      <c r="H1925" s="3"/>
      <c r="I1925" s="13"/>
    </row>
    <row r="1926" spans="1:9" x14ac:dyDescent="0.3">
      <c r="A1926" s="2"/>
      <c r="B1926" s="3"/>
      <c r="C1926" s="3"/>
      <c r="D1926" s="3"/>
      <c r="E1926" s="3"/>
      <c r="F1926" s="3"/>
      <c r="G1926" s="3"/>
      <c r="H1926" s="3"/>
      <c r="I1926" s="13"/>
    </row>
    <row r="1927" spans="1:9" x14ac:dyDescent="0.3">
      <c r="A1927" s="2"/>
      <c r="B1927" s="3"/>
      <c r="C1927" s="3"/>
      <c r="D1927" s="3"/>
      <c r="E1927" s="3"/>
      <c r="F1927" s="3"/>
      <c r="G1927" s="3"/>
      <c r="H1927" s="3"/>
      <c r="I1927" s="13"/>
    </row>
    <row r="1928" spans="1:9" x14ac:dyDescent="0.3">
      <c r="A1928" s="2"/>
      <c r="B1928" s="3"/>
      <c r="C1928" s="3"/>
      <c r="D1928" s="3"/>
      <c r="E1928" s="3"/>
      <c r="F1928" s="3"/>
      <c r="G1928" s="3"/>
      <c r="H1928" s="3"/>
      <c r="I1928" s="13"/>
    </row>
    <row r="1929" spans="1:9" x14ac:dyDescent="0.3">
      <c r="A1929" s="2"/>
      <c r="B1929" s="3"/>
      <c r="C1929" s="3"/>
      <c r="D1929" s="3"/>
      <c r="E1929" s="3"/>
      <c r="F1929" s="3"/>
      <c r="G1929" s="3"/>
      <c r="H1929" s="3"/>
      <c r="I1929" s="13"/>
    </row>
    <row r="1930" spans="1:9" x14ac:dyDescent="0.3">
      <c r="A1930" s="2"/>
      <c r="B1930" s="3"/>
      <c r="C1930" s="3"/>
      <c r="D1930" s="3"/>
      <c r="E1930" s="3"/>
      <c r="F1930" s="3"/>
      <c r="G1930" s="3"/>
      <c r="H1930" s="3"/>
      <c r="I1930" s="13"/>
    </row>
    <row r="1931" spans="1:9" x14ac:dyDescent="0.3">
      <c r="A1931" s="2"/>
      <c r="B1931" s="3"/>
      <c r="C1931" s="3"/>
      <c r="D1931" s="3"/>
      <c r="E1931" s="3"/>
      <c r="F1931" s="3"/>
      <c r="G1931" s="3"/>
      <c r="H1931" s="3"/>
      <c r="I1931" s="13"/>
    </row>
    <row r="1932" spans="1:9" x14ac:dyDescent="0.3">
      <c r="A1932" s="2"/>
      <c r="B1932" s="3"/>
      <c r="C1932" s="3"/>
      <c r="D1932" s="3"/>
      <c r="E1932" s="3"/>
      <c r="F1932" s="3"/>
      <c r="G1932" s="3"/>
      <c r="H1932" s="3"/>
      <c r="I1932" s="13"/>
    </row>
    <row r="1933" spans="1:9" x14ac:dyDescent="0.3">
      <c r="A1933" s="2"/>
      <c r="B1933" s="3"/>
      <c r="C1933" s="3"/>
      <c r="D1933" s="3"/>
      <c r="E1933" s="3"/>
      <c r="F1933" s="3"/>
      <c r="G1933" s="3"/>
      <c r="H1933" s="3"/>
      <c r="I1933" s="13"/>
    </row>
    <row r="1934" spans="1:9" x14ac:dyDescent="0.3">
      <c r="A1934" s="2"/>
      <c r="B1934" s="3"/>
      <c r="C1934" s="3"/>
      <c r="D1934" s="3"/>
      <c r="E1934" s="3"/>
      <c r="F1934" s="3"/>
      <c r="G1934" s="3"/>
      <c r="H1934" s="3"/>
      <c r="I1934" s="13"/>
    </row>
    <row r="1935" spans="1:9" x14ac:dyDescent="0.3">
      <c r="A1935" s="2"/>
      <c r="B1935" s="3"/>
      <c r="C1935" s="3"/>
      <c r="D1935" s="3"/>
      <c r="E1935" s="3"/>
      <c r="F1935" s="3"/>
      <c r="G1935" s="3"/>
      <c r="H1935" s="3"/>
      <c r="I1935" s="13"/>
    </row>
    <row r="1936" spans="1:9" x14ac:dyDescent="0.3">
      <c r="A1936" s="2"/>
      <c r="B1936" s="3"/>
      <c r="C1936" s="3"/>
      <c r="D1936" s="3"/>
      <c r="E1936" s="3"/>
      <c r="F1936" s="3"/>
      <c r="G1936" s="3"/>
      <c r="H1936" s="3"/>
      <c r="I1936" s="13"/>
    </row>
    <row r="1937" spans="1:9" x14ac:dyDescent="0.3">
      <c r="A1937" s="2"/>
      <c r="B1937" s="3"/>
      <c r="C1937" s="3"/>
      <c r="D1937" s="3"/>
      <c r="E1937" s="3"/>
      <c r="F1937" s="3"/>
      <c r="G1937" s="3"/>
      <c r="H1937" s="3"/>
      <c r="I1937" s="13"/>
    </row>
    <row r="1938" spans="1:9" x14ac:dyDescent="0.3">
      <c r="A1938" s="2"/>
      <c r="B1938" s="3"/>
      <c r="C1938" s="3"/>
      <c r="D1938" s="3"/>
      <c r="E1938" s="3"/>
      <c r="F1938" s="3"/>
      <c r="G1938" s="3"/>
      <c r="H1938" s="3"/>
      <c r="I1938" s="13"/>
    </row>
    <row r="1939" spans="1:9" x14ac:dyDescent="0.3">
      <c r="A1939" s="2"/>
      <c r="B1939" s="3"/>
      <c r="C1939" s="3"/>
      <c r="D1939" s="3"/>
      <c r="E1939" s="3"/>
      <c r="F1939" s="3"/>
      <c r="G1939" s="3"/>
      <c r="H1939" s="3"/>
      <c r="I1939" s="13"/>
    </row>
    <row r="1940" spans="1:9" x14ac:dyDescent="0.3">
      <c r="A1940" s="2"/>
      <c r="B1940" s="3"/>
      <c r="C1940" s="3"/>
      <c r="D1940" s="3"/>
      <c r="E1940" s="3"/>
      <c r="F1940" s="3"/>
      <c r="G1940" s="3"/>
      <c r="H1940" s="3"/>
      <c r="I1940" s="13"/>
    </row>
    <row r="1941" spans="1:9" x14ac:dyDescent="0.3">
      <c r="A1941" s="2"/>
      <c r="B1941" s="3"/>
      <c r="C1941" s="3"/>
      <c r="D1941" s="3"/>
      <c r="E1941" s="3"/>
      <c r="F1941" s="3"/>
      <c r="G1941" s="3"/>
      <c r="H1941" s="3"/>
      <c r="I1941" s="13"/>
    </row>
    <row r="1942" spans="1:9" x14ac:dyDescent="0.3">
      <c r="A1942" s="2"/>
      <c r="B1942" s="3"/>
      <c r="C1942" s="3"/>
      <c r="D1942" s="3"/>
      <c r="E1942" s="3"/>
      <c r="F1942" s="3"/>
      <c r="G1942" s="3"/>
      <c r="H1942" s="3"/>
      <c r="I1942" s="13"/>
    </row>
    <row r="1943" spans="1:9" x14ac:dyDescent="0.3">
      <c r="A1943" s="2"/>
      <c r="B1943" s="3"/>
      <c r="C1943" s="3"/>
      <c r="D1943" s="3"/>
      <c r="E1943" s="3"/>
      <c r="F1943" s="3"/>
      <c r="G1943" s="3"/>
      <c r="H1943" s="3"/>
      <c r="I1943" s="13"/>
    </row>
    <row r="1944" spans="1:9" x14ac:dyDescent="0.3">
      <c r="A1944" s="2"/>
      <c r="B1944" s="3"/>
      <c r="C1944" s="3"/>
      <c r="D1944" s="3"/>
      <c r="E1944" s="3"/>
      <c r="F1944" s="3"/>
      <c r="G1944" s="3"/>
      <c r="H1944" s="3"/>
      <c r="I1944" s="13"/>
    </row>
    <row r="1945" spans="1:9" x14ac:dyDescent="0.3">
      <c r="A1945" s="2"/>
      <c r="B1945" s="3"/>
      <c r="C1945" s="3"/>
      <c r="D1945" s="3"/>
      <c r="E1945" s="3"/>
      <c r="F1945" s="3"/>
      <c r="G1945" s="3"/>
      <c r="H1945" s="3"/>
      <c r="I1945" s="13"/>
    </row>
    <row r="1946" spans="1:9" x14ac:dyDescent="0.3">
      <c r="A1946" s="2"/>
      <c r="B1946" s="3"/>
      <c r="C1946" s="3"/>
      <c r="D1946" s="3"/>
      <c r="E1946" s="3"/>
      <c r="F1946" s="3"/>
      <c r="G1946" s="3"/>
      <c r="H1946" s="3"/>
      <c r="I1946" s="13"/>
    </row>
    <row r="1947" spans="1:9" x14ac:dyDescent="0.3">
      <c r="A1947" s="2"/>
      <c r="B1947" s="3"/>
      <c r="C1947" s="3"/>
      <c r="D1947" s="3"/>
      <c r="E1947" s="3"/>
      <c r="F1947" s="3"/>
      <c r="G1947" s="3"/>
      <c r="H1947" s="3"/>
      <c r="I1947" s="13"/>
    </row>
    <row r="1948" spans="1:9" x14ac:dyDescent="0.3">
      <c r="A1948" s="2"/>
      <c r="B1948" s="3"/>
      <c r="C1948" s="3"/>
      <c r="D1948" s="3"/>
      <c r="E1948" s="3"/>
      <c r="F1948" s="3"/>
      <c r="G1948" s="3"/>
      <c r="H1948" s="3"/>
      <c r="I1948" s="13"/>
    </row>
    <row r="1949" spans="1:9" x14ac:dyDescent="0.3">
      <c r="A1949" s="2"/>
      <c r="B1949" s="3"/>
      <c r="C1949" s="3"/>
      <c r="D1949" s="3"/>
      <c r="E1949" s="3"/>
      <c r="F1949" s="3"/>
      <c r="G1949" s="3"/>
      <c r="H1949" s="3"/>
      <c r="I1949" s="13"/>
    </row>
    <row r="1950" spans="1:9" x14ac:dyDescent="0.3">
      <c r="A1950" s="2"/>
      <c r="B1950" s="3"/>
      <c r="C1950" s="3"/>
      <c r="D1950" s="3"/>
      <c r="E1950" s="3"/>
      <c r="F1950" s="3"/>
      <c r="G1950" s="3"/>
      <c r="H1950" s="3"/>
      <c r="I1950" s="13"/>
    </row>
    <row r="1951" spans="1:9" x14ac:dyDescent="0.3">
      <c r="A1951" s="2"/>
      <c r="B1951" s="3"/>
      <c r="C1951" s="3"/>
      <c r="D1951" s="3"/>
      <c r="E1951" s="3"/>
      <c r="F1951" s="3"/>
      <c r="G1951" s="3"/>
      <c r="H1951" s="3"/>
      <c r="I1951" s="13"/>
    </row>
    <row r="1952" spans="1:9" x14ac:dyDescent="0.3">
      <c r="A1952" s="2"/>
      <c r="B1952" s="3"/>
      <c r="C1952" s="3"/>
      <c r="D1952" s="3"/>
      <c r="E1952" s="3"/>
      <c r="F1952" s="3"/>
      <c r="G1952" s="3"/>
      <c r="H1952" s="3"/>
      <c r="I1952" s="13"/>
    </row>
    <row r="1953" spans="1:9" x14ac:dyDescent="0.3">
      <c r="A1953" s="2"/>
      <c r="B1953" s="3"/>
      <c r="C1953" s="3"/>
      <c r="D1953" s="3"/>
      <c r="E1953" s="3"/>
      <c r="F1953" s="3"/>
      <c r="G1953" s="3"/>
      <c r="H1953" s="3"/>
      <c r="I1953" s="13"/>
    </row>
    <row r="1954" spans="1:9" x14ac:dyDescent="0.3">
      <c r="A1954" s="2"/>
      <c r="B1954" s="3"/>
      <c r="C1954" s="3"/>
      <c r="D1954" s="3"/>
      <c r="E1954" s="3"/>
      <c r="F1954" s="3"/>
      <c r="G1954" s="3"/>
      <c r="H1954" s="3"/>
      <c r="I1954" s="13"/>
    </row>
    <row r="1955" spans="1:9" x14ac:dyDescent="0.3">
      <c r="A1955" s="2"/>
      <c r="B1955" s="3"/>
      <c r="C1955" s="3"/>
      <c r="D1955" s="3"/>
      <c r="E1955" s="3"/>
      <c r="F1955" s="3"/>
      <c r="G1955" s="3"/>
      <c r="H1955" s="3"/>
      <c r="I1955" s="13"/>
    </row>
    <row r="1956" spans="1:9" x14ac:dyDescent="0.3">
      <c r="A1956" s="2"/>
      <c r="B1956" s="3"/>
      <c r="C1956" s="3"/>
      <c r="D1956" s="3"/>
      <c r="E1956" s="3"/>
      <c r="F1956" s="3"/>
      <c r="G1956" s="3"/>
      <c r="H1956" s="3"/>
      <c r="I1956" s="13"/>
    </row>
    <row r="1957" spans="1:9" x14ac:dyDescent="0.3">
      <c r="A1957" s="2"/>
      <c r="B1957" s="3"/>
      <c r="C1957" s="3"/>
      <c r="D1957" s="3"/>
      <c r="E1957" s="3"/>
      <c r="F1957" s="3"/>
      <c r="G1957" s="3"/>
      <c r="H1957" s="3"/>
      <c r="I1957" s="13"/>
    </row>
    <row r="1958" spans="1:9" x14ac:dyDescent="0.3">
      <c r="A1958" s="2"/>
      <c r="B1958" s="3"/>
      <c r="C1958" s="3"/>
      <c r="D1958" s="3"/>
      <c r="E1958" s="3"/>
      <c r="F1958" s="3"/>
      <c r="G1958" s="3"/>
      <c r="H1958" s="3"/>
      <c r="I1958" s="13"/>
    </row>
    <row r="1959" spans="1:9" x14ac:dyDescent="0.3">
      <c r="A1959" s="2"/>
      <c r="B1959" s="3"/>
      <c r="C1959" s="3"/>
      <c r="D1959" s="3"/>
      <c r="E1959" s="3"/>
      <c r="F1959" s="3"/>
      <c r="G1959" s="3"/>
      <c r="H1959" s="3"/>
      <c r="I1959" s="13"/>
    </row>
    <row r="1960" spans="1:9" x14ac:dyDescent="0.3">
      <c r="A1960" s="2"/>
      <c r="B1960" s="3"/>
      <c r="C1960" s="3"/>
      <c r="D1960" s="3"/>
      <c r="E1960" s="3"/>
      <c r="F1960" s="3"/>
      <c r="G1960" s="3"/>
      <c r="H1960" s="3"/>
      <c r="I1960" s="13"/>
    </row>
    <row r="1961" spans="1:9" x14ac:dyDescent="0.3">
      <c r="A1961" s="2"/>
      <c r="B1961" s="3"/>
      <c r="C1961" s="3"/>
      <c r="D1961" s="3"/>
      <c r="E1961" s="3"/>
      <c r="F1961" s="3"/>
      <c r="G1961" s="3"/>
      <c r="H1961" s="3"/>
      <c r="I1961" s="13"/>
    </row>
    <row r="1962" spans="1:9" x14ac:dyDescent="0.3">
      <c r="A1962" s="2"/>
      <c r="B1962" s="3"/>
      <c r="C1962" s="3"/>
      <c r="D1962" s="3"/>
      <c r="E1962" s="3"/>
      <c r="F1962" s="3"/>
      <c r="G1962" s="3"/>
      <c r="H1962" s="3"/>
      <c r="I1962" s="13"/>
    </row>
    <row r="1963" spans="1:9" x14ac:dyDescent="0.3">
      <c r="A1963" s="2"/>
      <c r="B1963" s="3"/>
      <c r="C1963" s="3"/>
      <c r="D1963" s="3"/>
      <c r="E1963" s="3"/>
      <c r="F1963" s="3"/>
      <c r="G1963" s="3"/>
      <c r="H1963" s="3"/>
      <c r="I1963" s="13"/>
    </row>
    <row r="1964" spans="1:9" x14ac:dyDescent="0.3">
      <c r="A1964" s="2"/>
      <c r="B1964" s="3"/>
      <c r="C1964" s="3"/>
      <c r="D1964" s="3"/>
      <c r="E1964" s="3"/>
      <c r="F1964" s="3"/>
      <c r="G1964" s="3"/>
      <c r="H1964" s="3"/>
      <c r="I1964" s="13"/>
    </row>
    <row r="1965" spans="1:9" x14ac:dyDescent="0.3">
      <c r="A1965" s="2"/>
      <c r="B1965" s="3"/>
      <c r="C1965" s="3"/>
      <c r="D1965" s="3"/>
      <c r="E1965" s="3"/>
      <c r="F1965" s="3"/>
      <c r="G1965" s="3"/>
      <c r="H1965" s="3"/>
      <c r="I1965" s="13"/>
    </row>
    <row r="1966" spans="1:9" x14ac:dyDescent="0.3">
      <c r="A1966" s="2"/>
      <c r="B1966" s="3"/>
      <c r="C1966" s="3"/>
      <c r="D1966" s="3"/>
      <c r="E1966" s="3"/>
      <c r="F1966" s="3"/>
      <c r="G1966" s="3"/>
      <c r="H1966" s="3"/>
      <c r="I1966" s="13"/>
    </row>
    <row r="1967" spans="1:9" x14ac:dyDescent="0.3">
      <c r="A1967" s="2"/>
      <c r="B1967" s="3"/>
      <c r="C1967" s="3"/>
      <c r="D1967" s="3"/>
      <c r="E1967" s="3"/>
      <c r="F1967" s="3"/>
      <c r="G1967" s="3"/>
      <c r="H1967" s="3"/>
      <c r="I1967" s="13"/>
    </row>
    <row r="1968" spans="1:9" x14ac:dyDescent="0.3">
      <c r="A1968" s="2"/>
      <c r="B1968" s="3"/>
      <c r="C1968" s="3"/>
      <c r="D1968" s="3"/>
      <c r="E1968" s="3"/>
      <c r="F1968" s="3"/>
      <c r="G1968" s="3"/>
      <c r="H1968" s="3"/>
      <c r="I1968" s="13"/>
    </row>
    <row r="1969" spans="1:9" x14ac:dyDescent="0.3">
      <c r="A1969" s="2"/>
      <c r="B1969" s="3"/>
      <c r="C1969" s="3"/>
      <c r="D1969" s="3"/>
      <c r="E1969" s="3"/>
      <c r="F1969" s="3"/>
      <c r="G1969" s="3"/>
      <c r="H1969" s="3"/>
      <c r="I1969" s="13"/>
    </row>
    <row r="1970" spans="1:9" x14ac:dyDescent="0.3">
      <c r="A1970" s="2"/>
      <c r="B1970" s="3"/>
      <c r="C1970" s="3"/>
      <c r="D1970" s="3"/>
      <c r="E1970" s="3"/>
      <c r="F1970" s="3"/>
      <c r="G1970" s="3"/>
      <c r="H1970" s="3"/>
      <c r="I1970" s="13"/>
    </row>
    <row r="1971" spans="1:9" x14ac:dyDescent="0.3">
      <c r="A1971" s="2"/>
      <c r="B1971" s="3"/>
      <c r="C1971" s="3"/>
      <c r="D1971" s="3"/>
      <c r="E1971" s="3"/>
      <c r="F1971" s="3"/>
      <c r="G1971" s="3"/>
      <c r="H1971" s="3"/>
      <c r="I1971" s="13"/>
    </row>
    <row r="1972" spans="1:9" x14ac:dyDescent="0.3">
      <c r="A1972" s="2"/>
      <c r="B1972" s="3"/>
      <c r="C1972" s="3"/>
      <c r="D1972" s="3"/>
      <c r="E1972" s="3"/>
      <c r="F1972" s="3"/>
      <c r="G1972" s="3"/>
      <c r="H1972" s="3"/>
      <c r="I1972" s="13"/>
    </row>
    <row r="1973" spans="1:9" x14ac:dyDescent="0.3">
      <c r="A1973" s="2"/>
      <c r="B1973" s="3"/>
      <c r="C1973" s="3"/>
      <c r="D1973" s="3"/>
      <c r="E1973" s="3"/>
      <c r="F1973" s="3"/>
      <c r="G1973" s="3"/>
      <c r="H1973" s="3"/>
      <c r="I1973" s="13"/>
    </row>
    <row r="1974" spans="1:9" x14ac:dyDescent="0.3">
      <c r="A1974" s="2"/>
      <c r="B1974" s="3"/>
      <c r="C1974" s="3"/>
      <c r="D1974" s="3"/>
      <c r="E1974" s="3"/>
      <c r="F1974" s="3"/>
      <c r="G1974" s="3"/>
      <c r="H1974" s="3"/>
      <c r="I1974" s="13"/>
    </row>
    <row r="1975" spans="1:9" x14ac:dyDescent="0.3">
      <c r="A1975" s="2"/>
      <c r="B1975" s="3"/>
      <c r="C1975" s="3"/>
      <c r="D1975" s="3"/>
      <c r="E1975" s="3"/>
      <c r="F1975" s="3"/>
      <c r="G1975" s="3"/>
      <c r="H1975" s="3"/>
      <c r="I1975" s="13"/>
    </row>
    <row r="1976" spans="1:9" x14ac:dyDescent="0.3">
      <c r="A1976" s="2"/>
      <c r="B1976" s="3"/>
      <c r="C1976" s="3"/>
      <c r="D1976" s="3"/>
      <c r="E1976" s="3"/>
      <c r="F1976" s="3"/>
      <c r="G1976" s="3"/>
      <c r="H1976" s="3"/>
      <c r="I1976" s="13"/>
    </row>
    <row r="1977" spans="1:9" x14ac:dyDescent="0.3">
      <c r="A1977" s="2"/>
      <c r="B1977" s="3"/>
      <c r="C1977" s="3"/>
      <c r="D1977" s="3"/>
      <c r="E1977" s="3"/>
      <c r="F1977" s="3"/>
      <c r="G1977" s="3"/>
      <c r="H1977" s="3"/>
      <c r="I1977" s="13"/>
    </row>
    <row r="1978" spans="1:9" x14ac:dyDescent="0.3">
      <c r="A1978" s="2"/>
      <c r="B1978" s="3"/>
      <c r="C1978" s="3"/>
      <c r="D1978" s="3"/>
      <c r="E1978" s="3"/>
      <c r="F1978" s="3"/>
      <c r="G1978" s="3"/>
      <c r="H1978" s="3"/>
      <c r="I1978" s="13"/>
    </row>
    <row r="1979" spans="1:9" x14ac:dyDescent="0.3">
      <c r="A1979" s="2"/>
      <c r="B1979" s="3"/>
      <c r="C1979" s="3"/>
      <c r="D1979" s="3"/>
      <c r="E1979" s="3"/>
      <c r="F1979" s="3"/>
      <c r="G1979" s="3"/>
      <c r="H1979" s="3"/>
      <c r="I1979" s="13"/>
    </row>
    <row r="1980" spans="1:9" x14ac:dyDescent="0.3">
      <c r="A1980" s="2"/>
      <c r="B1980" s="3"/>
      <c r="C1980" s="3"/>
      <c r="D1980" s="3"/>
      <c r="E1980" s="3"/>
      <c r="F1980" s="3"/>
      <c r="G1980" s="3"/>
      <c r="H1980" s="3"/>
      <c r="I1980" s="13"/>
    </row>
    <row r="1981" spans="1:9" x14ac:dyDescent="0.3">
      <c r="A1981" s="2"/>
      <c r="B1981" s="3"/>
      <c r="C1981" s="3"/>
      <c r="D1981" s="3"/>
      <c r="E1981" s="3"/>
      <c r="F1981" s="3"/>
      <c r="G1981" s="3"/>
      <c r="H1981" s="3"/>
      <c r="I1981" s="13"/>
    </row>
    <row r="1982" spans="1:9" x14ac:dyDescent="0.3">
      <c r="A1982" s="2"/>
      <c r="B1982" s="3"/>
      <c r="C1982" s="3"/>
      <c r="D1982" s="3"/>
      <c r="E1982" s="3"/>
      <c r="F1982" s="3"/>
      <c r="G1982" s="3"/>
      <c r="H1982" s="3"/>
      <c r="I1982" s="13"/>
    </row>
    <row r="1983" spans="1:9" x14ac:dyDescent="0.3">
      <c r="A1983" s="2"/>
      <c r="B1983" s="3"/>
      <c r="C1983" s="3"/>
      <c r="D1983" s="3"/>
      <c r="E1983" s="3"/>
      <c r="F1983" s="3"/>
      <c r="G1983" s="3"/>
      <c r="H1983" s="3"/>
      <c r="I1983" s="13"/>
    </row>
    <row r="1984" spans="1:9" x14ac:dyDescent="0.3">
      <c r="A1984" s="2"/>
      <c r="B1984" s="3"/>
      <c r="C1984" s="3"/>
      <c r="D1984" s="3"/>
      <c r="E1984" s="3"/>
      <c r="F1984" s="3"/>
      <c r="G1984" s="3"/>
      <c r="H1984" s="3"/>
      <c r="I1984" s="13"/>
    </row>
    <row r="1985" spans="1:9" x14ac:dyDescent="0.3">
      <c r="A1985" s="2"/>
      <c r="B1985" s="3"/>
      <c r="C1985" s="3"/>
      <c r="D1985" s="3"/>
      <c r="E1985" s="3"/>
      <c r="F1985" s="3"/>
      <c r="G1985" s="3"/>
      <c r="H1985" s="3"/>
      <c r="I1985" s="13"/>
    </row>
    <row r="1986" spans="1:9" x14ac:dyDescent="0.3">
      <c r="A1986" s="2"/>
      <c r="B1986" s="3"/>
      <c r="C1986" s="3"/>
      <c r="D1986" s="3"/>
      <c r="E1986" s="3"/>
      <c r="F1986" s="3"/>
      <c r="G1986" s="3"/>
      <c r="H1986" s="3"/>
      <c r="I1986" s="13"/>
    </row>
    <row r="1987" spans="1:9" x14ac:dyDescent="0.3">
      <c r="A1987" s="2"/>
      <c r="B1987" s="3"/>
      <c r="C1987" s="3"/>
      <c r="D1987" s="3"/>
      <c r="E1987" s="3"/>
      <c r="F1987" s="3"/>
      <c r="G1987" s="3"/>
      <c r="H1987" s="3"/>
      <c r="I1987" s="13"/>
    </row>
    <row r="1988" spans="1:9" x14ac:dyDescent="0.3">
      <c r="A1988" s="2"/>
      <c r="B1988" s="3"/>
      <c r="C1988" s="3"/>
      <c r="D1988" s="3"/>
      <c r="E1988" s="3"/>
      <c r="F1988" s="3"/>
      <c r="G1988" s="3"/>
      <c r="H1988" s="3"/>
      <c r="I1988" s="13"/>
    </row>
    <row r="1989" spans="1:9" x14ac:dyDescent="0.3">
      <c r="A1989" s="2"/>
      <c r="B1989" s="3"/>
      <c r="C1989" s="3"/>
      <c r="D1989" s="3"/>
      <c r="E1989" s="3"/>
      <c r="F1989" s="3"/>
      <c r="G1989" s="3"/>
      <c r="H1989" s="3"/>
      <c r="I1989" s="13"/>
    </row>
    <row r="1990" spans="1:9" x14ac:dyDescent="0.3">
      <c r="A1990" s="2"/>
      <c r="B1990" s="3"/>
      <c r="C1990" s="3"/>
      <c r="D1990" s="3"/>
      <c r="E1990" s="3"/>
      <c r="F1990" s="3"/>
      <c r="G1990" s="3"/>
      <c r="H1990" s="3"/>
      <c r="I1990" s="13"/>
    </row>
    <row r="1991" spans="1:9" x14ac:dyDescent="0.3">
      <c r="A1991" s="2"/>
      <c r="B1991" s="3"/>
      <c r="C1991" s="3"/>
      <c r="D1991" s="3"/>
      <c r="E1991" s="3"/>
      <c r="F1991" s="3"/>
      <c r="G1991" s="3"/>
      <c r="H1991" s="3"/>
      <c r="I1991" s="13"/>
    </row>
    <row r="1992" spans="1:9" x14ac:dyDescent="0.3">
      <c r="A1992" s="2"/>
      <c r="B1992" s="3"/>
      <c r="C1992" s="3"/>
      <c r="D1992" s="3"/>
      <c r="E1992" s="3"/>
      <c r="F1992" s="3"/>
      <c r="G1992" s="3"/>
      <c r="H1992" s="3"/>
      <c r="I1992" s="13"/>
    </row>
    <row r="1993" spans="1:9" x14ac:dyDescent="0.3">
      <c r="A1993" s="2"/>
      <c r="B1993" s="3"/>
      <c r="C1993" s="3"/>
      <c r="D1993" s="3"/>
      <c r="E1993" s="3"/>
      <c r="F1993" s="3"/>
      <c r="G1993" s="3"/>
      <c r="H1993" s="3"/>
      <c r="I1993" s="13"/>
    </row>
    <row r="1994" spans="1:9" x14ac:dyDescent="0.3">
      <c r="A1994" s="2"/>
      <c r="B1994" s="3"/>
      <c r="C1994" s="3"/>
      <c r="D1994" s="3"/>
      <c r="E1994" s="3"/>
      <c r="F1994" s="3"/>
      <c r="G1994" s="3"/>
      <c r="H1994" s="3"/>
      <c r="I1994" s="13"/>
    </row>
    <row r="1995" spans="1:9" x14ac:dyDescent="0.3">
      <c r="A1995" s="2"/>
      <c r="B1995" s="3"/>
      <c r="C1995" s="3"/>
      <c r="D1995" s="3"/>
      <c r="E1995" s="3"/>
      <c r="F1995" s="3"/>
      <c r="G1995" s="3"/>
      <c r="H1995" s="3"/>
      <c r="I1995" s="13"/>
    </row>
    <row r="1996" spans="1:9" x14ac:dyDescent="0.3">
      <c r="A1996" s="2"/>
      <c r="B1996" s="3"/>
      <c r="C1996" s="3"/>
      <c r="D1996" s="3"/>
      <c r="E1996" s="3"/>
      <c r="F1996" s="3"/>
      <c r="G1996" s="3"/>
      <c r="H1996" s="3"/>
      <c r="I1996" s="13"/>
    </row>
    <row r="1997" spans="1:9" x14ac:dyDescent="0.3">
      <c r="A1997" s="2"/>
      <c r="B1997" s="3"/>
      <c r="C1997" s="3"/>
      <c r="D1997" s="3"/>
      <c r="E1997" s="3"/>
      <c r="F1997" s="3"/>
      <c r="G1997" s="3"/>
      <c r="H1997" s="3"/>
      <c r="I1997" s="13"/>
    </row>
    <row r="1998" spans="1:9" x14ac:dyDescent="0.3">
      <c r="A1998" s="2"/>
      <c r="B1998" s="3"/>
      <c r="C1998" s="3"/>
      <c r="D1998" s="3"/>
      <c r="E1998" s="3"/>
      <c r="F1998" s="3"/>
      <c r="G1998" s="3"/>
      <c r="H1998" s="3"/>
      <c r="I1998" s="13"/>
    </row>
    <row r="1999" spans="1:9" x14ac:dyDescent="0.3">
      <c r="A1999" s="2"/>
      <c r="B1999" s="3"/>
      <c r="C1999" s="3"/>
      <c r="D1999" s="3"/>
      <c r="E1999" s="3"/>
      <c r="F1999" s="3"/>
      <c r="G1999" s="3"/>
      <c r="H1999" s="3"/>
      <c r="I1999" s="13"/>
    </row>
    <row r="2000" spans="1:9" x14ac:dyDescent="0.3">
      <c r="A2000" s="2"/>
      <c r="B2000" s="3"/>
      <c r="C2000" s="3"/>
      <c r="D2000" s="3"/>
      <c r="E2000" s="3"/>
      <c r="F2000" s="3"/>
      <c r="G2000" s="3"/>
      <c r="H2000" s="3"/>
      <c r="I2000" s="13"/>
    </row>
    <row r="2001" spans="1:9" x14ac:dyDescent="0.3">
      <c r="A2001" s="2"/>
      <c r="B2001" s="3"/>
      <c r="C2001" s="3"/>
      <c r="D2001" s="3"/>
      <c r="E2001" s="3"/>
      <c r="F2001" s="3"/>
      <c r="G2001" s="3"/>
      <c r="H2001" s="3"/>
      <c r="I2001" s="13"/>
    </row>
    <row r="2002" spans="1:9" x14ac:dyDescent="0.3">
      <c r="A2002" s="2"/>
      <c r="B2002" s="3"/>
      <c r="C2002" s="3"/>
      <c r="D2002" s="3"/>
      <c r="E2002" s="3"/>
      <c r="F2002" s="3"/>
      <c r="G2002" s="3"/>
      <c r="H2002" s="3"/>
      <c r="I2002" s="13"/>
    </row>
    <row r="2003" spans="1:9" x14ac:dyDescent="0.3">
      <c r="A2003" s="2"/>
      <c r="B2003" s="3"/>
      <c r="C2003" s="3"/>
      <c r="D2003" s="3"/>
      <c r="E2003" s="3"/>
      <c r="F2003" s="3"/>
      <c r="G2003" s="3"/>
      <c r="H2003" s="3"/>
      <c r="I2003" s="13"/>
    </row>
    <row r="2004" spans="1:9" x14ac:dyDescent="0.3">
      <c r="A2004" s="2"/>
      <c r="B2004" s="3"/>
      <c r="C2004" s="3"/>
      <c r="D2004" s="3"/>
      <c r="E2004" s="3"/>
      <c r="F2004" s="3"/>
      <c r="G2004" s="3"/>
      <c r="H2004" s="3"/>
      <c r="I2004" s="13"/>
    </row>
    <row r="2005" spans="1:9" x14ac:dyDescent="0.3">
      <c r="A2005" s="2"/>
      <c r="B2005" s="3"/>
      <c r="C2005" s="3"/>
      <c r="D2005" s="3"/>
      <c r="E2005" s="3"/>
      <c r="F2005" s="3"/>
      <c r="G2005" s="3"/>
      <c r="H2005" s="3"/>
      <c r="I2005" s="13"/>
    </row>
    <row r="2006" spans="1:9" x14ac:dyDescent="0.3">
      <c r="A2006" s="2"/>
      <c r="B2006" s="3"/>
      <c r="C2006" s="3"/>
      <c r="D2006" s="3"/>
      <c r="E2006" s="3"/>
      <c r="F2006" s="3"/>
      <c r="G2006" s="3"/>
      <c r="H2006" s="3"/>
      <c r="I2006" s="13"/>
    </row>
    <row r="2007" spans="1:9" x14ac:dyDescent="0.3">
      <c r="A2007" s="2"/>
      <c r="B2007" s="3"/>
      <c r="C2007" s="3"/>
      <c r="D2007" s="3"/>
      <c r="E2007" s="3"/>
      <c r="F2007" s="3"/>
      <c r="G2007" s="3"/>
      <c r="H2007" s="3"/>
      <c r="I2007" s="13"/>
    </row>
    <row r="2008" spans="1:9" x14ac:dyDescent="0.3">
      <c r="A2008" s="2"/>
      <c r="B2008" s="3"/>
      <c r="C2008" s="3"/>
      <c r="D2008" s="3"/>
      <c r="E2008" s="3"/>
      <c r="F2008" s="3"/>
      <c r="G2008" s="3"/>
      <c r="H2008" s="3"/>
      <c r="I2008" s="13"/>
    </row>
    <row r="2009" spans="1:9" x14ac:dyDescent="0.3">
      <c r="A2009" s="2"/>
      <c r="B2009" s="3"/>
      <c r="C2009" s="3"/>
      <c r="D2009" s="3"/>
      <c r="E2009" s="3"/>
      <c r="F2009" s="3"/>
      <c r="G2009" s="3"/>
      <c r="H2009" s="3"/>
      <c r="I2009" s="13"/>
    </row>
    <row r="2010" spans="1:9" x14ac:dyDescent="0.3">
      <c r="A2010" s="2"/>
      <c r="B2010" s="3"/>
      <c r="C2010" s="3"/>
      <c r="D2010" s="3"/>
      <c r="E2010" s="3"/>
      <c r="F2010" s="3"/>
      <c r="G2010" s="3"/>
      <c r="H2010" s="3"/>
      <c r="I2010" s="13"/>
    </row>
    <row r="2011" spans="1:9" x14ac:dyDescent="0.3">
      <c r="A2011" s="2"/>
      <c r="B2011" s="3"/>
      <c r="C2011" s="3"/>
      <c r="D2011" s="3"/>
      <c r="E2011" s="3"/>
      <c r="F2011" s="3"/>
      <c r="G2011" s="3"/>
      <c r="H2011" s="3"/>
      <c r="I2011" s="13"/>
    </row>
    <row r="2012" spans="1:9" x14ac:dyDescent="0.3">
      <c r="A2012" s="2"/>
      <c r="B2012" s="3"/>
      <c r="C2012" s="3"/>
      <c r="D2012" s="3"/>
      <c r="E2012" s="3"/>
      <c r="F2012" s="3"/>
      <c r="G2012" s="3"/>
      <c r="H2012" s="3"/>
      <c r="I2012" s="13"/>
    </row>
    <row r="2013" spans="1:9" x14ac:dyDescent="0.3">
      <c r="A2013" s="2"/>
      <c r="B2013" s="3"/>
      <c r="C2013" s="3"/>
      <c r="D2013" s="3"/>
      <c r="E2013" s="3"/>
      <c r="F2013" s="3"/>
      <c r="G2013" s="3"/>
      <c r="H2013" s="3"/>
      <c r="I2013" s="13"/>
    </row>
    <row r="2014" spans="1:9" x14ac:dyDescent="0.3">
      <c r="A2014" s="2"/>
      <c r="B2014" s="3"/>
      <c r="C2014" s="3"/>
      <c r="D2014" s="3"/>
      <c r="E2014" s="3"/>
      <c r="F2014" s="3"/>
      <c r="G2014" s="3"/>
      <c r="H2014" s="3"/>
      <c r="I2014" s="13"/>
    </row>
    <row r="2015" spans="1:9" x14ac:dyDescent="0.3">
      <c r="A2015" s="2"/>
      <c r="B2015" s="3"/>
      <c r="C2015" s="3"/>
      <c r="D2015" s="3"/>
      <c r="E2015" s="3"/>
      <c r="F2015" s="3"/>
      <c r="G2015" s="3"/>
      <c r="H2015" s="3"/>
      <c r="I2015" s="13"/>
    </row>
    <row r="2016" spans="1:9" x14ac:dyDescent="0.3">
      <c r="A2016" s="2"/>
      <c r="B2016" s="3"/>
      <c r="C2016" s="3"/>
      <c r="D2016" s="3"/>
      <c r="E2016" s="3"/>
      <c r="F2016" s="3"/>
      <c r="G2016" s="3"/>
      <c r="H2016" s="3"/>
      <c r="I2016" s="13"/>
    </row>
    <row r="2017" spans="1:9" x14ac:dyDescent="0.3">
      <c r="A2017" s="2"/>
      <c r="B2017" s="3"/>
      <c r="C2017" s="3"/>
      <c r="D2017" s="3"/>
      <c r="E2017" s="3"/>
      <c r="F2017" s="3"/>
      <c r="G2017" s="3"/>
      <c r="H2017" s="3"/>
      <c r="I2017" s="13"/>
    </row>
    <row r="2018" spans="1:9" x14ac:dyDescent="0.3">
      <c r="A2018" s="2"/>
      <c r="B2018" s="3"/>
      <c r="C2018" s="3"/>
      <c r="D2018" s="3"/>
      <c r="E2018" s="3"/>
      <c r="F2018" s="3"/>
      <c r="G2018" s="3"/>
      <c r="H2018" s="3"/>
      <c r="I2018" s="13"/>
    </row>
    <row r="2019" spans="1:9" x14ac:dyDescent="0.3">
      <c r="A2019" s="2"/>
      <c r="B2019" s="3"/>
      <c r="C2019" s="3"/>
      <c r="D2019" s="3"/>
      <c r="E2019" s="3"/>
      <c r="F2019" s="3"/>
      <c r="G2019" s="3"/>
      <c r="H2019" s="3"/>
      <c r="I2019" s="13"/>
    </row>
    <row r="2020" spans="1:9" x14ac:dyDescent="0.3">
      <c r="A2020" s="2"/>
      <c r="B2020" s="3"/>
      <c r="C2020" s="3"/>
      <c r="D2020" s="3"/>
      <c r="E2020" s="3"/>
      <c r="F2020" s="3"/>
      <c r="G2020" s="3"/>
      <c r="H2020" s="3"/>
      <c r="I2020" s="13"/>
    </row>
    <row r="2021" spans="1:9" x14ac:dyDescent="0.3">
      <c r="A2021" s="2"/>
      <c r="B2021" s="3"/>
      <c r="C2021" s="3"/>
      <c r="D2021" s="3"/>
      <c r="E2021" s="3"/>
      <c r="F2021" s="3"/>
      <c r="G2021" s="3"/>
      <c r="H2021" s="3"/>
      <c r="I2021" s="13"/>
    </row>
    <row r="2022" spans="1:9" x14ac:dyDescent="0.3">
      <c r="A2022" s="2"/>
      <c r="B2022" s="3"/>
      <c r="C2022" s="3"/>
      <c r="D2022" s="3"/>
      <c r="E2022" s="3"/>
      <c r="F2022" s="3"/>
      <c r="G2022" s="3"/>
      <c r="H2022" s="3"/>
      <c r="I2022" s="13"/>
    </row>
    <row r="2023" spans="1:9" x14ac:dyDescent="0.3">
      <c r="A2023" s="2"/>
      <c r="B2023" s="3"/>
      <c r="C2023" s="3"/>
      <c r="D2023" s="3"/>
      <c r="E2023" s="3"/>
      <c r="F2023" s="3"/>
      <c r="G2023" s="3"/>
      <c r="H2023" s="3"/>
      <c r="I2023" s="13"/>
    </row>
    <row r="2024" spans="1:9" x14ac:dyDescent="0.3">
      <c r="A2024" s="2"/>
      <c r="B2024" s="3"/>
      <c r="C2024" s="3"/>
      <c r="D2024" s="3"/>
      <c r="E2024" s="3"/>
      <c r="F2024" s="3"/>
      <c r="G2024" s="3"/>
      <c r="H2024" s="3"/>
      <c r="I2024" s="13"/>
    </row>
    <row r="2025" spans="1:9" x14ac:dyDescent="0.3">
      <c r="A2025" s="2"/>
      <c r="B2025" s="3"/>
      <c r="C2025" s="3"/>
      <c r="D2025" s="3"/>
      <c r="E2025" s="3"/>
      <c r="F2025" s="3"/>
      <c r="G2025" s="3"/>
      <c r="H2025" s="3"/>
      <c r="I2025" s="13"/>
    </row>
    <row r="2026" spans="1:9" x14ac:dyDescent="0.3">
      <c r="A2026" s="2"/>
      <c r="B2026" s="3"/>
      <c r="C2026" s="3"/>
      <c r="D2026" s="3"/>
      <c r="E2026" s="3"/>
      <c r="F2026" s="3"/>
      <c r="G2026" s="3"/>
      <c r="H2026" s="3"/>
      <c r="I2026" s="13"/>
    </row>
    <row r="2027" spans="1:9" x14ac:dyDescent="0.3">
      <c r="A2027" s="2"/>
      <c r="B2027" s="3"/>
      <c r="C2027" s="3"/>
      <c r="D2027" s="3"/>
      <c r="E2027" s="3"/>
      <c r="F2027" s="3"/>
      <c r="G2027" s="3"/>
      <c r="H2027" s="3"/>
      <c r="I2027" s="13"/>
    </row>
    <row r="2028" spans="1:9" x14ac:dyDescent="0.3">
      <c r="A2028" s="2"/>
      <c r="B2028" s="3"/>
      <c r="C2028" s="3"/>
      <c r="D2028" s="3"/>
      <c r="E2028" s="3"/>
      <c r="F2028" s="3"/>
      <c r="G2028" s="3"/>
      <c r="H2028" s="3"/>
      <c r="I2028" s="13"/>
    </row>
    <row r="2029" spans="1:9" x14ac:dyDescent="0.3">
      <c r="A2029" s="2"/>
      <c r="B2029" s="3"/>
      <c r="C2029" s="3"/>
      <c r="D2029" s="3"/>
      <c r="E2029" s="3"/>
      <c r="F2029" s="3"/>
      <c r="G2029" s="3"/>
      <c r="H2029" s="3"/>
      <c r="I2029" s="13"/>
    </row>
    <row r="2030" spans="1:9" x14ac:dyDescent="0.3">
      <c r="A2030" s="2"/>
      <c r="B2030" s="3"/>
      <c r="C2030" s="3"/>
      <c r="D2030" s="3"/>
      <c r="E2030" s="3"/>
      <c r="F2030" s="3"/>
      <c r="G2030" s="3"/>
      <c r="H2030" s="3"/>
      <c r="I2030" s="13"/>
    </row>
    <row r="2031" spans="1:9" x14ac:dyDescent="0.3">
      <c r="A2031" s="2"/>
      <c r="B2031" s="3"/>
      <c r="C2031" s="3"/>
      <c r="D2031" s="3"/>
      <c r="E2031" s="3"/>
      <c r="F2031" s="3"/>
      <c r="G2031" s="3"/>
      <c r="H2031" s="3"/>
      <c r="I2031" s="13"/>
    </row>
    <row r="2032" spans="1:9" x14ac:dyDescent="0.3">
      <c r="A2032" s="2"/>
      <c r="B2032" s="3"/>
      <c r="C2032" s="3"/>
      <c r="D2032" s="3"/>
      <c r="E2032" s="3"/>
      <c r="F2032" s="3"/>
      <c r="G2032" s="3"/>
      <c r="H2032" s="3"/>
      <c r="I2032" s="13"/>
    </row>
    <row r="2033" spans="1:9" x14ac:dyDescent="0.3">
      <c r="A2033" s="2"/>
      <c r="B2033" s="3"/>
      <c r="C2033" s="3"/>
      <c r="D2033" s="3"/>
      <c r="E2033" s="3"/>
      <c r="F2033" s="3"/>
      <c r="G2033" s="3"/>
      <c r="H2033" s="3"/>
      <c r="I2033" s="13"/>
    </row>
    <row r="2034" spans="1:9" x14ac:dyDescent="0.3">
      <c r="A2034" s="2"/>
      <c r="B2034" s="3"/>
      <c r="C2034" s="3"/>
      <c r="D2034" s="3"/>
      <c r="E2034" s="3"/>
      <c r="F2034" s="3"/>
      <c r="G2034" s="3"/>
      <c r="H2034" s="3"/>
      <c r="I2034" s="13"/>
    </row>
    <row r="2035" spans="1:9" x14ac:dyDescent="0.3">
      <c r="A2035" s="2"/>
      <c r="B2035" s="3"/>
      <c r="C2035" s="3"/>
      <c r="D2035" s="3"/>
      <c r="E2035" s="3"/>
      <c r="F2035" s="3"/>
      <c r="G2035" s="3"/>
      <c r="H2035" s="3"/>
      <c r="I2035" s="13"/>
    </row>
    <row r="2036" spans="1:9" x14ac:dyDescent="0.3">
      <c r="A2036" s="2"/>
      <c r="B2036" s="3"/>
      <c r="C2036" s="3"/>
      <c r="D2036" s="3"/>
      <c r="E2036" s="3"/>
      <c r="F2036" s="3"/>
      <c r="G2036" s="3"/>
      <c r="H2036" s="3"/>
      <c r="I2036" s="13"/>
    </row>
    <row r="2037" spans="1:9" x14ac:dyDescent="0.3">
      <c r="A2037" s="2"/>
      <c r="B2037" s="3"/>
      <c r="C2037" s="3"/>
      <c r="D2037" s="3"/>
      <c r="E2037" s="3"/>
      <c r="F2037" s="3"/>
      <c r="G2037" s="3"/>
      <c r="H2037" s="3"/>
      <c r="I2037" s="13"/>
    </row>
    <row r="2038" spans="1:9" x14ac:dyDescent="0.3">
      <c r="A2038" s="2"/>
      <c r="B2038" s="3"/>
      <c r="C2038" s="3"/>
      <c r="D2038" s="3"/>
      <c r="E2038" s="3"/>
      <c r="F2038" s="3"/>
      <c r="G2038" s="3"/>
      <c r="H2038" s="3"/>
      <c r="I2038" s="13"/>
    </row>
    <row r="2039" spans="1:9" x14ac:dyDescent="0.3">
      <c r="A2039" s="2"/>
      <c r="B2039" s="3"/>
      <c r="C2039" s="3"/>
      <c r="D2039" s="3"/>
      <c r="E2039" s="3"/>
      <c r="F2039" s="3"/>
      <c r="G2039" s="3"/>
      <c r="H2039" s="3"/>
      <c r="I2039" s="13"/>
    </row>
    <row r="2040" spans="1:9" x14ac:dyDescent="0.3">
      <c r="A2040" s="2"/>
      <c r="B2040" s="3"/>
      <c r="C2040" s="3"/>
      <c r="D2040" s="3"/>
      <c r="E2040" s="3"/>
      <c r="F2040" s="3"/>
      <c r="G2040" s="3"/>
      <c r="H2040" s="3"/>
      <c r="I2040" s="13"/>
    </row>
    <row r="2041" spans="1:9" x14ac:dyDescent="0.3">
      <c r="A2041" s="2"/>
      <c r="B2041" s="3"/>
      <c r="C2041" s="3"/>
      <c r="D2041" s="3"/>
      <c r="E2041" s="3"/>
      <c r="F2041" s="3"/>
      <c r="G2041" s="3"/>
      <c r="H2041" s="3"/>
      <c r="I2041" s="13"/>
    </row>
    <row r="2042" spans="1:9" x14ac:dyDescent="0.3">
      <c r="A2042" s="2"/>
      <c r="B2042" s="3"/>
      <c r="C2042" s="3"/>
      <c r="D2042" s="3"/>
      <c r="E2042" s="3"/>
      <c r="F2042" s="3"/>
      <c r="G2042" s="3"/>
      <c r="H2042" s="3"/>
      <c r="I2042" s="13"/>
    </row>
    <row r="2043" spans="1:9" x14ac:dyDescent="0.3">
      <c r="A2043" s="2"/>
      <c r="B2043" s="3"/>
      <c r="C2043" s="3"/>
      <c r="D2043" s="3"/>
      <c r="E2043" s="3"/>
      <c r="F2043" s="3"/>
      <c r="G2043" s="3"/>
      <c r="H2043" s="3"/>
      <c r="I2043" s="13"/>
    </row>
    <row r="2044" spans="1:9" x14ac:dyDescent="0.3">
      <c r="A2044" s="2"/>
      <c r="B2044" s="3"/>
      <c r="C2044" s="3"/>
      <c r="D2044" s="3"/>
      <c r="E2044" s="3"/>
      <c r="F2044" s="3"/>
      <c r="G2044" s="3"/>
      <c r="H2044" s="3"/>
      <c r="I2044" s="13"/>
    </row>
    <row r="2045" spans="1:9" x14ac:dyDescent="0.3">
      <c r="A2045" s="2"/>
      <c r="B2045" s="3"/>
      <c r="C2045" s="3"/>
      <c r="D2045" s="3"/>
      <c r="E2045" s="3"/>
      <c r="F2045" s="3"/>
      <c r="G2045" s="3"/>
      <c r="H2045" s="3"/>
      <c r="I2045" s="13"/>
    </row>
    <row r="2046" spans="1:9" x14ac:dyDescent="0.3">
      <c r="A2046" s="2"/>
      <c r="B2046" s="3"/>
      <c r="C2046" s="3"/>
      <c r="D2046" s="3"/>
      <c r="E2046" s="3"/>
      <c r="F2046" s="3"/>
      <c r="G2046" s="3"/>
      <c r="H2046" s="3"/>
      <c r="I2046" s="13"/>
    </row>
    <row r="2047" spans="1:9" x14ac:dyDescent="0.3">
      <c r="A2047" s="2"/>
      <c r="B2047" s="3"/>
      <c r="C2047" s="3"/>
      <c r="D2047" s="3"/>
      <c r="E2047" s="3"/>
      <c r="F2047" s="3"/>
      <c r="G2047" s="3"/>
      <c r="H2047" s="3"/>
      <c r="I2047" s="13"/>
    </row>
    <row r="2048" spans="1:9" x14ac:dyDescent="0.3">
      <c r="A2048" s="2"/>
      <c r="B2048" s="3"/>
      <c r="C2048" s="3"/>
      <c r="D2048" s="3"/>
      <c r="E2048" s="3"/>
      <c r="F2048" s="3"/>
      <c r="G2048" s="3"/>
      <c r="H2048" s="3"/>
      <c r="I2048" s="13"/>
    </row>
    <row r="2049" spans="1:9" x14ac:dyDescent="0.3">
      <c r="A2049" s="2"/>
      <c r="B2049" s="3"/>
      <c r="C2049" s="3"/>
      <c r="D2049" s="3"/>
      <c r="E2049" s="3"/>
      <c r="F2049" s="3"/>
      <c r="G2049" s="3"/>
      <c r="H2049" s="3"/>
      <c r="I2049" s="13"/>
    </row>
    <row r="2050" spans="1:9" x14ac:dyDescent="0.3">
      <c r="A2050" s="2"/>
      <c r="B2050" s="3"/>
      <c r="C2050" s="3"/>
      <c r="D2050" s="3"/>
      <c r="E2050" s="3"/>
      <c r="F2050" s="3"/>
      <c r="G2050" s="3"/>
      <c r="H2050" s="3"/>
      <c r="I2050" s="13"/>
    </row>
    <row r="2051" spans="1:9" x14ac:dyDescent="0.3">
      <c r="A2051" s="2"/>
      <c r="B2051" s="3"/>
      <c r="C2051" s="3"/>
      <c r="D2051" s="3"/>
      <c r="E2051" s="3"/>
      <c r="F2051" s="3"/>
      <c r="G2051" s="3"/>
      <c r="H2051" s="3"/>
      <c r="I2051" s="13"/>
    </row>
    <row r="2052" spans="1:9" x14ac:dyDescent="0.3">
      <c r="A2052" s="2"/>
      <c r="B2052" s="3"/>
      <c r="C2052" s="3"/>
      <c r="D2052" s="3"/>
      <c r="E2052" s="3"/>
      <c r="F2052" s="3"/>
      <c r="G2052" s="3"/>
      <c r="H2052" s="3"/>
      <c r="I2052" s="13"/>
    </row>
    <row r="2053" spans="1:9" x14ac:dyDescent="0.3">
      <c r="A2053" s="2"/>
      <c r="B2053" s="3"/>
      <c r="C2053" s="3"/>
      <c r="D2053" s="3"/>
      <c r="E2053" s="3"/>
      <c r="F2053" s="3"/>
      <c r="G2053" s="3"/>
      <c r="H2053" s="3"/>
      <c r="I2053" s="13"/>
    </row>
    <row r="2054" spans="1:9" x14ac:dyDescent="0.3">
      <c r="A2054" s="2"/>
      <c r="B2054" s="3"/>
      <c r="C2054" s="3"/>
      <c r="D2054" s="3"/>
      <c r="E2054" s="3"/>
      <c r="F2054" s="3"/>
      <c r="G2054" s="3"/>
      <c r="H2054" s="3"/>
      <c r="I2054" s="13"/>
    </row>
    <row r="2055" spans="1:9" x14ac:dyDescent="0.3">
      <c r="A2055" s="2"/>
      <c r="B2055" s="3"/>
      <c r="C2055" s="3"/>
      <c r="D2055" s="3"/>
      <c r="E2055" s="3"/>
      <c r="F2055" s="3"/>
      <c r="G2055" s="3"/>
      <c r="H2055" s="3"/>
      <c r="I2055" s="13"/>
    </row>
    <row r="2056" spans="1:9" x14ac:dyDescent="0.3">
      <c r="A2056" s="2"/>
      <c r="B2056" s="3"/>
      <c r="C2056" s="3"/>
      <c r="D2056" s="3"/>
      <c r="E2056" s="3"/>
      <c r="F2056" s="3"/>
      <c r="G2056" s="3"/>
      <c r="H2056" s="3"/>
      <c r="I2056" s="13"/>
    </row>
    <row r="2057" spans="1:9" x14ac:dyDescent="0.3">
      <c r="A2057" s="2"/>
      <c r="B2057" s="3"/>
      <c r="C2057" s="3"/>
      <c r="D2057" s="3"/>
      <c r="E2057" s="3"/>
      <c r="F2057" s="3"/>
      <c r="G2057" s="3"/>
      <c r="H2057" s="3"/>
      <c r="I2057" s="13"/>
    </row>
    <row r="2058" spans="1:9" x14ac:dyDescent="0.3">
      <c r="A2058" s="2"/>
      <c r="B2058" s="3"/>
      <c r="C2058" s="3"/>
      <c r="D2058" s="3"/>
      <c r="E2058" s="3"/>
      <c r="F2058" s="3"/>
      <c r="G2058" s="3"/>
      <c r="H2058" s="3"/>
      <c r="I2058" s="13"/>
    </row>
    <row r="2059" spans="1:9" x14ac:dyDescent="0.3">
      <c r="A2059" s="2"/>
      <c r="B2059" s="3"/>
      <c r="C2059" s="3"/>
      <c r="D2059" s="3"/>
      <c r="E2059" s="3"/>
      <c r="F2059" s="3"/>
      <c r="G2059" s="3"/>
      <c r="H2059" s="3"/>
      <c r="I2059" s="13"/>
    </row>
    <row r="2060" spans="1:9" x14ac:dyDescent="0.3">
      <c r="A2060" s="2"/>
      <c r="B2060" s="3"/>
      <c r="C2060" s="3"/>
      <c r="D2060" s="3"/>
      <c r="E2060" s="3"/>
      <c r="F2060" s="3"/>
      <c r="G2060" s="3"/>
      <c r="H2060" s="3"/>
      <c r="I2060" s="13"/>
    </row>
    <row r="2061" spans="1:9" x14ac:dyDescent="0.3">
      <c r="A2061" s="2"/>
      <c r="B2061" s="3"/>
      <c r="C2061" s="3"/>
      <c r="D2061" s="3"/>
      <c r="E2061" s="3"/>
      <c r="F2061" s="3"/>
      <c r="G2061" s="3"/>
      <c r="H2061" s="3"/>
      <c r="I2061" s="13"/>
    </row>
    <row r="2062" spans="1:9" x14ac:dyDescent="0.3">
      <c r="A2062" s="2"/>
      <c r="B2062" s="3"/>
      <c r="C2062" s="3"/>
      <c r="D2062" s="3"/>
      <c r="E2062" s="3"/>
      <c r="F2062" s="3"/>
      <c r="G2062" s="3"/>
      <c r="H2062" s="3"/>
      <c r="I2062" s="13"/>
    </row>
    <row r="2063" spans="1:9" x14ac:dyDescent="0.3">
      <c r="A2063" s="2"/>
      <c r="B2063" s="3"/>
      <c r="C2063" s="3"/>
      <c r="D2063" s="3"/>
      <c r="E2063" s="3"/>
      <c r="F2063" s="3"/>
      <c r="G2063" s="3"/>
      <c r="H2063" s="3"/>
      <c r="I2063" s="13"/>
    </row>
    <row r="2064" spans="1:9" x14ac:dyDescent="0.3">
      <c r="A2064" s="2"/>
      <c r="B2064" s="3"/>
      <c r="C2064" s="3"/>
      <c r="D2064" s="3"/>
      <c r="E2064" s="3"/>
      <c r="F2064" s="3"/>
      <c r="G2064" s="3"/>
      <c r="H2064" s="3"/>
      <c r="I2064" s="13"/>
    </row>
    <row r="2065" spans="1:9" x14ac:dyDescent="0.3">
      <c r="A2065" s="2"/>
      <c r="B2065" s="3"/>
      <c r="C2065" s="3"/>
      <c r="D2065" s="3"/>
      <c r="E2065" s="3"/>
      <c r="F2065" s="3"/>
      <c r="G2065" s="3"/>
      <c r="H2065" s="3"/>
      <c r="I2065" s="13"/>
    </row>
    <row r="2066" spans="1:9" x14ac:dyDescent="0.3">
      <c r="A2066" s="2"/>
      <c r="B2066" s="3"/>
      <c r="C2066" s="3"/>
      <c r="D2066" s="3"/>
      <c r="E2066" s="3"/>
      <c r="F2066" s="3"/>
      <c r="G2066" s="3"/>
      <c r="H2066" s="3"/>
      <c r="I2066" s="13"/>
    </row>
    <row r="2067" spans="1:9" x14ac:dyDescent="0.3">
      <c r="A2067" s="2"/>
      <c r="B2067" s="3"/>
      <c r="C2067" s="3"/>
      <c r="D2067" s="3"/>
      <c r="E2067" s="3"/>
      <c r="F2067" s="3"/>
      <c r="G2067" s="3"/>
      <c r="H2067" s="3"/>
      <c r="I2067" s="13"/>
    </row>
    <row r="2068" spans="1:9" x14ac:dyDescent="0.3">
      <c r="A2068" s="2"/>
      <c r="B2068" s="3"/>
      <c r="C2068" s="3"/>
      <c r="D2068" s="3"/>
      <c r="E2068" s="3"/>
      <c r="F2068" s="3"/>
      <c r="G2068" s="3"/>
      <c r="H2068" s="3"/>
      <c r="I2068" s="13"/>
    </row>
    <row r="2069" spans="1:9" x14ac:dyDescent="0.3">
      <c r="A2069" s="2"/>
      <c r="B2069" s="3"/>
      <c r="C2069" s="3"/>
      <c r="D2069" s="3"/>
      <c r="E2069" s="3"/>
      <c r="F2069" s="3"/>
      <c r="G2069" s="3"/>
      <c r="H2069" s="3"/>
      <c r="I2069" s="13"/>
    </row>
    <row r="2070" spans="1:9" x14ac:dyDescent="0.3">
      <c r="A2070" s="2"/>
      <c r="B2070" s="3"/>
      <c r="C2070" s="3"/>
      <c r="D2070" s="3"/>
      <c r="E2070" s="3"/>
      <c r="F2070" s="3"/>
      <c r="G2070" s="3"/>
      <c r="H2070" s="3"/>
      <c r="I2070" s="13"/>
    </row>
    <row r="2071" spans="1:9" x14ac:dyDescent="0.3">
      <c r="A2071" s="2"/>
      <c r="B2071" s="3"/>
      <c r="C2071" s="3"/>
      <c r="D2071" s="3"/>
      <c r="E2071" s="3"/>
      <c r="F2071" s="3"/>
      <c r="G2071" s="3"/>
      <c r="H2071" s="3"/>
      <c r="I2071" s="13"/>
    </row>
    <row r="2072" spans="1:9" x14ac:dyDescent="0.3">
      <c r="A2072" s="2"/>
      <c r="B2072" s="3"/>
      <c r="C2072" s="3"/>
      <c r="D2072" s="3"/>
      <c r="E2072" s="3"/>
      <c r="F2072" s="3"/>
      <c r="G2072" s="3"/>
      <c r="H2072" s="3"/>
      <c r="I2072" s="13"/>
    </row>
    <row r="2073" spans="1:9" x14ac:dyDescent="0.3">
      <c r="A2073" s="2"/>
      <c r="B2073" s="3"/>
      <c r="C2073" s="3"/>
      <c r="D2073" s="3"/>
      <c r="E2073" s="3"/>
      <c r="F2073" s="3"/>
      <c r="G2073" s="3"/>
      <c r="H2073" s="3"/>
      <c r="I2073" s="13"/>
    </row>
    <row r="2074" spans="1:9" x14ac:dyDescent="0.3">
      <c r="A2074" s="2"/>
      <c r="B2074" s="3"/>
      <c r="C2074" s="3"/>
      <c r="D2074" s="3"/>
      <c r="E2074" s="3"/>
      <c r="F2074" s="3"/>
      <c r="G2074" s="3"/>
      <c r="H2074" s="3"/>
      <c r="I2074" s="13"/>
    </row>
    <row r="2075" spans="1:9" x14ac:dyDescent="0.3">
      <c r="A2075" s="2"/>
      <c r="B2075" s="3"/>
      <c r="C2075" s="3"/>
      <c r="D2075" s="3"/>
      <c r="E2075" s="3"/>
      <c r="F2075" s="3"/>
      <c r="G2075" s="3"/>
      <c r="H2075" s="3"/>
      <c r="I2075" s="13"/>
    </row>
    <row r="2076" spans="1:9" x14ac:dyDescent="0.3">
      <c r="A2076" s="2"/>
      <c r="B2076" s="3"/>
      <c r="C2076" s="3"/>
      <c r="D2076" s="3"/>
      <c r="E2076" s="3"/>
      <c r="F2076" s="3"/>
      <c r="G2076" s="3"/>
      <c r="H2076" s="3"/>
      <c r="I2076" s="13"/>
    </row>
    <row r="2077" spans="1:9" x14ac:dyDescent="0.3">
      <c r="A2077" s="2"/>
      <c r="B2077" s="3"/>
      <c r="C2077" s="3"/>
      <c r="D2077" s="3"/>
      <c r="E2077" s="3"/>
      <c r="F2077" s="3"/>
      <c r="G2077" s="3"/>
      <c r="H2077" s="3"/>
      <c r="I2077" s="13"/>
    </row>
    <row r="2078" spans="1:9" x14ac:dyDescent="0.3">
      <c r="A2078" s="2"/>
      <c r="B2078" s="3"/>
      <c r="C2078" s="3"/>
      <c r="D2078" s="3"/>
      <c r="E2078" s="3"/>
      <c r="F2078" s="3"/>
      <c r="G2078" s="3"/>
      <c r="H2078" s="3"/>
      <c r="I2078" s="13"/>
    </row>
    <row r="2079" spans="1:9" x14ac:dyDescent="0.3">
      <c r="A2079" s="2"/>
      <c r="B2079" s="3"/>
      <c r="C2079" s="3"/>
      <c r="D2079" s="3"/>
      <c r="E2079" s="3"/>
      <c r="F2079" s="3"/>
      <c r="G2079" s="3"/>
      <c r="H2079" s="3"/>
      <c r="I2079" s="13"/>
    </row>
    <row r="2080" spans="1:9" x14ac:dyDescent="0.3">
      <c r="A2080" s="2"/>
      <c r="B2080" s="3"/>
      <c r="C2080" s="3"/>
      <c r="D2080" s="3"/>
      <c r="E2080" s="3"/>
      <c r="F2080" s="3"/>
      <c r="G2080" s="3"/>
      <c r="H2080" s="3"/>
      <c r="I2080" s="13"/>
    </row>
    <row r="2081" spans="1:9" x14ac:dyDescent="0.3">
      <c r="A2081" s="2"/>
      <c r="B2081" s="3"/>
      <c r="C2081" s="3"/>
      <c r="D2081" s="3"/>
      <c r="E2081" s="3"/>
      <c r="F2081" s="3"/>
      <c r="G2081" s="3"/>
      <c r="H2081" s="3"/>
      <c r="I2081" s="13"/>
    </row>
    <row r="2082" spans="1:9" x14ac:dyDescent="0.3">
      <c r="A2082" s="2"/>
      <c r="B2082" s="3"/>
      <c r="C2082" s="3"/>
      <c r="D2082" s="3"/>
      <c r="E2082" s="3"/>
      <c r="F2082" s="3"/>
      <c r="G2082" s="3"/>
      <c r="H2082" s="3"/>
      <c r="I2082" s="13"/>
    </row>
    <row r="2083" spans="1:9" x14ac:dyDescent="0.3">
      <c r="A2083" s="2"/>
      <c r="B2083" s="3"/>
      <c r="C2083" s="3"/>
      <c r="D2083" s="3"/>
      <c r="E2083" s="3"/>
      <c r="F2083" s="3"/>
      <c r="G2083" s="3"/>
      <c r="H2083" s="3"/>
      <c r="I2083" s="13"/>
    </row>
    <row r="2084" spans="1:9" x14ac:dyDescent="0.3">
      <c r="A2084" s="2"/>
      <c r="B2084" s="3"/>
      <c r="C2084" s="3"/>
      <c r="D2084" s="3"/>
      <c r="E2084" s="3"/>
      <c r="F2084" s="3"/>
      <c r="G2084" s="3"/>
      <c r="H2084" s="3"/>
      <c r="I2084" s="13"/>
    </row>
    <row r="2085" spans="1:9" x14ac:dyDescent="0.3">
      <c r="A2085" s="2"/>
      <c r="B2085" s="3"/>
      <c r="C2085" s="3"/>
      <c r="D2085" s="3"/>
      <c r="E2085" s="3"/>
      <c r="F2085" s="3"/>
      <c r="G2085" s="3"/>
      <c r="H2085" s="3"/>
      <c r="I2085" s="13"/>
    </row>
    <row r="2086" spans="1:9" x14ac:dyDescent="0.3">
      <c r="A2086" s="2"/>
      <c r="B2086" s="3"/>
      <c r="C2086" s="3"/>
      <c r="D2086" s="3"/>
      <c r="E2086" s="3"/>
      <c r="F2086" s="3"/>
      <c r="G2086" s="3"/>
      <c r="H2086" s="3"/>
      <c r="I2086" s="13"/>
    </row>
    <row r="2087" spans="1:9" x14ac:dyDescent="0.3">
      <c r="A2087" s="2"/>
      <c r="B2087" s="3"/>
      <c r="C2087" s="3"/>
      <c r="D2087" s="3"/>
      <c r="E2087" s="3"/>
      <c r="F2087" s="3"/>
      <c r="G2087" s="3"/>
      <c r="H2087" s="3"/>
      <c r="I2087" s="13"/>
    </row>
    <row r="2088" spans="1:9" x14ac:dyDescent="0.3">
      <c r="A2088" s="2"/>
      <c r="B2088" s="3"/>
      <c r="C2088" s="3"/>
      <c r="D2088" s="3"/>
      <c r="E2088" s="3"/>
      <c r="F2088" s="3"/>
      <c r="G2088" s="3"/>
      <c r="H2088" s="3"/>
      <c r="I2088" s="13"/>
    </row>
    <row r="2089" spans="1:9" x14ac:dyDescent="0.3">
      <c r="A2089" s="2"/>
      <c r="B2089" s="3"/>
      <c r="C2089" s="3"/>
      <c r="D2089" s="3"/>
      <c r="E2089" s="3"/>
      <c r="F2089" s="3"/>
      <c r="G2089" s="3"/>
      <c r="H2089" s="3"/>
      <c r="I2089" s="13"/>
    </row>
    <row r="2090" spans="1:9" x14ac:dyDescent="0.3">
      <c r="A2090" s="2"/>
      <c r="B2090" s="3"/>
      <c r="C2090" s="3"/>
      <c r="D2090" s="3"/>
      <c r="E2090" s="3"/>
      <c r="F2090" s="3"/>
      <c r="G2090" s="3"/>
      <c r="H2090" s="3"/>
      <c r="I2090" s="13"/>
    </row>
    <row r="2091" spans="1:9" x14ac:dyDescent="0.3">
      <c r="A2091" s="2"/>
      <c r="B2091" s="3"/>
      <c r="C2091" s="3"/>
      <c r="D2091" s="3"/>
      <c r="E2091" s="3"/>
      <c r="F2091" s="3"/>
      <c r="G2091" s="3"/>
      <c r="H2091" s="3"/>
      <c r="I2091" s="13"/>
    </row>
    <row r="2092" spans="1:9" x14ac:dyDescent="0.3">
      <c r="A2092" s="2"/>
      <c r="B2092" s="3"/>
      <c r="C2092" s="3"/>
      <c r="D2092" s="3"/>
      <c r="E2092" s="3"/>
      <c r="F2092" s="3"/>
      <c r="G2092" s="3"/>
      <c r="H2092" s="3"/>
      <c r="I2092" s="13"/>
    </row>
    <row r="2093" spans="1:9" x14ac:dyDescent="0.3">
      <c r="A2093" s="2"/>
      <c r="B2093" s="3"/>
      <c r="C2093" s="3"/>
      <c r="D2093" s="3"/>
      <c r="E2093" s="3"/>
      <c r="F2093" s="3"/>
      <c r="G2093" s="3"/>
      <c r="H2093" s="3"/>
      <c r="I2093" s="13"/>
    </row>
    <row r="2094" spans="1:9" x14ac:dyDescent="0.3">
      <c r="A2094" s="2"/>
      <c r="B2094" s="3"/>
      <c r="C2094" s="3"/>
      <c r="D2094" s="3"/>
      <c r="E2094" s="3"/>
      <c r="F2094" s="3"/>
      <c r="G2094" s="3"/>
      <c r="H2094" s="3"/>
      <c r="I2094" s="13"/>
    </row>
    <row r="2095" spans="1:9" x14ac:dyDescent="0.3">
      <c r="A2095" s="2"/>
      <c r="B2095" s="3"/>
      <c r="C2095" s="3"/>
      <c r="D2095" s="3"/>
      <c r="E2095" s="3"/>
      <c r="F2095" s="3"/>
      <c r="G2095" s="3"/>
      <c r="H2095" s="3"/>
      <c r="I2095" s="13"/>
    </row>
    <row r="2096" spans="1:9" x14ac:dyDescent="0.3">
      <c r="A2096" s="2"/>
      <c r="B2096" s="3"/>
      <c r="C2096" s="3"/>
      <c r="D2096" s="3"/>
      <c r="E2096" s="3"/>
      <c r="F2096" s="3"/>
      <c r="G2096" s="3"/>
      <c r="H2096" s="3"/>
      <c r="I2096" s="13"/>
    </row>
    <row r="2097" spans="1:9" x14ac:dyDescent="0.3">
      <c r="A2097" s="2"/>
      <c r="B2097" s="3"/>
      <c r="C2097" s="3"/>
      <c r="D2097" s="3"/>
      <c r="E2097" s="3"/>
      <c r="F2097" s="3"/>
      <c r="G2097" s="3"/>
      <c r="H2097" s="3"/>
      <c r="I2097" s="13"/>
    </row>
    <row r="2098" spans="1:9" x14ac:dyDescent="0.3">
      <c r="A2098" s="2"/>
      <c r="B2098" s="3"/>
      <c r="C2098" s="3"/>
      <c r="D2098" s="3"/>
      <c r="E2098" s="3"/>
      <c r="F2098" s="3"/>
      <c r="G2098" s="3"/>
      <c r="H2098" s="3"/>
      <c r="I2098" s="13"/>
    </row>
    <row r="2099" spans="1:9" x14ac:dyDescent="0.3">
      <c r="A2099" s="2"/>
      <c r="B2099" s="3"/>
      <c r="C2099" s="3"/>
      <c r="D2099" s="3"/>
      <c r="E2099" s="3"/>
      <c r="F2099" s="3"/>
      <c r="G2099" s="3"/>
      <c r="H2099" s="3"/>
      <c r="I2099" s="13"/>
    </row>
    <row r="2100" spans="1:9" x14ac:dyDescent="0.3">
      <c r="A2100" s="2"/>
      <c r="B2100" s="3"/>
      <c r="C2100" s="3"/>
      <c r="D2100" s="3"/>
      <c r="E2100" s="3"/>
      <c r="F2100" s="3"/>
      <c r="G2100" s="3"/>
      <c r="H2100" s="3"/>
      <c r="I2100" s="13"/>
    </row>
    <row r="2101" spans="1:9" x14ac:dyDescent="0.3">
      <c r="A2101" s="2"/>
      <c r="B2101" s="3"/>
      <c r="C2101" s="3"/>
      <c r="D2101" s="3"/>
      <c r="E2101" s="3"/>
      <c r="F2101" s="3"/>
      <c r="G2101" s="3"/>
      <c r="H2101" s="3"/>
      <c r="I2101" s="13"/>
    </row>
    <row r="2102" spans="1:9" x14ac:dyDescent="0.3">
      <c r="A2102" s="2"/>
      <c r="B2102" s="3"/>
      <c r="C2102" s="3"/>
      <c r="D2102" s="3"/>
      <c r="E2102" s="3"/>
      <c r="F2102" s="3"/>
      <c r="G2102" s="3"/>
      <c r="H2102" s="3"/>
      <c r="I2102" s="13"/>
    </row>
    <row r="2103" spans="1:9" x14ac:dyDescent="0.3">
      <c r="A2103" s="2"/>
      <c r="B2103" s="3"/>
      <c r="C2103" s="3"/>
      <c r="D2103" s="3"/>
      <c r="E2103" s="3"/>
      <c r="F2103" s="3"/>
      <c r="G2103" s="3"/>
      <c r="H2103" s="3"/>
      <c r="I2103" s="13"/>
    </row>
    <row r="2104" spans="1:9" x14ac:dyDescent="0.3">
      <c r="A2104" s="2"/>
      <c r="B2104" s="3"/>
      <c r="C2104" s="3"/>
      <c r="D2104" s="3"/>
      <c r="E2104" s="3"/>
      <c r="F2104" s="3"/>
      <c r="G2104" s="3"/>
      <c r="H2104" s="3"/>
      <c r="I2104" s="13"/>
    </row>
    <row r="2105" spans="1:9" x14ac:dyDescent="0.3">
      <c r="A2105" s="2"/>
      <c r="B2105" s="3"/>
      <c r="C2105" s="3"/>
      <c r="D2105" s="3"/>
      <c r="E2105" s="3"/>
      <c r="F2105" s="3"/>
      <c r="G2105" s="3"/>
      <c r="H2105" s="3"/>
      <c r="I2105" s="13"/>
    </row>
    <row r="2106" spans="1:9" x14ac:dyDescent="0.3">
      <c r="A2106" s="2"/>
      <c r="B2106" s="3"/>
      <c r="C2106" s="3"/>
      <c r="D2106" s="3"/>
      <c r="E2106" s="3"/>
      <c r="F2106" s="3"/>
      <c r="G2106" s="3"/>
      <c r="H2106" s="3"/>
      <c r="I2106" s="13"/>
    </row>
    <row r="2107" spans="1:9" x14ac:dyDescent="0.3">
      <c r="A2107" s="2"/>
      <c r="B2107" s="3"/>
      <c r="C2107" s="3"/>
      <c r="D2107" s="3"/>
      <c r="E2107" s="3"/>
      <c r="F2107" s="3"/>
      <c r="G2107" s="3"/>
      <c r="H2107" s="3"/>
      <c r="I2107" s="13"/>
    </row>
    <row r="2108" spans="1:9" x14ac:dyDescent="0.3">
      <c r="A2108" s="2"/>
      <c r="B2108" s="3"/>
      <c r="C2108" s="3"/>
      <c r="D2108" s="3"/>
      <c r="E2108" s="3"/>
      <c r="F2108" s="3"/>
      <c r="G2108" s="3"/>
      <c r="H2108" s="3"/>
      <c r="I2108" s="13"/>
    </row>
    <row r="2109" spans="1:9" x14ac:dyDescent="0.3">
      <c r="A2109" s="2"/>
      <c r="B2109" s="3"/>
      <c r="C2109" s="3"/>
      <c r="D2109" s="3"/>
      <c r="E2109" s="3"/>
      <c r="F2109" s="3"/>
      <c r="G2109" s="3"/>
      <c r="H2109" s="3"/>
      <c r="I2109" s="13"/>
    </row>
    <row r="2110" spans="1:9" x14ac:dyDescent="0.3">
      <c r="A2110" s="2"/>
      <c r="B2110" s="3"/>
      <c r="C2110" s="3"/>
      <c r="D2110" s="3"/>
      <c r="E2110" s="3"/>
      <c r="F2110" s="3"/>
      <c r="G2110" s="3"/>
      <c r="H2110" s="3"/>
      <c r="I2110" s="13"/>
    </row>
    <row r="2111" spans="1:9" x14ac:dyDescent="0.3">
      <c r="A2111" s="2"/>
      <c r="B2111" s="3"/>
      <c r="C2111" s="3"/>
      <c r="D2111" s="3"/>
      <c r="E2111" s="3"/>
      <c r="F2111" s="3"/>
      <c r="G2111" s="3"/>
      <c r="H2111" s="3"/>
      <c r="I2111" s="13"/>
    </row>
    <row r="2112" spans="1:9" x14ac:dyDescent="0.3">
      <c r="A2112" s="2"/>
      <c r="B2112" s="3"/>
      <c r="C2112" s="3"/>
      <c r="D2112" s="3"/>
      <c r="E2112" s="3"/>
      <c r="F2112" s="3"/>
      <c r="G2112" s="3"/>
      <c r="H2112" s="3"/>
      <c r="I2112" s="13"/>
    </row>
    <row r="2113" spans="1:9" x14ac:dyDescent="0.3">
      <c r="A2113" s="2"/>
      <c r="B2113" s="3"/>
      <c r="C2113" s="3"/>
      <c r="D2113" s="3"/>
      <c r="E2113" s="3"/>
      <c r="F2113" s="3"/>
      <c r="G2113" s="3"/>
      <c r="H2113" s="3"/>
      <c r="I2113" s="13"/>
    </row>
    <row r="2114" spans="1:9" x14ac:dyDescent="0.3">
      <c r="A2114" s="2"/>
      <c r="B2114" s="3"/>
      <c r="C2114" s="3"/>
      <c r="D2114" s="3"/>
      <c r="E2114" s="3"/>
      <c r="F2114" s="3"/>
      <c r="G2114" s="3"/>
      <c r="H2114" s="3"/>
      <c r="I2114" s="13"/>
    </row>
    <row r="2115" spans="1:9" x14ac:dyDescent="0.3">
      <c r="A2115" s="2"/>
      <c r="B2115" s="3"/>
      <c r="C2115" s="3"/>
      <c r="D2115" s="3"/>
      <c r="E2115" s="3"/>
      <c r="F2115" s="3"/>
      <c r="G2115" s="3"/>
      <c r="H2115" s="3"/>
      <c r="I2115" s="13"/>
    </row>
    <row r="2116" spans="1:9" x14ac:dyDescent="0.3">
      <c r="A2116" s="2"/>
      <c r="B2116" s="3"/>
      <c r="C2116" s="3"/>
      <c r="D2116" s="3"/>
      <c r="E2116" s="3"/>
      <c r="F2116" s="3"/>
      <c r="G2116" s="3"/>
      <c r="H2116" s="3"/>
      <c r="I2116" s="13"/>
    </row>
    <row r="2117" spans="1:9" x14ac:dyDescent="0.3">
      <c r="A2117" s="2"/>
      <c r="B2117" s="3"/>
      <c r="C2117" s="3"/>
      <c r="D2117" s="3"/>
      <c r="E2117" s="3"/>
      <c r="F2117" s="3"/>
      <c r="G2117" s="3"/>
      <c r="H2117" s="3"/>
      <c r="I2117" s="13"/>
    </row>
    <row r="2118" spans="1:9" x14ac:dyDescent="0.3">
      <c r="A2118" s="2"/>
      <c r="B2118" s="3"/>
      <c r="C2118" s="3"/>
      <c r="D2118" s="3"/>
      <c r="E2118" s="3"/>
      <c r="F2118" s="3"/>
      <c r="G2118" s="3"/>
      <c r="H2118" s="3"/>
      <c r="I2118" s="13"/>
    </row>
    <row r="2119" spans="1:9" x14ac:dyDescent="0.3">
      <c r="A2119" s="2"/>
      <c r="B2119" s="3"/>
      <c r="C2119" s="3"/>
      <c r="D2119" s="3"/>
      <c r="E2119" s="3"/>
      <c r="F2119" s="3"/>
      <c r="G2119" s="3"/>
      <c r="H2119" s="3"/>
      <c r="I2119" s="13"/>
    </row>
    <row r="2120" spans="1:9" x14ac:dyDescent="0.3">
      <c r="A2120" s="2"/>
      <c r="B2120" s="3"/>
      <c r="C2120" s="3"/>
      <c r="D2120" s="3"/>
      <c r="E2120" s="3"/>
      <c r="F2120" s="3"/>
      <c r="G2120" s="3"/>
      <c r="H2120" s="3"/>
      <c r="I2120" s="13"/>
    </row>
    <row r="2121" spans="1:9" x14ac:dyDescent="0.3">
      <c r="A2121" s="2"/>
      <c r="B2121" s="3"/>
      <c r="C2121" s="3"/>
      <c r="D2121" s="3"/>
      <c r="E2121" s="3"/>
      <c r="F2121" s="3"/>
      <c r="G2121" s="3"/>
      <c r="H2121" s="3"/>
      <c r="I2121" s="13"/>
    </row>
    <row r="2122" spans="1:9" x14ac:dyDescent="0.3">
      <c r="A2122" s="2"/>
      <c r="B2122" s="3"/>
      <c r="C2122" s="3"/>
      <c r="D2122" s="3"/>
      <c r="E2122" s="3"/>
      <c r="F2122" s="3"/>
      <c r="G2122" s="3"/>
      <c r="H2122" s="3"/>
      <c r="I2122" s="13"/>
    </row>
    <row r="2123" spans="1:9" x14ac:dyDescent="0.3">
      <c r="A2123" s="2"/>
      <c r="B2123" s="3"/>
      <c r="C2123" s="3"/>
      <c r="D2123" s="3"/>
      <c r="E2123" s="3"/>
      <c r="F2123" s="3"/>
      <c r="G2123" s="3"/>
      <c r="H2123" s="3"/>
      <c r="I2123" s="13"/>
    </row>
    <row r="2124" spans="1:9" x14ac:dyDescent="0.3">
      <c r="A2124" s="2"/>
      <c r="B2124" s="3"/>
      <c r="C2124" s="3"/>
      <c r="D2124" s="3"/>
      <c r="E2124" s="3"/>
      <c r="F2124" s="3"/>
      <c r="G2124" s="3"/>
      <c r="H2124" s="3"/>
      <c r="I2124" s="13"/>
    </row>
    <row r="2125" spans="1:9" x14ac:dyDescent="0.3">
      <c r="A2125" s="2"/>
      <c r="B2125" s="3"/>
      <c r="C2125" s="3"/>
      <c r="D2125" s="3"/>
      <c r="E2125" s="3"/>
      <c r="F2125" s="3"/>
      <c r="G2125" s="3"/>
      <c r="H2125" s="3"/>
      <c r="I2125" s="13"/>
    </row>
    <row r="2126" spans="1:9" x14ac:dyDescent="0.3">
      <c r="A2126" s="2"/>
      <c r="B2126" s="3"/>
      <c r="C2126" s="3"/>
      <c r="D2126" s="3"/>
      <c r="E2126" s="3"/>
      <c r="F2126" s="3"/>
      <c r="G2126" s="3"/>
      <c r="H2126" s="3"/>
      <c r="I2126" s="13"/>
    </row>
    <row r="2127" spans="1:9" x14ac:dyDescent="0.3">
      <c r="A2127" s="2"/>
      <c r="B2127" s="3"/>
      <c r="C2127" s="3"/>
      <c r="D2127" s="3"/>
      <c r="E2127" s="3"/>
      <c r="F2127" s="3"/>
      <c r="G2127" s="3"/>
      <c r="H2127" s="3"/>
      <c r="I2127" s="13"/>
    </row>
    <row r="2128" spans="1:9" x14ac:dyDescent="0.3">
      <c r="A2128" s="2"/>
      <c r="B2128" s="3"/>
      <c r="C2128" s="3"/>
      <c r="D2128" s="3"/>
      <c r="E2128" s="3"/>
      <c r="F2128" s="3"/>
      <c r="G2128" s="3"/>
      <c r="H2128" s="3"/>
      <c r="I2128" s="13"/>
    </row>
    <row r="2129" spans="1:9" x14ac:dyDescent="0.3">
      <c r="A2129" s="2"/>
      <c r="B2129" s="3"/>
      <c r="C2129" s="3"/>
      <c r="D2129" s="3"/>
      <c r="E2129" s="3"/>
      <c r="F2129" s="3"/>
      <c r="G2129" s="3"/>
      <c r="H2129" s="3"/>
      <c r="I2129" s="13"/>
    </row>
    <row r="2130" spans="1:9" x14ac:dyDescent="0.3">
      <c r="A2130" s="2"/>
      <c r="B2130" s="3"/>
      <c r="C2130" s="3"/>
      <c r="D2130" s="3"/>
      <c r="E2130" s="3"/>
      <c r="F2130" s="3"/>
      <c r="G2130" s="3"/>
      <c r="H2130" s="3"/>
      <c r="I2130" s="13"/>
    </row>
    <row r="2131" spans="1:9" x14ac:dyDescent="0.3">
      <c r="A2131" s="2"/>
      <c r="B2131" s="3"/>
      <c r="C2131" s="3"/>
      <c r="D2131" s="3"/>
      <c r="E2131" s="3"/>
      <c r="F2131" s="3"/>
      <c r="G2131" s="3"/>
      <c r="H2131" s="3"/>
      <c r="I2131" s="13"/>
    </row>
    <row r="2132" spans="1:9" x14ac:dyDescent="0.3">
      <c r="A2132" s="2"/>
      <c r="B2132" s="3"/>
      <c r="C2132" s="3"/>
      <c r="D2132" s="3"/>
      <c r="E2132" s="3"/>
      <c r="F2132" s="3"/>
      <c r="G2132" s="3"/>
      <c r="H2132" s="3"/>
      <c r="I2132" s="13"/>
    </row>
    <row r="2133" spans="1:9" x14ac:dyDescent="0.3">
      <c r="A2133" s="2"/>
      <c r="B2133" s="3"/>
      <c r="C2133" s="3"/>
      <c r="D2133" s="3"/>
      <c r="E2133" s="3"/>
      <c r="F2133" s="3"/>
      <c r="G2133" s="3"/>
      <c r="H2133" s="3"/>
      <c r="I2133" s="13"/>
    </row>
    <row r="2134" spans="1:9" x14ac:dyDescent="0.3">
      <c r="A2134" s="2"/>
      <c r="B2134" s="3"/>
      <c r="C2134" s="3"/>
      <c r="D2134" s="3"/>
      <c r="E2134" s="3"/>
      <c r="F2134" s="3"/>
      <c r="G2134" s="3"/>
      <c r="H2134" s="3"/>
      <c r="I2134" s="13"/>
    </row>
    <row r="2135" spans="1:9" x14ac:dyDescent="0.3">
      <c r="A2135" s="2"/>
      <c r="B2135" s="3"/>
      <c r="C2135" s="3"/>
      <c r="D2135" s="3"/>
      <c r="E2135" s="3"/>
      <c r="F2135" s="3"/>
      <c r="G2135" s="3"/>
      <c r="H2135" s="3"/>
      <c r="I2135" s="13"/>
    </row>
    <row r="2136" spans="1:9" x14ac:dyDescent="0.3">
      <c r="A2136" s="2"/>
      <c r="B2136" s="3"/>
      <c r="C2136" s="3"/>
      <c r="D2136" s="3"/>
      <c r="E2136" s="3"/>
      <c r="F2136" s="3"/>
      <c r="G2136" s="3"/>
      <c r="H2136" s="3"/>
      <c r="I2136" s="13"/>
    </row>
    <row r="2137" spans="1:9" x14ac:dyDescent="0.3">
      <c r="A2137" s="2"/>
      <c r="B2137" s="3"/>
      <c r="C2137" s="3"/>
      <c r="D2137" s="3"/>
      <c r="E2137" s="3"/>
      <c r="F2137" s="3"/>
      <c r="G2137" s="3"/>
      <c r="H2137" s="3"/>
      <c r="I2137" s="13"/>
    </row>
    <row r="2138" spans="1:9" x14ac:dyDescent="0.3">
      <c r="A2138" s="2"/>
      <c r="B2138" s="3"/>
      <c r="C2138" s="3"/>
      <c r="D2138" s="3"/>
      <c r="E2138" s="3"/>
      <c r="F2138" s="3"/>
      <c r="G2138" s="3"/>
      <c r="H2138" s="3"/>
      <c r="I2138" s="13"/>
    </row>
    <row r="2139" spans="1:9" x14ac:dyDescent="0.3">
      <c r="A2139" s="2"/>
      <c r="B2139" s="3"/>
      <c r="C2139" s="3"/>
      <c r="D2139" s="3"/>
      <c r="E2139" s="3"/>
      <c r="F2139" s="3"/>
      <c r="G2139" s="3"/>
      <c r="H2139" s="3"/>
      <c r="I2139" s="13"/>
    </row>
    <row r="2140" spans="1:9" x14ac:dyDescent="0.3">
      <c r="A2140" s="2"/>
      <c r="B2140" s="3"/>
      <c r="C2140" s="3"/>
      <c r="D2140" s="3"/>
      <c r="E2140" s="3"/>
      <c r="F2140" s="3"/>
      <c r="G2140" s="3"/>
      <c r="H2140" s="3"/>
      <c r="I2140" s="13"/>
    </row>
    <row r="2141" spans="1:9" x14ac:dyDescent="0.3">
      <c r="A2141" s="2"/>
      <c r="B2141" s="3"/>
      <c r="C2141" s="3"/>
      <c r="D2141" s="3"/>
      <c r="E2141" s="3"/>
      <c r="F2141" s="3"/>
      <c r="G2141" s="3"/>
      <c r="H2141" s="3"/>
      <c r="I2141" s="13"/>
    </row>
    <row r="2142" spans="1:9" x14ac:dyDescent="0.3">
      <c r="A2142" s="2"/>
      <c r="B2142" s="3"/>
      <c r="C2142" s="3"/>
      <c r="D2142" s="3"/>
      <c r="E2142" s="3"/>
      <c r="F2142" s="3"/>
      <c r="G2142" s="3"/>
      <c r="H2142" s="3"/>
      <c r="I2142" s="13"/>
    </row>
    <row r="2143" spans="1:9" x14ac:dyDescent="0.3">
      <c r="A2143" s="2"/>
      <c r="B2143" s="3"/>
      <c r="C2143" s="3"/>
      <c r="D2143" s="3"/>
      <c r="E2143" s="3"/>
      <c r="F2143" s="3"/>
      <c r="G2143" s="3"/>
      <c r="H2143" s="3"/>
      <c r="I2143" s="13"/>
    </row>
    <row r="2144" spans="1:9" x14ac:dyDescent="0.3">
      <c r="A2144" s="2"/>
      <c r="B2144" s="3"/>
      <c r="C2144" s="3"/>
      <c r="D2144" s="3"/>
      <c r="E2144" s="3"/>
      <c r="F2144" s="3"/>
      <c r="G2144" s="3"/>
      <c r="H2144" s="3"/>
      <c r="I2144" s="13"/>
    </row>
    <row r="2145" spans="1:9" x14ac:dyDescent="0.3">
      <c r="A2145" s="2"/>
      <c r="B2145" s="3"/>
      <c r="C2145" s="3"/>
      <c r="D2145" s="3"/>
      <c r="E2145" s="3"/>
      <c r="F2145" s="3"/>
      <c r="G2145" s="3"/>
      <c r="H2145" s="3"/>
      <c r="I2145" s="13"/>
    </row>
    <row r="2146" spans="1:9" x14ac:dyDescent="0.3">
      <c r="A2146" s="2"/>
      <c r="B2146" s="3"/>
      <c r="C2146" s="3"/>
      <c r="D2146" s="3"/>
      <c r="E2146" s="3"/>
      <c r="F2146" s="3"/>
      <c r="G2146" s="3"/>
      <c r="H2146" s="3"/>
      <c r="I2146" s="13"/>
    </row>
    <row r="2147" spans="1:9" x14ac:dyDescent="0.3">
      <c r="A2147" s="2"/>
      <c r="B2147" s="3"/>
      <c r="C2147" s="3"/>
      <c r="D2147" s="3"/>
      <c r="E2147" s="3"/>
      <c r="F2147" s="3"/>
      <c r="G2147" s="3"/>
      <c r="H2147" s="3"/>
      <c r="I2147" s="13"/>
    </row>
    <row r="2148" spans="1:9" x14ac:dyDescent="0.3">
      <c r="A2148" s="2"/>
      <c r="B2148" s="3"/>
      <c r="C2148" s="3"/>
      <c r="D2148" s="3"/>
      <c r="E2148" s="3"/>
      <c r="F2148" s="3"/>
      <c r="G2148" s="3"/>
      <c r="H2148" s="3"/>
      <c r="I2148" s="13"/>
    </row>
    <row r="2149" spans="1:9" x14ac:dyDescent="0.3">
      <c r="A2149" s="2"/>
      <c r="B2149" s="3"/>
      <c r="C2149" s="3"/>
      <c r="D2149" s="3"/>
      <c r="E2149" s="3"/>
      <c r="F2149" s="3"/>
      <c r="G2149" s="3"/>
      <c r="H2149" s="3"/>
      <c r="I2149" s="13"/>
    </row>
    <row r="2150" spans="1:9" x14ac:dyDescent="0.3">
      <c r="A2150" s="2"/>
      <c r="B2150" s="3"/>
      <c r="C2150" s="3"/>
      <c r="D2150" s="3"/>
      <c r="E2150" s="3"/>
      <c r="F2150" s="3"/>
      <c r="G2150" s="3"/>
      <c r="H2150" s="3"/>
      <c r="I2150" s="13"/>
    </row>
    <row r="2151" spans="1:9" x14ac:dyDescent="0.3">
      <c r="A2151" s="2"/>
      <c r="B2151" s="3"/>
      <c r="C2151" s="3"/>
      <c r="D2151" s="3"/>
      <c r="E2151" s="3"/>
      <c r="F2151" s="3"/>
      <c r="G2151" s="3"/>
      <c r="H2151" s="3"/>
      <c r="I2151" s="13"/>
    </row>
    <row r="2152" spans="1:9" x14ac:dyDescent="0.3">
      <c r="A2152" s="2"/>
      <c r="B2152" s="3"/>
      <c r="C2152" s="3"/>
      <c r="D2152" s="3"/>
      <c r="E2152" s="3"/>
      <c r="F2152" s="3"/>
      <c r="G2152" s="3"/>
      <c r="H2152" s="3"/>
      <c r="I2152" s="13"/>
    </row>
    <row r="2153" spans="1:9" x14ac:dyDescent="0.3">
      <c r="A2153" s="2"/>
      <c r="B2153" s="3"/>
      <c r="C2153" s="3"/>
      <c r="D2153" s="3"/>
      <c r="E2153" s="3"/>
      <c r="F2153" s="3"/>
      <c r="G2153" s="3"/>
      <c r="H2153" s="3"/>
      <c r="I2153" s="13"/>
    </row>
    <row r="2154" spans="1:9" x14ac:dyDescent="0.3">
      <c r="A2154" s="2"/>
      <c r="B2154" s="3"/>
      <c r="C2154" s="3"/>
      <c r="D2154" s="3"/>
      <c r="E2154" s="3"/>
      <c r="F2154" s="3"/>
      <c r="G2154" s="3"/>
      <c r="H2154" s="3"/>
      <c r="I2154" s="13"/>
    </row>
    <row r="2155" spans="1:9" x14ac:dyDescent="0.3">
      <c r="A2155" s="2"/>
      <c r="B2155" s="3"/>
      <c r="C2155" s="3"/>
      <c r="D2155" s="3"/>
      <c r="E2155" s="3"/>
      <c r="F2155" s="3"/>
      <c r="G2155" s="3"/>
      <c r="H2155" s="3"/>
      <c r="I2155" s="13"/>
    </row>
    <row r="2156" spans="1:9" x14ac:dyDescent="0.3">
      <c r="A2156" s="2"/>
      <c r="B2156" s="3"/>
      <c r="C2156" s="3"/>
      <c r="D2156" s="3"/>
      <c r="E2156" s="3"/>
      <c r="F2156" s="3"/>
      <c r="G2156" s="3"/>
      <c r="H2156" s="3"/>
      <c r="I2156" s="13"/>
    </row>
    <row r="2157" spans="1:9" x14ac:dyDescent="0.3">
      <c r="A2157" s="2"/>
      <c r="B2157" s="3"/>
      <c r="C2157" s="3"/>
      <c r="D2157" s="3"/>
      <c r="E2157" s="3"/>
      <c r="F2157" s="3"/>
      <c r="G2157" s="3"/>
      <c r="H2157" s="3"/>
      <c r="I2157" s="13"/>
    </row>
    <row r="2158" spans="1:9" x14ac:dyDescent="0.3">
      <c r="A2158" s="2"/>
      <c r="B2158" s="3"/>
      <c r="C2158" s="3"/>
      <c r="D2158" s="3"/>
      <c r="E2158" s="3"/>
      <c r="F2158" s="3"/>
      <c r="G2158" s="3"/>
      <c r="H2158" s="3"/>
      <c r="I2158" s="13"/>
    </row>
    <row r="2159" spans="1:9" x14ac:dyDescent="0.3">
      <c r="A2159" s="2"/>
      <c r="B2159" s="3"/>
      <c r="C2159" s="3"/>
      <c r="D2159" s="3"/>
      <c r="E2159" s="3"/>
      <c r="F2159" s="3"/>
      <c r="G2159" s="3"/>
      <c r="H2159" s="3"/>
      <c r="I2159" s="13"/>
    </row>
    <row r="2160" spans="1:9" x14ac:dyDescent="0.3">
      <c r="A2160" s="2"/>
      <c r="B2160" s="3"/>
      <c r="C2160" s="3"/>
      <c r="D2160" s="3"/>
      <c r="E2160" s="3"/>
      <c r="F2160" s="3"/>
      <c r="G2160" s="3"/>
      <c r="H2160" s="3"/>
      <c r="I2160" s="13"/>
    </row>
    <row r="2161" spans="1:9" x14ac:dyDescent="0.3">
      <c r="A2161" s="2"/>
      <c r="B2161" s="3"/>
      <c r="C2161" s="3"/>
      <c r="D2161" s="3"/>
      <c r="E2161" s="3"/>
      <c r="F2161" s="3"/>
      <c r="G2161" s="3"/>
      <c r="H2161" s="3"/>
      <c r="I2161" s="13"/>
    </row>
    <row r="2162" spans="1:9" x14ac:dyDescent="0.3">
      <c r="A2162" s="2"/>
      <c r="B2162" s="3"/>
      <c r="C2162" s="3"/>
      <c r="D2162" s="3"/>
      <c r="E2162" s="3"/>
      <c r="F2162" s="3"/>
      <c r="G2162" s="3"/>
      <c r="H2162" s="3"/>
      <c r="I2162" s="13"/>
    </row>
    <row r="2163" spans="1:9" x14ac:dyDescent="0.3">
      <c r="A2163" s="2"/>
      <c r="B2163" s="3"/>
      <c r="C2163" s="3"/>
      <c r="D2163" s="3"/>
      <c r="E2163" s="3"/>
      <c r="F2163" s="3"/>
      <c r="G2163" s="3"/>
      <c r="H2163" s="3"/>
      <c r="I2163" s="13"/>
    </row>
    <row r="2164" spans="1:9" x14ac:dyDescent="0.3">
      <c r="A2164" s="2"/>
      <c r="B2164" s="3"/>
      <c r="C2164" s="3"/>
      <c r="D2164" s="3"/>
      <c r="E2164" s="3"/>
      <c r="F2164" s="3"/>
      <c r="G2164" s="3"/>
      <c r="H2164" s="3"/>
      <c r="I2164" s="13"/>
    </row>
    <row r="2165" spans="1:9" x14ac:dyDescent="0.3">
      <c r="A2165" s="2"/>
      <c r="B2165" s="3"/>
      <c r="C2165" s="3"/>
      <c r="D2165" s="3"/>
      <c r="E2165" s="3"/>
      <c r="F2165" s="3"/>
      <c r="G2165" s="3"/>
      <c r="H2165" s="3"/>
      <c r="I2165" s="13"/>
    </row>
    <row r="2166" spans="1:9" x14ac:dyDescent="0.3">
      <c r="A2166" s="2"/>
      <c r="B2166" s="3"/>
      <c r="C2166" s="3"/>
      <c r="D2166" s="3"/>
      <c r="E2166" s="3"/>
      <c r="F2166" s="3"/>
      <c r="G2166" s="3"/>
      <c r="H2166" s="3"/>
      <c r="I2166" s="13"/>
    </row>
    <row r="2167" spans="1:9" x14ac:dyDescent="0.3">
      <c r="A2167" s="2"/>
      <c r="B2167" s="3"/>
      <c r="C2167" s="3"/>
      <c r="D2167" s="3"/>
      <c r="E2167" s="3"/>
      <c r="F2167" s="3"/>
      <c r="G2167" s="3"/>
      <c r="H2167" s="3"/>
      <c r="I2167" s="13"/>
    </row>
    <row r="2168" spans="1:9" x14ac:dyDescent="0.3">
      <c r="A2168" s="2"/>
      <c r="B2168" s="3"/>
      <c r="C2168" s="3"/>
      <c r="D2168" s="3"/>
      <c r="E2168" s="3"/>
      <c r="F2168" s="3"/>
      <c r="G2168" s="3"/>
      <c r="H2168" s="3"/>
      <c r="I2168" s="13"/>
    </row>
    <row r="2169" spans="1:9" x14ac:dyDescent="0.3">
      <c r="A2169" s="2"/>
      <c r="B2169" s="3"/>
      <c r="C2169" s="3"/>
      <c r="D2169" s="3"/>
      <c r="E2169" s="3"/>
      <c r="F2169" s="3"/>
      <c r="G2169" s="3"/>
      <c r="H2169" s="3"/>
      <c r="I2169" s="13"/>
    </row>
    <row r="2170" spans="1:9" x14ac:dyDescent="0.3">
      <c r="A2170" s="2"/>
      <c r="B2170" s="3"/>
      <c r="C2170" s="3"/>
      <c r="D2170" s="3"/>
      <c r="E2170" s="3"/>
      <c r="F2170" s="3"/>
      <c r="G2170" s="3"/>
      <c r="H2170" s="3"/>
      <c r="I2170" s="13"/>
    </row>
    <row r="2171" spans="1:9" x14ac:dyDescent="0.3">
      <c r="A2171" s="2"/>
      <c r="B2171" s="3"/>
      <c r="C2171" s="3"/>
      <c r="D2171" s="3"/>
      <c r="E2171" s="3"/>
      <c r="F2171" s="3"/>
      <c r="G2171" s="3"/>
      <c r="H2171" s="3"/>
      <c r="I2171" s="13"/>
    </row>
    <row r="2172" spans="1:9" x14ac:dyDescent="0.3">
      <c r="A2172" s="2"/>
      <c r="B2172" s="3"/>
      <c r="C2172" s="3"/>
      <c r="D2172" s="3"/>
      <c r="E2172" s="3"/>
      <c r="F2172" s="3"/>
      <c r="G2172" s="3"/>
      <c r="H2172" s="3"/>
      <c r="I2172" s="13"/>
    </row>
    <row r="2173" spans="1:9" x14ac:dyDescent="0.3">
      <c r="A2173" s="2"/>
      <c r="B2173" s="3"/>
      <c r="C2173" s="3"/>
      <c r="D2173" s="3"/>
      <c r="E2173" s="3"/>
      <c r="F2173" s="3"/>
      <c r="G2173" s="3"/>
      <c r="H2173" s="3"/>
      <c r="I2173" s="13"/>
    </row>
    <row r="2174" spans="1:9" x14ac:dyDescent="0.3">
      <c r="A2174" s="2"/>
      <c r="B2174" s="3"/>
      <c r="C2174" s="3"/>
      <c r="D2174" s="3"/>
      <c r="E2174" s="3"/>
      <c r="F2174" s="3"/>
      <c r="G2174" s="3"/>
      <c r="H2174" s="3"/>
      <c r="I2174" s="13"/>
    </row>
    <row r="2175" spans="1:9" x14ac:dyDescent="0.3">
      <c r="A2175" s="2"/>
      <c r="B2175" s="3"/>
      <c r="C2175" s="3"/>
      <c r="D2175" s="3"/>
      <c r="E2175" s="3"/>
      <c r="F2175" s="3"/>
      <c r="G2175" s="3"/>
      <c r="H2175" s="3"/>
      <c r="I2175" s="13"/>
    </row>
    <row r="2176" spans="1:9" x14ac:dyDescent="0.3">
      <c r="A2176" s="2"/>
      <c r="B2176" s="3"/>
      <c r="C2176" s="3"/>
      <c r="D2176" s="3"/>
      <c r="E2176" s="3"/>
      <c r="F2176" s="3"/>
      <c r="G2176" s="3"/>
      <c r="H2176" s="3"/>
      <c r="I2176" s="13"/>
    </row>
    <row r="2177" spans="1:9" x14ac:dyDescent="0.3">
      <c r="A2177" s="2"/>
      <c r="B2177" s="3"/>
      <c r="C2177" s="3"/>
      <c r="D2177" s="3"/>
      <c r="E2177" s="3"/>
      <c r="F2177" s="3"/>
      <c r="G2177" s="3"/>
      <c r="H2177" s="3"/>
      <c r="I2177" s="13"/>
    </row>
    <row r="2178" spans="1:9" x14ac:dyDescent="0.3">
      <c r="A2178" s="2"/>
      <c r="B2178" s="3"/>
      <c r="C2178" s="3"/>
      <c r="D2178" s="3"/>
      <c r="E2178" s="3"/>
      <c r="F2178" s="3"/>
      <c r="G2178" s="3"/>
      <c r="H2178" s="3"/>
      <c r="I2178" s="13"/>
    </row>
    <row r="2179" spans="1:9" x14ac:dyDescent="0.3">
      <c r="A2179" s="2"/>
      <c r="B2179" s="3"/>
      <c r="C2179" s="3"/>
      <c r="D2179" s="3"/>
      <c r="E2179" s="3"/>
      <c r="F2179" s="3"/>
      <c r="G2179" s="3"/>
      <c r="H2179" s="3"/>
      <c r="I2179" s="13"/>
    </row>
    <row r="2180" spans="1:9" x14ac:dyDescent="0.3">
      <c r="A2180" s="2"/>
      <c r="B2180" s="3"/>
      <c r="C2180" s="3"/>
      <c r="D2180" s="3"/>
      <c r="E2180" s="3"/>
      <c r="F2180" s="3"/>
      <c r="G2180" s="3"/>
      <c r="H2180" s="3"/>
      <c r="I2180" s="13"/>
    </row>
    <row r="2181" spans="1:9" x14ac:dyDescent="0.3">
      <c r="A2181" s="2"/>
      <c r="B2181" s="3"/>
      <c r="C2181" s="3"/>
      <c r="D2181" s="3"/>
      <c r="E2181" s="3"/>
      <c r="F2181" s="3"/>
      <c r="G2181" s="3"/>
      <c r="H2181" s="3"/>
      <c r="I2181" s="13"/>
    </row>
    <row r="2182" spans="1:9" x14ac:dyDescent="0.3">
      <c r="A2182" s="2"/>
      <c r="B2182" s="3"/>
      <c r="C2182" s="3"/>
      <c r="D2182" s="3"/>
      <c r="E2182" s="3"/>
      <c r="F2182" s="3"/>
      <c r="G2182" s="3"/>
      <c r="H2182" s="3"/>
      <c r="I2182" s="13"/>
    </row>
    <row r="2183" spans="1:9" x14ac:dyDescent="0.3">
      <c r="A2183" s="2"/>
      <c r="B2183" s="3"/>
      <c r="C2183" s="3"/>
      <c r="D2183" s="3"/>
      <c r="E2183" s="3"/>
      <c r="F2183" s="3"/>
      <c r="G2183" s="3"/>
      <c r="H2183" s="3"/>
      <c r="I2183" s="13"/>
    </row>
    <row r="2184" spans="1:9" x14ac:dyDescent="0.3">
      <c r="A2184" s="2"/>
      <c r="B2184" s="3"/>
      <c r="C2184" s="3"/>
      <c r="D2184" s="3"/>
      <c r="E2184" s="3"/>
      <c r="F2184" s="3"/>
      <c r="G2184" s="3"/>
      <c r="H2184" s="3"/>
      <c r="I2184" s="13"/>
    </row>
    <row r="2185" spans="1:9" x14ac:dyDescent="0.3">
      <c r="A2185" s="2"/>
      <c r="B2185" s="3"/>
      <c r="C2185" s="3"/>
      <c r="D2185" s="3"/>
      <c r="E2185" s="3"/>
      <c r="F2185" s="3"/>
      <c r="G2185" s="3"/>
      <c r="H2185" s="3"/>
      <c r="I2185" s="13"/>
    </row>
    <row r="2186" spans="1:9" x14ac:dyDescent="0.3">
      <c r="A2186" s="2"/>
      <c r="B2186" s="3"/>
      <c r="C2186" s="3"/>
      <c r="D2186" s="3"/>
      <c r="E2186" s="3"/>
      <c r="F2186" s="3"/>
      <c r="G2186" s="3"/>
      <c r="H2186" s="3"/>
      <c r="I2186" s="13"/>
    </row>
    <row r="2187" spans="1:9" x14ac:dyDescent="0.3">
      <c r="A2187" s="2"/>
      <c r="B2187" s="3"/>
      <c r="C2187" s="3"/>
      <c r="D2187" s="3"/>
      <c r="E2187" s="3"/>
      <c r="F2187" s="3"/>
      <c r="G2187" s="3"/>
      <c r="H2187" s="3"/>
      <c r="I2187" s="13"/>
    </row>
    <row r="2188" spans="1:9" x14ac:dyDescent="0.3">
      <c r="A2188" s="2"/>
      <c r="B2188" s="3"/>
      <c r="C2188" s="3"/>
      <c r="D2188" s="3"/>
      <c r="E2188" s="3"/>
      <c r="F2188" s="3"/>
      <c r="G2188" s="3"/>
      <c r="H2188" s="3"/>
      <c r="I2188" s="13"/>
    </row>
    <row r="2189" spans="1:9" x14ac:dyDescent="0.3">
      <c r="A2189" s="2"/>
      <c r="B2189" s="3"/>
      <c r="C2189" s="3"/>
      <c r="D2189" s="3"/>
      <c r="E2189" s="3"/>
      <c r="F2189" s="3"/>
      <c r="G2189" s="3"/>
      <c r="H2189" s="3"/>
      <c r="I2189" s="13"/>
    </row>
    <row r="2190" spans="1:9" x14ac:dyDescent="0.3">
      <c r="A2190" s="2"/>
      <c r="B2190" s="3"/>
      <c r="C2190" s="3"/>
      <c r="D2190" s="3"/>
      <c r="E2190" s="3"/>
      <c r="F2190" s="3"/>
      <c r="G2190" s="3"/>
      <c r="H2190" s="3"/>
      <c r="I2190" s="13"/>
    </row>
    <row r="2191" spans="1:9" x14ac:dyDescent="0.3">
      <c r="A2191" s="2"/>
      <c r="B2191" s="3"/>
      <c r="C2191" s="3"/>
      <c r="D2191" s="3"/>
      <c r="E2191" s="3"/>
      <c r="F2191" s="3"/>
      <c r="G2191" s="3"/>
      <c r="H2191" s="3"/>
      <c r="I2191" s="13"/>
    </row>
    <row r="2192" spans="1:9" x14ac:dyDescent="0.3">
      <c r="A2192" s="2"/>
      <c r="B2192" s="3"/>
      <c r="C2192" s="3"/>
      <c r="D2192" s="3"/>
      <c r="E2192" s="3"/>
      <c r="F2192" s="3"/>
      <c r="G2192" s="3"/>
      <c r="H2192" s="3"/>
      <c r="I2192" s="13"/>
    </row>
    <row r="2193" spans="1:9" x14ac:dyDescent="0.3">
      <c r="A2193" s="2"/>
      <c r="B2193" s="3"/>
      <c r="C2193" s="3"/>
      <c r="D2193" s="3"/>
      <c r="E2193" s="3"/>
      <c r="F2193" s="3"/>
      <c r="G2193" s="3"/>
      <c r="H2193" s="3"/>
      <c r="I2193" s="13"/>
    </row>
    <row r="2194" spans="1:9" x14ac:dyDescent="0.3">
      <c r="A2194" s="2"/>
      <c r="B2194" s="3"/>
      <c r="C2194" s="3"/>
      <c r="D2194" s="3"/>
      <c r="E2194" s="3"/>
      <c r="F2194" s="3"/>
      <c r="G2194" s="3"/>
      <c r="H2194" s="3"/>
      <c r="I2194" s="13"/>
    </row>
    <row r="2195" spans="1:9" x14ac:dyDescent="0.3">
      <c r="A2195" s="2"/>
      <c r="B2195" s="3"/>
      <c r="C2195" s="3"/>
      <c r="D2195" s="3"/>
      <c r="E2195" s="3"/>
      <c r="F2195" s="3"/>
      <c r="G2195" s="3"/>
      <c r="H2195" s="3"/>
      <c r="I2195" s="13"/>
    </row>
    <row r="2196" spans="1:9" x14ac:dyDescent="0.3">
      <c r="A2196" s="2"/>
      <c r="B2196" s="3"/>
      <c r="C2196" s="3"/>
      <c r="D2196" s="3"/>
      <c r="E2196" s="3"/>
      <c r="F2196" s="3"/>
      <c r="G2196" s="3"/>
      <c r="H2196" s="3"/>
      <c r="I2196" s="13"/>
    </row>
    <row r="2197" spans="1:9" x14ac:dyDescent="0.3">
      <c r="A2197" s="2"/>
      <c r="B2197" s="3"/>
      <c r="C2197" s="3"/>
      <c r="D2197" s="3"/>
      <c r="E2197" s="3"/>
      <c r="F2197" s="3"/>
      <c r="G2197" s="3"/>
      <c r="H2197" s="3"/>
      <c r="I2197" s="13"/>
    </row>
    <row r="2198" spans="1:9" x14ac:dyDescent="0.3">
      <c r="A2198" s="2"/>
      <c r="B2198" s="3"/>
      <c r="C2198" s="3"/>
      <c r="D2198" s="3"/>
      <c r="E2198" s="3"/>
      <c r="F2198" s="3"/>
      <c r="G2198" s="3"/>
      <c r="H2198" s="3"/>
      <c r="I2198" s="13"/>
    </row>
    <row r="2199" spans="1:9" x14ac:dyDescent="0.3">
      <c r="A2199" s="2"/>
      <c r="B2199" s="3"/>
      <c r="C2199" s="3"/>
      <c r="D2199" s="3"/>
      <c r="E2199" s="3"/>
      <c r="F2199" s="3"/>
      <c r="G2199" s="3"/>
      <c r="H2199" s="3"/>
      <c r="I2199" s="13"/>
    </row>
    <row r="2200" spans="1:9" x14ac:dyDescent="0.3">
      <c r="A2200" s="2"/>
      <c r="B2200" s="3"/>
      <c r="C2200" s="3"/>
      <c r="D2200" s="3"/>
      <c r="E2200" s="3"/>
      <c r="F2200" s="3"/>
      <c r="G2200" s="3"/>
      <c r="H2200" s="3"/>
      <c r="I2200" s="13"/>
    </row>
    <row r="2201" spans="1:9" x14ac:dyDescent="0.3">
      <c r="A2201" s="2"/>
      <c r="B2201" s="3"/>
      <c r="C2201" s="3"/>
      <c r="D2201" s="3"/>
      <c r="E2201" s="3"/>
      <c r="F2201" s="3"/>
      <c r="G2201" s="3"/>
      <c r="H2201" s="3"/>
      <c r="I2201" s="13"/>
    </row>
    <row r="2202" spans="1:9" x14ac:dyDescent="0.3">
      <c r="A2202" s="2"/>
      <c r="B2202" s="3"/>
      <c r="C2202" s="3"/>
      <c r="D2202" s="3"/>
      <c r="E2202" s="3"/>
      <c r="F2202" s="3"/>
      <c r="G2202" s="3"/>
      <c r="H2202" s="3"/>
      <c r="I2202" s="13"/>
    </row>
    <row r="2203" spans="1:9" x14ac:dyDescent="0.3">
      <c r="A2203" s="2"/>
      <c r="B2203" s="3"/>
      <c r="C2203" s="3"/>
      <c r="D2203" s="3"/>
      <c r="E2203" s="3"/>
      <c r="F2203" s="3"/>
      <c r="G2203" s="3"/>
      <c r="H2203" s="3"/>
      <c r="I2203" s="13"/>
    </row>
    <row r="2204" spans="1:9" x14ac:dyDescent="0.3">
      <c r="A2204" s="2"/>
      <c r="B2204" s="3"/>
      <c r="C2204" s="3"/>
      <c r="D2204" s="3"/>
      <c r="E2204" s="3"/>
      <c r="F2204" s="3"/>
      <c r="G2204" s="3"/>
      <c r="H2204" s="3"/>
      <c r="I2204" s="13"/>
    </row>
    <row r="2205" spans="1:9" x14ac:dyDescent="0.3">
      <c r="A2205" s="2"/>
      <c r="B2205" s="3"/>
      <c r="C2205" s="3"/>
      <c r="D2205" s="3"/>
      <c r="E2205" s="3"/>
      <c r="F2205" s="3"/>
      <c r="G2205" s="3"/>
      <c r="H2205" s="3"/>
      <c r="I2205" s="13"/>
    </row>
    <row r="2206" spans="1:9" x14ac:dyDescent="0.3">
      <c r="A2206" s="2"/>
      <c r="B2206" s="3"/>
      <c r="C2206" s="3"/>
      <c r="D2206" s="3"/>
      <c r="E2206" s="3"/>
      <c r="F2206" s="3"/>
      <c r="G2206" s="3"/>
      <c r="H2206" s="3"/>
      <c r="I2206" s="13"/>
    </row>
    <row r="2207" spans="1:9" x14ac:dyDescent="0.3">
      <c r="A2207" s="2"/>
      <c r="B2207" s="3"/>
      <c r="C2207" s="3"/>
      <c r="D2207" s="3"/>
      <c r="E2207" s="3"/>
      <c r="F2207" s="3"/>
      <c r="G2207" s="3"/>
      <c r="H2207" s="3"/>
      <c r="I2207" s="13"/>
    </row>
    <row r="2208" spans="1:9" x14ac:dyDescent="0.3">
      <c r="A2208" s="2"/>
      <c r="B2208" s="3"/>
      <c r="C2208" s="3"/>
      <c r="D2208" s="3"/>
      <c r="E2208" s="3"/>
      <c r="F2208" s="3"/>
      <c r="G2208" s="3"/>
      <c r="H2208" s="3"/>
      <c r="I2208" s="13"/>
    </row>
    <row r="2209" spans="1:9" x14ac:dyDescent="0.3">
      <c r="A2209" s="2"/>
      <c r="B2209" s="3"/>
      <c r="C2209" s="3"/>
      <c r="D2209" s="3"/>
      <c r="E2209" s="3"/>
      <c r="F2209" s="3"/>
      <c r="G2209" s="3"/>
      <c r="H2209" s="3"/>
      <c r="I2209" s="13"/>
    </row>
    <row r="2210" spans="1:9" x14ac:dyDescent="0.3">
      <c r="A2210" s="2"/>
      <c r="B2210" s="3"/>
      <c r="C2210" s="3"/>
      <c r="D2210" s="3"/>
      <c r="E2210" s="3"/>
      <c r="F2210" s="3"/>
      <c r="G2210" s="3"/>
      <c r="H2210" s="3"/>
      <c r="I2210" s="13"/>
    </row>
    <row r="2211" spans="1:9" x14ac:dyDescent="0.3">
      <c r="A2211" s="2"/>
      <c r="B2211" s="3"/>
      <c r="C2211" s="3"/>
      <c r="D2211" s="3"/>
      <c r="E2211" s="3"/>
      <c r="F2211" s="3"/>
      <c r="G2211" s="3"/>
      <c r="H2211" s="3"/>
      <c r="I2211" s="13"/>
    </row>
    <row r="2212" spans="1:9" x14ac:dyDescent="0.3">
      <c r="A2212" s="2"/>
      <c r="B2212" s="3"/>
      <c r="C2212" s="3"/>
      <c r="D2212" s="3"/>
      <c r="E2212" s="3"/>
      <c r="F2212" s="3"/>
      <c r="G2212" s="3"/>
      <c r="H2212" s="3"/>
      <c r="I2212" s="13"/>
    </row>
    <row r="2213" spans="1:9" x14ac:dyDescent="0.3">
      <c r="A2213" s="2"/>
      <c r="B2213" s="3"/>
      <c r="C2213" s="3"/>
      <c r="D2213" s="3"/>
      <c r="E2213" s="3"/>
      <c r="F2213" s="3"/>
      <c r="G2213" s="3"/>
      <c r="H2213" s="3"/>
      <c r="I2213" s="13"/>
    </row>
    <row r="2214" spans="1:9" x14ac:dyDescent="0.3">
      <c r="A2214" s="2"/>
      <c r="B2214" s="3"/>
      <c r="C2214" s="3"/>
      <c r="D2214" s="3"/>
      <c r="E2214" s="3"/>
      <c r="F2214" s="3"/>
      <c r="G2214" s="3"/>
      <c r="H2214" s="3"/>
      <c r="I2214" s="13"/>
    </row>
    <row r="2215" spans="1:9" x14ac:dyDescent="0.3">
      <c r="A2215" s="2"/>
      <c r="B2215" s="3"/>
      <c r="C2215" s="3"/>
      <c r="D2215" s="3"/>
      <c r="E2215" s="3"/>
      <c r="F2215" s="3"/>
      <c r="G2215" s="3"/>
      <c r="H2215" s="3"/>
      <c r="I2215" s="13"/>
    </row>
    <row r="2216" spans="1:9" x14ac:dyDescent="0.3">
      <c r="A2216" s="2"/>
      <c r="B2216" s="3"/>
      <c r="C2216" s="3"/>
      <c r="D2216" s="3"/>
      <c r="E2216" s="3"/>
      <c r="F2216" s="3"/>
      <c r="G2216" s="3"/>
      <c r="H2216" s="3"/>
      <c r="I2216" s="13"/>
    </row>
    <row r="2217" spans="1:9" x14ac:dyDescent="0.3">
      <c r="A2217" s="2"/>
      <c r="B2217" s="3"/>
      <c r="C2217" s="3"/>
      <c r="D2217" s="3"/>
      <c r="E2217" s="3"/>
      <c r="F2217" s="3"/>
      <c r="G2217" s="3"/>
      <c r="H2217" s="3"/>
      <c r="I2217" s="13"/>
    </row>
    <row r="2218" spans="1:9" x14ac:dyDescent="0.3">
      <c r="A2218" s="2"/>
      <c r="B2218" s="3"/>
      <c r="C2218" s="3"/>
      <c r="D2218" s="3"/>
      <c r="E2218" s="3"/>
      <c r="F2218" s="3"/>
      <c r="G2218" s="3"/>
      <c r="H2218" s="3"/>
      <c r="I2218" s="13"/>
    </row>
    <row r="2219" spans="1:9" x14ac:dyDescent="0.3">
      <c r="A2219" s="2"/>
      <c r="B2219" s="3"/>
      <c r="C2219" s="3"/>
      <c r="D2219" s="3"/>
      <c r="E2219" s="3"/>
      <c r="F2219" s="3"/>
      <c r="G2219" s="3"/>
      <c r="H2219" s="3"/>
      <c r="I2219" s="13"/>
    </row>
    <row r="2220" spans="1:9" x14ac:dyDescent="0.3">
      <c r="A2220" s="2"/>
      <c r="B2220" s="3"/>
      <c r="C2220" s="3"/>
      <c r="D2220" s="3"/>
      <c r="E2220" s="3"/>
      <c r="F2220" s="3"/>
      <c r="G2220" s="3"/>
      <c r="H2220" s="3"/>
      <c r="I2220" s="13"/>
    </row>
    <row r="2221" spans="1:9" x14ac:dyDescent="0.3">
      <c r="A2221" s="2"/>
      <c r="B2221" s="3"/>
      <c r="C2221" s="3"/>
      <c r="D2221" s="3"/>
      <c r="E2221" s="3"/>
      <c r="F2221" s="3"/>
      <c r="G2221" s="3"/>
      <c r="H2221" s="3"/>
      <c r="I2221" s="13"/>
    </row>
    <row r="2222" spans="1:9" x14ac:dyDescent="0.3">
      <c r="A2222" s="2"/>
      <c r="B2222" s="3"/>
      <c r="C2222" s="3"/>
      <c r="D2222" s="3"/>
      <c r="E2222" s="3"/>
      <c r="F2222" s="3"/>
      <c r="G2222" s="3"/>
      <c r="H2222" s="3"/>
      <c r="I2222" s="13"/>
    </row>
    <row r="2223" spans="1:9" x14ac:dyDescent="0.3">
      <c r="A2223" s="2"/>
      <c r="B2223" s="3"/>
      <c r="C2223" s="3"/>
      <c r="D2223" s="3"/>
      <c r="E2223" s="3"/>
      <c r="F2223" s="3"/>
      <c r="G2223" s="3"/>
      <c r="H2223" s="3"/>
      <c r="I2223" s="13"/>
    </row>
    <row r="2224" spans="1:9" x14ac:dyDescent="0.3">
      <c r="A2224" s="2"/>
      <c r="B2224" s="3"/>
      <c r="C2224" s="3"/>
      <c r="D2224" s="3"/>
      <c r="E2224" s="3"/>
      <c r="F2224" s="3"/>
      <c r="G2224" s="3"/>
      <c r="H2224" s="3"/>
      <c r="I2224" s="13"/>
    </row>
    <row r="2225" spans="1:9" x14ac:dyDescent="0.3">
      <c r="A2225" s="2"/>
      <c r="B2225" s="3"/>
      <c r="C2225" s="3"/>
      <c r="D2225" s="3"/>
      <c r="E2225" s="3"/>
      <c r="F2225" s="3"/>
      <c r="G2225" s="3"/>
      <c r="H2225" s="3"/>
      <c r="I2225" s="13"/>
    </row>
    <row r="2226" spans="1:9" x14ac:dyDescent="0.3">
      <c r="A2226" s="2"/>
      <c r="B2226" s="3"/>
      <c r="C2226" s="3"/>
      <c r="D2226" s="3"/>
      <c r="E2226" s="3"/>
      <c r="F2226" s="3"/>
      <c r="G2226" s="3"/>
      <c r="H2226" s="3"/>
      <c r="I2226" s="13"/>
    </row>
    <row r="2227" spans="1:9" x14ac:dyDescent="0.3">
      <c r="A2227" s="2"/>
      <c r="B2227" s="3"/>
      <c r="C2227" s="3"/>
      <c r="D2227" s="3"/>
      <c r="E2227" s="3"/>
      <c r="F2227" s="3"/>
      <c r="G2227" s="3"/>
      <c r="H2227" s="3"/>
      <c r="I2227" s="13"/>
    </row>
    <row r="2228" spans="1:9" x14ac:dyDescent="0.3">
      <c r="A2228" s="2"/>
      <c r="B2228" s="3"/>
      <c r="C2228" s="3"/>
      <c r="D2228" s="3"/>
      <c r="E2228" s="3"/>
      <c r="F2228" s="3"/>
      <c r="G2228" s="3"/>
      <c r="H2228" s="3"/>
      <c r="I2228" s="13"/>
    </row>
    <row r="2229" spans="1:9" x14ac:dyDescent="0.3">
      <c r="A2229" s="2"/>
      <c r="B2229" s="3"/>
      <c r="C2229" s="3"/>
      <c r="D2229" s="3"/>
      <c r="E2229" s="3"/>
      <c r="F2229" s="3"/>
      <c r="G2229" s="3"/>
      <c r="H2229" s="3"/>
      <c r="I2229" s="13"/>
    </row>
    <row r="2230" spans="1:9" x14ac:dyDescent="0.3">
      <c r="A2230" s="2"/>
      <c r="B2230" s="3"/>
      <c r="C2230" s="3"/>
      <c r="D2230" s="3"/>
      <c r="E2230" s="3"/>
      <c r="F2230" s="3"/>
      <c r="G2230" s="3"/>
      <c r="H2230" s="3"/>
      <c r="I2230" s="13"/>
    </row>
    <row r="2231" spans="1:9" x14ac:dyDescent="0.3">
      <c r="A2231" s="2"/>
      <c r="B2231" s="3"/>
      <c r="C2231" s="3"/>
      <c r="D2231" s="3"/>
      <c r="E2231" s="3"/>
      <c r="F2231" s="3"/>
      <c r="G2231" s="3"/>
      <c r="H2231" s="3"/>
      <c r="I2231" s="13"/>
    </row>
    <row r="2232" spans="1:9" x14ac:dyDescent="0.3">
      <c r="A2232" s="2"/>
      <c r="B2232" s="3"/>
      <c r="C2232" s="3"/>
      <c r="D2232" s="3"/>
      <c r="E2232" s="3"/>
      <c r="F2232" s="3"/>
      <c r="G2232" s="3"/>
      <c r="H2232" s="3"/>
      <c r="I2232" s="13"/>
    </row>
    <row r="2233" spans="1:9" x14ac:dyDescent="0.3">
      <c r="A2233" s="2"/>
      <c r="B2233" s="3"/>
      <c r="C2233" s="3"/>
      <c r="D2233" s="3"/>
      <c r="E2233" s="3"/>
      <c r="F2233" s="3"/>
      <c r="G2233" s="3"/>
      <c r="H2233" s="3"/>
      <c r="I2233" s="13"/>
    </row>
    <row r="2234" spans="1:9" x14ac:dyDescent="0.3">
      <c r="A2234" s="2"/>
      <c r="B2234" s="3"/>
      <c r="C2234" s="3"/>
      <c r="D2234" s="3"/>
      <c r="E2234" s="3"/>
      <c r="F2234" s="3"/>
      <c r="G2234" s="3"/>
      <c r="H2234" s="3"/>
      <c r="I2234" s="13"/>
    </row>
    <row r="2235" spans="1:9" x14ac:dyDescent="0.3">
      <c r="A2235" s="2"/>
      <c r="B2235" s="3"/>
      <c r="C2235" s="3"/>
      <c r="D2235" s="3"/>
      <c r="E2235" s="3"/>
      <c r="F2235" s="3"/>
      <c r="G2235" s="3"/>
      <c r="H2235" s="3"/>
      <c r="I2235" s="13"/>
    </row>
    <row r="2236" spans="1:9" x14ac:dyDescent="0.3">
      <c r="A2236" s="2"/>
      <c r="B2236" s="3"/>
      <c r="C2236" s="3"/>
      <c r="D2236" s="3"/>
      <c r="E2236" s="3"/>
      <c r="F2236" s="3"/>
      <c r="G2236" s="3"/>
      <c r="H2236" s="3"/>
      <c r="I2236" s="13"/>
    </row>
    <row r="2237" spans="1:9" x14ac:dyDescent="0.3">
      <c r="A2237" s="2"/>
      <c r="B2237" s="3"/>
      <c r="C2237" s="3"/>
      <c r="D2237" s="3"/>
      <c r="E2237" s="3"/>
      <c r="F2237" s="3"/>
      <c r="G2237" s="3"/>
      <c r="H2237" s="3"/>
      <c r="I2237" s="13"/>
    </row>
    <row r="2238" spans="1:9" x14ac:dyDescent="0.3">
      <c r="A2238" s="2"/>
      <c r="B2238" s="3"/>
      <c r="C2238" s="3"/>
      <c r="D2238" s="3"/>
      <c r="E2238" s="3"/>
      <c r="F2238" s="3"/>
      <c r="G2238" s="3"/>
      <c r="H2238" s="3"/>
      <c r="I2238" s="13"/>
    </row>
    <row r="2239" spans="1:9" x14ac:dyDescent="0.3">
      <c r="A2239" s="2"/>
      <c r="B2239" s="3"/>
      <c r="C2239" s="3"/>
      <c r="D2239" s="3"/>
      <c r="E2239" s="3"/>
      <c r="F2239" s="3"/>
      <c r="G2239" s="3"/>
      <c r="H2239" s="3"/>
      <c r="I2239" s="13"/>
    </row>
    <row r="2240" spans="1:9" x14ac:dyDescent="0.3">
      <c r="A2240" s="2"/>
      <c r="B2240" s="3"/>
      <c r="C2240" s="3"/>
      <c r="D2240" s="3"/>
      <c r="E2240" s="3"/>
      <c r="F2240" s="3"/>
      <c r="G2240" s="3"/>
      <c r="H2240" s="3"/>
      <c r="I2240" s="13"/>
    </row>
    <row r="2241" spans="1:9" x14ac:dyDescent="0.3">
      <c r="A2241" s="2"/>
      <c r="B2241" s="3"/>
      <c r="C2241" s="3"/>
      <c r="D2241" s="3"/>
      <c r="E2241" s="3"/>
      <c r="F2241" s="3"/>
      <c r="G2241" s="3"/>
      <c r="H2241" s="3"/>
      <c r="I2241" s="13"/>
    </row>
    <row r="2242" spans="1:9" x14ac:dyDescent="0.3">
      <c r="A2242" s="2"/>
      <c r="B2242" s="3"/>
      <c r="C2242" s="3"/>
      <c r="D2242" s="3"/>
      <c r="E2242" s="3"/>
      <c r="F2242" s="3"/>
      <c r="G2242" s="3"/>
      <c r="H2242" s="3"/>
      <c r="I2242" s="13"/>
    </row>
    <row r="2243" spans="1:9" x14ac:dyDescent="0.3">
      <c r="A2243" s="2"/>
      <c r="B2243" s="3"/>
      <c r="C2243" s="3"/>
      <c r="D2243" s="3"/>
      <c r="E2243" s="3"/>
      <c r="F2243" s="3"/>
      <c r="G2243" s="3"/>
      <c r="H2243" s="3"/>
      <c r="I2243" s="13"/>
    </row>
    <row r="2244" spans="1:9" x14ac:dyDescent="0.3">
      <c r="A2244" s="2"/>
      <c r="B2244" s="3"/>
      <c r="C2244" s="3"/>
      <c r="D2244" s="3"/>
      <c r="E2244" s="3"/>
      <c r="F2244" s="3"/>
      <c r="G2244" s="3"/>
      <c r="H2244" s="3"/>
      <c r="I2244" s="13"/>
    </row>
    <row r="2245" spans="1:9" x14ac:dyDescent="0.3">
      <c r="A2245" s="2"/>
      <c r="B2245" s="3"/>
      <c r="C2245" s="3"/>
      <c r="D2245" s="3"/>
      <c r="E2245" s="3"/>
      <c r="F2245" s="3"/>
      <c r="G2245" s="3"/>
      <c r="H2245" s="3"/>
      <c r="I2245" s="13"/>
    </row>
    <row r="2246" spans="1:9" x14ac:dyDescent="0.3">
      <c r="A2246" s="2"/>
      <c r="B2246" s="3"/>
      <c r="C2246" s="3"/>
      <c r="D2246" s="3"/>
      <c r="E2246" s="3"/>
      <c r="F2246" s="3"/>
      <c r="G2246" s="3"/>
      <c r="H2246" s="3"/>
      <c r="I2246" s="13"/>
    </row>
    <row r="2247" spans="1:9" x14ac:dyDescent="0.3">
      <c r="A2247" s="2"/>
      <c r="B2247" s="3"/>
      <c r="C2247" s="3"/>
      <c r="D2247" s="3"/>
      <c r="E2247" s="3"/>
      <c r="F2247" s="3"/>
      <c r="G2247" s="3"/>
      <c r="H2247" s="3"/>
      <c r="I2247" s="13"/>
    </row>
    <row r="2248" spans="1:9" x14ac:dyDescent="0.3">
      <c r="A2248" s="2"/>
      <c r="B2248" s="3"/>
      <c r="C2248" s="3"/>
      <c r="D2248" s="3"/>
      <c r="E2248" s="3"/>
      <c r="F2248" s="3"/>
      <c r="G2248" s="3"/>
      <c r="H2248" s="3"/>
      <c r="I2248" s="13"/>
    </row>
    <row r="2249" spans="1:9" x14ac:dyDescent="0.3">
      <c r="A2249" s="2"/>
      <c r="B2249" s="3"/>
      <c r="C2249" s="3"/>
      <c r="D2249" s="3"/>
      <c r="E2249" s="3"/>
      <c r="F2249" s="3"/>
      <c r="G2249" s="3"/>
      <c r="H2249" s="3"/>
      <c r="I2249" s="13"/>
    </row>
    <row r="2250" spans="1:9" x14ac:dyDescent="0.3">
      <c r="A2250" s="2"/>
      <c r="B2250" s="3"/>
      <c r="C2250" s="3"/>
      <c r="D2250" s="3"/>
      <c r="E2250" s="3"/>
      <c r="F2250" s="3"/>
      <c r="G2250" s="3"/>
      <c r="H2250" s="3"/>
      <c r="I2250" s="13"/>
    </row>
    <row r="2251" spans="1:9" x14ac:dyDescent="0.3">
      <c r="A2251" s="2"/>
      <c r="B2251" s="3"/>
      <c r="C2251" s="3"/>
      <c r="D2251" s="3"/>
      <c r="E2251" s="3"/>
      <c r="F2251" s="3"/>
      <c r="G2251" s="3"/>
      <c r="H2251" s="3"/>
      <c r="I2251" s="13"/>
    </row>
    <row r="2252" spans="1:9" x14ac:dyDescent="0.3">
      <c r="A2252" s="2"/>
      <c r="B2252" s="3"/>
      <c r="C2252" s="3"/>
      <c r="D2252" s="3"/>
      <c r="E2252" s="3"/>
      <c r="F2252" s="3"/>
      <c r="G2252" s="3"/>
      <c r="H2252" s="3"/>
      <c r="I2252" s="13"/>
    </row>
    <row r="2253" spans="1:9" x14ac:dyDescent="0.3">
      <c r="A2253" s="2"/>
      <c r="B2253" s="3"/>
      <c r="C2253" s="3"/>
      <c r="D2253" s="3"/>
      <c r="E2253" s="3"/>
      <c r="F2253" s="3"/>
      <c r="G2253" s="3"/>
      <c r="H2253" s="3"/>
      <c r="I2253" s="13"/>
    </row>
    <row r="2254" spans="1:9" x14ac:dyDescent="0.3">
      <c r="A2254" s="2"/>
      <c r="B2254" s="3"/>
      <c r="C2254" s="3"/>
      <c r="D2254" s="3"/>
      <c r="E2254" s="3"/>
      <c r="F2254" s="3"/>
      <c r="G2254" s="3"/>
      <c r="H2254" s="3"/>
      <c r="I2254" s="13"/>
    </row>
    <row r="2255" spans="1:9" x14ac:dyDescent="0.3">
      <c r="A2255" s="2"/>
      <c r="B2255" s="3"/>
      <c r="C2255" s="3"/>
      <c r="D2255" s="3"/>
      <c r="E2255" s="3"/>
      <c r="F2255" s="3"/>
      <c r="G2255" s="3"/>
      <c r="H2255" s="3"/>
      <c r="I2255" s="13"/>
    </row>
    <row r="2256" spans="1:9" x14ac:dyDescent="0.3">
      <c r="A2256" s="2"/>
      <c r="B2256" s="3"/>
      <c r="C2256" s="3"/>
      <c r="D2256" s="3"/>
      <c r="E2256" s="3"/>
      <c r="F2256" s="3"/>
      <c r="G2256" s="3"/>
      <c r="H2256" s="3"/>
      <c r="I2256" s="13"/>
    </row>
    <row r="2257" spans="1:9" x14ac:dyDescent="0.3">
      <c r="A2257" s="2"/>
      <c r="B2257" s="3"/>
      <c r="C2257" s="3"/>
      <c r="D2257" s="3"/>
      <c r="E2257" s="3"/>
      <c r="F2257" s="3"/>
      <c r="G2257" s="3"/>
      <c r="H2257" s="3"/>
      <c r="I2257" s="13"/>
    </row>
    <row r="2258" spans="1:9" x14ac:dyDescent="0.3">
      <c r="A2258" s="2"/>
      <c r="B2258" s="3"/>
      <c r="C2258" s="3"/>
      <c r="D2258" s="3"/>
      <c r="E2258" s="3"/>
      <c r="F2258" s="3"/>
      <c r="G2258" s="3"/>
      <c r="H2258" s="3"/>
      <c r="I2258" s="13"/>
    </row>
    <row r="2259" spans="1:9" x14ac:dyDescent="0.3">
      <c r="A2259" s="2"/>
      <c r="B2259" s="3"/>
      <c r="C2259" s="3"/>
      <c r="D2259" s="3"/>
      <c r="E2259" s="3"/>
      <c r="F2259" s="3"/>
      <c r="G2259" s="3"/>
      <c r="H2259" s="3"/>
      <c r="I2259" s="13"/>
    </row>
    <row r="2260" spans="1:9" x14ac:dyDescent="0.3">
      <c r="A2260" s="2"/>
      <c r="B2260" s="3"/>
      <c r="C2260" s="3"/>
      <c r="D2260" s="3"/>
      <c r="E2260" s="3"/>
      <c r="F2260" s="3"/>
      <c r="G2260" s="3"/>
      <c r="H2260" s="3"/>
      <c r="I2260" s="13"/>
    </row>
    <row r="2261" spans="1:9" x14ac:dyDescent="0.3">
      <c r="A2261" s="2"/>
      <c r="B2261" s="3"/>
      <c r="C2261" s="3"/>
      <c r="D2261" s="3"/>
      <c r="E2261" s="3"/>
      <c r="F2261" s="3"/>
      <c r="G2261" s="3"/>
      <c r="H2261" s="3"/>
      <c r="I2261" s="13"/>
    </row>
    <row r="2262" spans="1:9" x14ac:dyDescent="0.3">
      <c r="A2262" s="2"/>
      <c r="B2262" s="3"/>
      <c r="C2262" s="3"/>
      <c r="D2262" s="3"/>
      <c r="E2262" s="3"/>
      <c r="F2262" s="3"/>
      <c r="G2262" s="3"/>
      <c r="H2262" s="3"/>
      <c r="I2262" s="13"/>
    </row>
    <row r="2263" spans="1:9" x14ac:dyDescent="0.3">
      <c r="A2263" s="2"/>
      <c r="B2263" s="3"/>
      <c r="C2263" s="3"/>
      <c r="D2263" s="3"/>
      <c r="E2263" s="3"/>
      <c r="F2263" s="3"/>
      <c r="G2263" s="3"/>
      <c r="H2263" s="3"/>
      <c r="I2263" s="13"/>
    </row>
    <row r="2264" spans="1:9" x14ac:dyDescent="0.3">
      <c r="A2264" s="2"/>
      <c r="B2264" s="3"/>
      <c r="C2264" s="3"/>
      <c r="D2264" s="3"/>
      <c r="E2264" s="3"/>
      <c r="F2264" s="3"/>
      <c r="G2264" s="3"/>
      <c r="H2264" s="3"/>
      <c r="I2264" s="13"/>
    </row>
    <row r="2265" spans="1:9" x14ac:dyDescent="0.3">
      <c r="A2265" s="2"/>
      <c r="B2265" s="3"/>
      <c r="C2265" s="3"/>
      <c r="D2265" s="3"/>
      <c r="E2265" s="3"/>
      <c r="F2265" s="3"/>
      <c r="G2265" s="3"/>
      <c r="H2265" s="3"/>
      <c r="I2265" s="13"/>
    </row>
    <row r="2266" spans="1:9" x14ac:dyDescent="0.3">
      <c r="A2266" s="2"/>
      <c r="B2266" s="3"/>
      <c r="C2266" s="3"/>
      <c r="D2266" s="3"/>
      <c r="E2266" s="3"/>
      <c r="F2266" s="3"/>
      <c r="G2266" s="3"/>
      <c r="H2266" s="3"/>
      <c r="I2266" s="13"/>
    </row>
    <row r="2267" spans="1:9" x14ac:dyDescent="0.3">
      <c r="A2267" s="2"/>
      <c r="B2267" s="3"/>
      <c r="C2267" s="3"/>
      <c r="D2267" s="3"/>
      <c r="E2267" s="3"/>
      <c r="F2267" s="3"/>
      <c r="G2267" s="3"/>
      <c r="H2267" s="3"/>
      <c r="I2267" s="13"/>
    </row>
    <row r="2268" spans="1:9" x14ac:dyDescent="0.3">
      <c r="A2268" s="2"/>
      <c r="B2268" s="3"/>
      <c r="C2268" s="3"/>
      <c r="D2268" s="3"/>
      <c r="E2268" s="3"/>
      <c r="F2268" s="3"/>
      <c r="G2268" s="3"/>
      <c r="H2268" s="3"/>
      <c r="I2268" s="13"/>
    </row>
    <row r="2269" spans="1:9" x14ac:dyDescent="0.3">
      <c r="A2269" s="2"/>
      <c r="B2269" s="3"/>
      <c r="C2269" s="3"/>
      <c r="D2269" s="3"/>
      <c r="E2269" s="3"/>
      <c r="F2269" s="3"/>
      <c r="G2269" s="3"/>
      <c r="H2269" s="3"/>
      <c r="I2269" s="13"/>
    </row>
    <row r="2270" spans="1:9" x14ac:dyDescent="0.3">
      <c r="A2270" s="2"/>
      <c r="B2270" s="3"/>
      <c r="C2270" s="3"/>
      <c r="D2270" s="3"/>
      <c r="E2270" s="3"/>
      <c r="F2270" s="3"/>
      <c r="G2270" s="3"/>
      <c r="H2270" s="3"/>
      <c r="I2270" s="13"/>
    </row>
    <row r="2271" spans="1:9" x14ac:dyDescent="0.3">
      <c r="A2271" s="2"/>
      <c r="B2271" s="3"/>
      <c r="C2271" s="3"/>
      <c r="D2271" s="3"/>
      <c r="E2271" s="3"/>
      <c r="F2271" s="3"/>
      <c r="G2271" s="3"/>
      <c r="H2271" s="3"/>
      <c r="I2271" s="13"/>
    </row>
    <row r="2272" spans="1:9" x14ac:dyDescent="0.3">
      <c r="A2272" s="2"/>
      <c r="B2272" s="3"/>
      <c r="C2272" s="3"/>
      <c r="D2272" s="3"/>
      <c r="E2272" s="3"/>
      <c r="F2272" s="3"/>
      <c r="G2272" s="3"/>
      <c r="H2272" s="3"/>
      <c r="I2272" s="13"/>
    </row>
    <row r="2273" spans="1:9" x14ac:dyDescent="0.3">
      <c r="A2273" s="2"/>
      <c r="B2273" s="3"/>
      <c r="C2273" s="3"/>
      <c r="D2273" s="3"/>
      <c r="E2273" s="3"/>
      <c r="F2273" s="3"/>
      <c r="G2273" s="3"/>
      <c r="H2273" s="3"/>
      <c r="I2273" s="13"/>
    </row>
    <row r="2274" spans="1:9" x14ac:dyDescent="0.3">
      <c r="A2274" s="2"/>
      <c r="B2274" s="3"/>
      <c r="C2274" s="3"/>
      <c r="D2274" s="3"/>
      <c r="E2274" s="3"/>
      <c r="F2274" s="3"/>
      <c r="G2274" s="3"/>
      <c r="H2274" s="3"/>
      <c r="I2274" s="13"/>
    </row>
    <row r="2275" spans="1:9" x14ac:dyDescent="0.3">
      <c r="A2275" s="2"/>
      <c r="B2275" s="3"/>
      <c r="C2275" s="3"/>
      <c r="D2275" s="3"/>
      <c r="E2275" s="3"/>
      <c r="F2275" s="3"/>
      <c r="G2275" s="3"/>
      <c r="H2275" s="3"/>
      <c r="I2275" s="13"/>
    </row>
    <row r="2276" spans="1:9" x14ac:dyDescent="0.3">
      <c r="A2276" s="2"/>
      <c r="B2276" s="3"/>
      <c r="C2276" s="3"/>
      <c r="D2276" s="3"/>
      <c r="E2276" s="3"/>
      <c r="F2276" s="3"/>
      <c r="G2276" s="3"/>
      <c r="H2276" s="3"/>
      <c r="I2276" s="13"/>
    </row>
    <row r="2277" spans="1:9" x14ac:dyDescent="0.3">
      <c r="A2277" s="2"/>
      <c r="B2277" s="3"/>
      <c r="C2277" s="3"/>
      <c r="D2277" s="3"/>
      <c r="E2277" s="3"/>
      <c r="F2277" s="3"/>
      <c r="G2277" s="3"/>
      <c r="H2277" s="3"/>
      <c r="I2277" s="13"/>
    </row>
    <row r="2278" spans="1:9" x14ac:dyDescent="0.3">
      <c r="A2278" s="2"/>
      <c r="B2278" s="3"/>
      <c r="C2278" s="3"/>
      <c r="D2278" s="3"/>
      <c r="E2278" s="3"/>
      <c r="F2278" s="3"/>
      <c r="G2278" s="3"/>
      <c r="H2278" s="3"/>
      <c r="I2278" s="13"/>
    </row>
    <row r="2279" spans="1:9" x14ac:dyDescent="0.3">
      <c r="A2279" s="2"/>
      <c r="B2279" s="3"/>
      <c r="C2279" s="3"/>
      <c r="D2279" s="3"/>
      <c r="E2279" s="3"/>
      <c r="F2279" s="3"/>
      <c r="G2279" s="3"/>
      <c r="H2279" s="3"/>
      <c r="I2279" s="13"/>
    </row>
    <row r="2280" spans="1:9" x14ac:dyDescent="0.3">
      <c r="A2280" s="2"/>
      <c r="B2280" s="3"/>
      <c r="C2280" s="3"/>
      <c r="D2280" s="3"/>
      <c r="E2280" s="3"/>
      <c r="F2280" s="3"/>
      <c r="G2280" s="3"/>
      <c r="H2280" s="3"/>
      <c r="I2280" s="13"/>
    </row>
    <row r="2281" spans="1:9" x14ac:dyDescent="0.3">
      <c r="A2281" s="2"/>
      <c r="B2281" s="3"/>
      <c r="C2281" s="3"/>
      <c r="D2281" s="3"/>
      <c r="E2281" s="3"/>
      <c r="F2281" s="3"/>
      <c r="G2281" s="3"/>
      <c r="H2281" s="3"/>
      <c r="I2281" s="13"/>
    </row>
    <row r="2282" spans="1:9" x14ac:dyDescent="0.3">
      <c r="A2282" s="2"/>
      <c r="B2282" s="3"/>
      <c r="C2282" s="3"/>
      <c r="D2282" s="3"/>
      <c r="E2282" s="3"/>
      <c r="F2282" s="3"/>
      <c r="G2282" s="3"/>
      <c r="H2282" s="3"/>
      <c r="I2282" s="13"/>
    </row>
    <row r="2283" spans="1:9" x14ac:dyDescent="0.3">
      <c r="A2283" s="2"/>
      <c r="B2283" s="3"/>
      <c r="C2283" s="3"/>
      <c r="D2283" s="3"/>
      <c r="E2283" s="3"/>
      <c r="F2283" s="3"/>
      <c r="G2283" s="3"/>
      <c r="H2283" s="3"/>
      <c r="I2283" s="13"/>
    </row>
    <row r="2284" spans="1:9" x14ac:dyDescent="0.3">
      <c r="A2284" s="2"/>
      <c r="B2284" s="3"/>
      <c r="C2284" s="3"/>
      <c r="D2284" s="3"/>
      <c r="E2284" s="3"/>
      <c r="F2284" s="3"/>
      <c r="G2284" s="3"/>
      <c r="H2284" s="3"/>
      <c r="I2284" s="13"/>
    </row>
    <row r="2285" spans="1:9" x14ac:dyDescent="0.3">
      <c r="A2285" s="2"/>
      <c r="B2285" s="3"/>
      <c r="C2285" s="3"/>
      <c r="D2285" s="3"/>
      <c r="E2285" s="3"/>
      <c r="F2285" s="3"/>
      <c r="G2285" s="3"/>
      <c r="H2285" s="3"/>
      <c r="I2285" s="13"/>
    </row>
    <row r="2286" spans="1:9" x14ac:dyDescent="0.3">
      <c r="A2286" s="2"/>
      <c r="B2286" s="3"/>
      <c r="C2286" s="3"/>
      <c r="D2286" s="3"/>
      <c r="E2286" s="3"/>
      <c r="F2286" s="3"/>
      <c r="G2286" s="3"/>
      <c r="H2286" s="3"/>
      <c r="I2286" s="13"/>
    </row>
    <row r="2287" spans="1:9" x14ac:dyDescent="0.3">
      <c r="A2287" s="2"/>
      <c r="B2287" s="3"/>
      <c r="C2287" s="3"/>
      <c r="D2287" s="3"/>
      <c r="E2287" s="3"/>
      <c r="F2287" s="3"/>
      <c r="G2287" s="3"/>
      <c r="H2287" s="3"/>
      <c r="I2287" s="13"/>
    </row>
    <row r="2288" spans="1:9" x14ac:dyDescent="0.3">
      <c r="A2288" s="2"/>
      <c r="B2288" s="3"/>
      <c r="C2288" s="3"/>
      <c r="D2288" s="3"/>
      <c r="E2288" s="3"/>
      <c r="F2288" s="3"/>
      <c r="G2288" s="3"/>
      <c r="H2288" s="3"/>
      <c r="I2288" s="13"/>
    </row>
    <row r="2289" spans="1:9" x14ac:dyDescent="0.3">
      <c r="A2289" s="2"/>
      <c r="B2289" s="3"/>
      <c r="C2289" s="3"/>
      <c r="D2289" s="3"/>
      <c r="E2289" s="3"/>
      <c r="F2289" s="3"/>
      <c r="G2289" s="3"/>
      <c r="H2289" s="3"/>
      <c r="I2289" s="13"/>
    </row>
    <row r="2290" spans="1:9" x14ac:dyDescent="0.3">
      <c r="A2290" s="2"/>
      <c r="B2290" s="3"/>
      <c r="C2290" s="3"/>
      <c r="D2290" s="3"/>
      <c r="E2290" s="3"/>
      <c r="F2290" s="3"/>
      <c r="G2290" s="3"/>
      <c r="H2290" s="3"/>
      <c r="I2290" s="13"/>
    </row>
    <row r="2291" spans="1:9" x14ac:dyDescent="0.3">
      <c r="A2291" s="2"/>
      <c r="B2291" s="3"/>
      <c r="C2291" s="3"/>
      <c r="D2291" s="3"/>
      <c r="E2291" s="3"/>
      <c r="F2291" s="3"/>
      <c r="G2291" s="3"/>
      <c r="H2291" s="3"/>
      <c r="I2291" s="13"/>
    </row>
    <row r="2292" spans="1:9" x14ac:dyDescent="0.3">
      <c r="A2292" s="2"/>
      <c r="B2292" s="3"/>
      <c r="C2292" s="3"/>
      <c r="D2292" s="3"/>
      <c r="E2292" s="3"/>
      <c r="F2292" s="3"/>
      <c r="G2292" s="3"/>
      <c r="H2292" s="3"/>
      <c r="I2292" s="13"/>
    </row>
    <row r="2293" spans="1:9" x14ac:dyDescent="0.3">
      <c r="A2293" s="2"/>
      <c r="B2293" s="3"/>
      <c r="C2293" s="3"/>
      <c r="D2293" s="3"/>
      <c r="E2293" s="3"/>
      <c r="F2293" s="3"/>
      <c r="G2293" s="3"/>
      <c r="H2293" s="3"/>
      <c r="I2293" s="13"/>
    </row>
    <row r="2294" spans="1:9" x14ac:dyDescent="0.3">
      <c r="A2294" s="2"/>
      <c r="B2294" s="3"/>
      <c r="C2294" s="3"/>
      <c r="D2294" s="3"/>
      <c r="E2294" s="3"/>
      <c r="F2294" s="3"/>
      <c r="G2294" s="3"/>
      <c r="H2294" s="3"/>
      <c r="I2294" s="13"/>
    </row>
    <row r="2295" spans="1:9" x14ac:dyDescent="0.3">
      <c r="A2295" s="2"/>
      <c r="B2295" s="3"/>
      <c r="C2295" s="3"/>
      <c r="D2295" s="3"/>
      <c r="E2295" s="3"/>
      <c r="F2295" s="3"/>
      <c r="G2295" s="3"/>
      <c r="H2295" s="3"/>
      <c r="I2295" s="13"/>
    </row>
    <row r="2296" spans="1:9" x14ac:dyDescent="0.3">
      <c r="A2296" s="2"/>
      <c r="B2296" s="3"/>
      <c r="C2296" s="3"/>
      <c r="D2296" s="3"/>
      <c r="E2296" s="3"/>
      <c r="F2296" s="3"/>
      <c r="G2296" s="3"/>
      <c r="H2296" s="3"/>
      <c r="I2296" s="13"/>
    </row>
    <row r="2297" spans="1:9" x14ac:dyDescent="0.3">
      <c r="A2297" s="2"/>
      <c r="B2297" s="3"/>
      <c r="C2297" s="3"/>
      <c r="D2297" s="3"/>
      <c r="E2297" s="3"/>
      <c r="F2297" s="3"/>
      <c r="G2297" s="3"/>
      <c r="H2297" s="3"/>
      <c r="I2297" s="13"/>
    </row>
    <row r="2298" spans="1:9" x14ac:dyDescent="0.3">
      <c r="A2298" s="2"/>
      <c r="B2298" s="3"/>
      <c r="C2298" s="3"/>
      <c r="D2298" s="3"/>
      <c r="E2298" s="3"/>
      <c r="F2298" s="3"/>
      <c r="G2298" s="3"/>
      <c r="H2298" s="3"/>
      <c r="I2298" s="13"/>
    </row>
    <row r="2299" spans="1:9" x14ac:dyDescent="0.3">
      <c r="A2299" s="2"/>
      <c r="B2299" s="3"/>
      <c r="C2299" s="3"/>
      <c r="D2299" s="3"/>
      <c r="E2299" s="3"/>
      <c r="F2299" s="3"/>
      <c r="G2299" s="3"/>
      <c r="H2299" s="3"/>
      <c r="I2299" s="13"/>
    </row>
    <row r="2300" spans="1:9" x14ac:dyDescent="0.3">
      <c r="A2300" s="2"/>
      <c r="B2300" s="3"/>
      <c r="C2300" s="3"/>
      <c r="D2300" s="3"/>
      <c r="E2300" s="3"/>
      <c r="F2300" s="3"/>
      <c r="G2300" s="3"/>
      <c r="H2300" s="3"/>
      <c r="I2300" s="13"/>
    </row>
    <row r="2301" spans="1:9" x14ac:dyDescent="0.3">
      <c r="A2301" s="2"/>
      <c r="B2301" s="3"/>
      <c r="C2301" s="3"/>
      <c r="D2301" s="3"/>
      <c r="E2301" s="3"/>
      <c r="F2301" s="3"/>
      <c r="G2301" s="3"/>
      <c r="H2301" s="3"/>
      <c r="I2301" s="13"/>
    </row>
    <row r="2302" spans="1:9" x14ac:dyDescent="0.3">
      <c r="A2302" s="2"/>
      <c r="B2302" s="3"/>
      <c r="C2302" s="3"/>
      <c r="D2302" s="3"/>
      <c r="E2302" s="3"/>
      <c r="F2302" s="3"/>
      <c r="G2302" s="3"/>
      <c r="H2302" s="3"/>
      <c r="I2302" s="13"/>
    </row>
    <row r="2303" spans="1:9" x14ac:dyDescent="0.3">
      <c r="A2303" s="2"/>
      <c r="B2303" s="3"/>
      <c r="C2303" s="3"/>
      <c r="D2303" s="3"/>
      <c r="E2303" s="3"/>
      <c r="F2303" s="3"/>
      <c r="G2303" s="3"/>
      <c r="H2303" s="3"/>
      <c r="I2303" s="13"/>
    </row>
    <row r="2304" spans="1:9" x14ac:dyDescent="0.3">
      <c r="A2304" s="2"/>
      <c r="B2304" s="3"/>
      <c r="C2304" s="3"/>
      <c r="D2304" s="3"/>
      <c r="E2304" s="3"/>
      <c r="F2304" s="3"/>
      <c r="G2304" s="3"/>
      <c r="H2304" s="3"/>
      <c r="I2304" s="13"/>
    </row>
    <row r="2305" spans="1:9" x14ac:dyDescent="0.3">
      <c r="A2305" s="2"/>
      <c r="B2305" s="3"/>
      <c r="C2305" s="3"/>
      <c r="D2305" s="3"/>
      <c r="E2305" s="3"/>
      <c r="F2305" s="3"/>
      <c r="G2305" s="3"/>
      <c r="H2305" s="3"/>
      <c r="I2305" s="13"/>
    </row>
    <row r="2306" spans="1:9" x14ac:dyDescent="0.3">
      <c r="A2306" s="2"/>
      <c r="B2306" s="3"/>
      <c r="C2306" s="3"/>
      <c r="D2306" s="3"/>
      <c r="E2306" s="3"/>
      <c r="F2306" s="3"/>
      <c r="G2306" s="3"/>
      <c r="H2306" s="3"/>
      <c r="I2306" s="13"/>
    </row>
    <row r="2307" spans="1:9" x14ac:dyDescent="0.3">
      <c r="A2307" s="2"/>
      <c r="B2307" s="3"/>
      <c r="C2307" s="3"/>
      <c r="D2307" s="3"/>
      <c r="E2307" s="3"/>
      <c r="F2307" s="3"/>
      <c r="G2307" s="3"/>
      <c r="H2307" s="3"/>
      <c r="I2307" s="13"/>
    </row>
    <row r="2308" spans="1:9" x14ac:dyDescent="0.3">
      <c r="A2308" s="2"/>
      <c r="B2308" s="3"/>
      <c r="C2308" s="3"/>
      <c r="D2308" s="3"/>
      <c r="E2308" s="3"/>
      <c r="F2308" s="3"/>
      <c r="G2308" s="3"/>
      <c r="H2308" s="3"/>
      <c r="I2308" s="13"/>
    </row>
    <row r="2309" spans="1:9" x14ac:dyDescent="0.3">
      <c r="A2309" s="2"/>
      <c r="B2309" s="3"/>
      <c r="C2309" s="3"/>
      <c r="D2309" s="3"/>
      <c r="E2309" s="3"/>
      <c r="F2309" s="3"/>
      <c r="G2309" s="3"/>
      <c r="H2309" s="3"/>
      <c r="I2309" s="13"/>
    </row>
    <row r="2310" spans="1:9" x14ac:dyDescent="0.3">
      <c r="A2310" s="2"/>
      <c r="B2310" s="3"/>
      <c r="C2310" s="3"/>
      <c r="D2310" s="3"/>
      <c r="E2310" s="3"/>
      <c r="F2310" s="3"/>
      <c r="G2310" s="3"/>
      <c r="H2310" s="3"/>
      <c r="I2310" s="13"/>
    </row>
    <row r="2311" spans="1:9" x14ac:dyDescent="0.3">
      <c r="A2311" s="2"/>
      <c r="B2311" s="3"/>
      <c r="C2311" s="3"/>
      <c r="D2311" s="3"/>
      <c r="E2311" s="3"/>
      <c r="F2311" s="3"/>
      <c r="G2311" s="3"/>
      <c r="H2311" s="3"/>
      <c r="I2311" s="13"/>
    </row>
    <row r="2312" spans="1:9" x14ac:dyDescent="0.3">
      <c r="A2312" s="2"/>
      <c r="B2312" s="3"/>
      <c r="C2312" s="3"/>
      <c r="D2312" s="3"/>
      <c r="E2312" s="3"/>
      <c r="F2312" s="3"/>
      <c r="G2312" s="3"/>
      <c r="H2312" s="3"/>
      <c r="I2312" s="13"/>
    </row>
    <row r="2313" spans="1:9" x14ac:dyDescent="0.3">
      <c r="A2313" s="2"/>
      <c r="B2313" s="3"/>
      <c r="C2313" s="3"/>
      <c r="D2313" s="3"/>
      <c r="E2313" s="3"/>
      <c r="F2313" s="3"/>
      <c r="G2313" s="3"/>
      <c r="H2313" s="3"/>
      <c r="I2313" s="13"/>
    </row>
    <row r="2314" spans="1:9" x14ac:dyDescent="0.3">
      <c r="A2314" s="2"/>
      <c r="B2314" s="3"/>
      <c r="C2314" s="3"/>
      <c r="D2314" s="3"/>
      <c r="E2314" s="3"/>
      <c r="F2314" s="3"/>
      <c r="G2314" s="3"/>
      <c r="H2314" s="3"/>
      <c r="I2314" s="13"/>
    </row>
    <row r="2315" spans="1:9" x14ac:dyDescent="0.3">
      <c r="A2315" s="2"/>
      <c r="B2315" s="3"/>
      <c r="C2315" s="3"/>
      <c r="D2315" s="3"/>
      <c r="E2315" s="3"/>
      <c r="F2315" s="3"/>
      <c r="G2315" s="3"/>
      <c r="H2315" s="3"/>
      <c r="I2315" s="13"/>
    </row>
    <row r="2316" spans="1:9" x14ac:dyDescent="0.3">
      <c r="A2316" s="2"/>
      <c r="B2316" s="3"/>
      <c r="C2316" s="3"/>
      <c r="D2316" s="3"/>
      <c r="E2316" s="3"/>
      <c r="F2316" s="3"/>
      <c r="G2316" s="3"/>
      <c r="H2316" s="3"/>
      <c r="I2316" s="13"/>
    </row>
    <row r="2317" spans="1:9" x14ac:dyDescent="0.3">
      <c r="A2317" s="2"/>
      <c r="B2317" s="3"/>
      <c r="C2317" s="3"/>
      <c r="D2317" s="3"/>
      <c r="E2317" s="3"/>
      <c r="F2317" s="3"/>
      <c r="G2317" s="3"/>
      <c r="H2317" s="3"/>
      <c r="I2317" s="13"/>
    </row>
    <row r="2318" spans="1:9" x14ac:dyDescent="0.3">
      <c r="A2318" s="2"/>
      <c r="B2318" s="3"/>
      <c r="C2318" s="3"/>
      <c r="D2318" s="3"/>
      <c r="E2318" s="3"/>
      <c r="F2318" s="3"/>
      <c r="G2318" s="3"/>
      <c r="H2318" s="3"/>
      <c r="I2318" s="13"/>
    </row>
    <row r="2319" spans="1:9" x14ac:dyDescent="0.3">
      <c r="A2319" s="2"/>
      <c r="B2319" s="3"/>
      <c r="C2319" s="3"/>
      <c r="D2319" s="3"/>
      <c r="E2319" s="3"/>
      <c r="F2319" s="3"/>
      <c r="G2319" s="3"/>
      <c r="H2319" s="3"/>
      <c r="I2319" s="13"/>
    </row>
    <row r="2320" spans="1:9" x14ac:dyDescent="0.3">
      <c r="A2320" s="2"/>
      <c r="B2320" s="3"/>
      <c r="C2320" s="3"/>
      <c r="D2320" s="3"/>
      <c r="E2320" s="3"/>
      <c r="F2320" s="3"/>
      <c r="G2320" s="3"/>
      <c r="H2320" s="3"/>
      <c r="I2320" s="13"/>
    </row>
    <row r="2321" spans="1:9" x14ac:dyDescent="0.3">
      <c r="A2321" s="2"/>
      <c r="B2321" s="3"/>
      <c r="C2321" s="3"/>
      <c r="D2321" s="3"/>
      <c r="E2321" s="3"/>
      <c r="F2321" s="3"/>
      <c r="G2321" s="3"/>
      <c r="H2321" s="3"/>
      <c r="I2321" s="13"/>
    </row>
    <row r="2322" spans="1:9" x14ac:dyDescent="0.3">
      <c r="A2322" s="2"/>
      <c r="B2322" s="3"/>
      <c r="C2322" s="3"/>
      <c r="D2322" s="3"/>
      <c r="E2322" s="3"/>
      <c r="F2322" s="3"/>
      <c r="G2322" s="3"/>
      <c r="H2322" s="3"/>
      <c r="I2322" s="13"/>
    </row>
    <row r="2323" spans="1:9" x14ac:dyDescent="0.3">
      <c r="A2323" s="2"/>
      <c r="B2323" s="3"/>
      <c r="C2323" s="3"/>
      <c r="D2323" s="3"/>
      <c r="E2323" s="3"/>
      <c r="F2323" s="3"/>
      <c r="G2323" s="3"/>
      <c r="H2323" s="3"/>
      <c r="I2323" s="13"/>
    </row>
    <row r="2324" spans="1:9" x14ac:dyDescent="0.3">
      <c r="A2324" s="2"/>
      <c r="B2324" s="3"/>
      <c r="C2324" s="3"/>
      <c r="D2324" s="3"/>
      <c r="E2324" s="3"/>
      <c r="F2324" s="3"/>
      <c r="G2324" s="3"/>
      <c r="H2324" s="3"/>
      <c r="I2324" s="13"/>
    </row>
    <row r="2325" spans="1:9" x14ac:dyDescent="0.3">
      <c r="A2325" s="2"/>
      <c r="B2325" s="3"/>
      <c r="C2325" s="3"/>
      <c r="D2325" s="3"/>
      <c r="E2325" s="3"/>
      <c r="F2325" s="3"/>
      <c r="G2325" s="3"/>
      <c r="H2325" s="3"/>
      <c r="I2325" s="13"/>
    </row>
    <row r="2326" spans="1:9" x14ac:dyDescent="0.3">
      <c r="A2326" s="2"/>
      <c r="B2326" s="3"/>
      <c r="C2326" s="3"/>
      <c r="D2326" s="3"/>
      <c r="E2326" s="3"/>
      <c r="F2326" s="3"/>
      <c r="G2326" s="3"/>
      <c r="H2326" s="3"/>
      <c r="I2326" s="13"/>
    </row>
    <row r="2327" spans="1:9" x14ac:dyDescent="0.3">
      <c r="A2327" s="2"/>
      <c r="B2327" s="3"/>
      <c r="C2327" s="3"/>
      <c r="D2327" s="3"/>
      <c r="E2327" s="3"/>
      <c r="F2327" s="3"/>
      <c r="G2327" s="3"/>
      <c r="H2327" s="3"/>
      <c r="I2327" s="13"/>
    </row>
    <row r="2328" spans="1:9" x14ac:dyDescent="0.3">
      <c r="A2328" s="2"/>
      <c r="B2328" s="3"/>
      <c r="C2328" s="3"/>
      <c r="D2328" s="3"/>
      <c r="E2328" s="3"/>
      <c r="F2328" s="3"/>
      <c r="G2328" s="3"/>
      <c r="H2328" s="3"/>
      <c r="I2328" s="13"/>
    </row>
    <row r="2329" spans="1:9" x14ac:dyDescent="0.3">
      <c r="A2329" s="2"/>
      <c r="B2329" s="3"/>
      <c r="C2329" s="3"/>
      <c r="D2329" s="3"/>
      <c r="E2329" s="3"/>
      <c r="F2329" s="3"/>
      <c r="G2329" s="3"/>
      <c r="H2329" s="3"/>
      <c r="I2329" s="13"/>
    </row>
    <row r="2330" spans="1:9" x14ac:dyDescent="0.3">
      <c r="A2330" s="2"/>
      <c r="B2330" s="3"/>
      <c r="C2330" s="3"/>
      <c r="D2330" s="3"/>
      <c r="E2330" s="3"/>
      <c r="F2330" s="3"/>
      <c r="G2330" s="3"/>
      <c r="H2330" s="3"/>
      <c r="I2330" s="13"/>
    </row>
    <row r="2331" spans="1:9" x14ac:dyDescent="0.3">
      <c r="A2331" s="2"/>
      <c r="B2331" s="3"/>
      <c r="C2331" s="3"/>
      <c r="D2331" s="3"/>
      <c r="E2331" s="3"/>
      <c r="F2331" s="3"/>
      <c r="G2331" s="3"/>
      <c r="H2331" s="3"/>
      <c r="I2331" s="13"/>
    </row>
    <row r="2332" spans="1:9" x14ac:dyDescent="0.3">
      <c r="A2332" s="2"/>
      <c r="B2332" s="3"/>
      <c r="C2332" s="3"/>
      <c r="D2332" s="3"/>
      <c r="E2332" s="3"/>
      <c r="F2332" s="3"/>
      <c r="G2332" s="3"/>
      <c r="H2332" s="3"/>
      <c r="I2332" s="13"/>
    </row>
    <row r="2333" spans="1:9" x14ac:dyDescent="0.3">
      <c r="A2333" s="2"/>
      <c r="B2333" s="3"/>
      <c r="C2333" s="3"/>
      <c r="D2333" s="3"/>
      <c r="E2333" s="3"/>
      <c r="F2333" s="3"/>
      <c r="G2333" s="3"/>
      <c r="H2333" s="3"/>
      <c r="I2333" s="13"/>
    </row>
    <row r="2334" spans="1:9" x14ac:dyDescent="0.3">
      <c r="A2334" s="2"/>
      <c r="B2334" s="3"/>
      <c r="C2334" s="3"/>
      <c r="D2334" s="3"/>
      <c r="E2334" s="3"/>
      <c r="F2334" s="3"/>
      <c r="G2334" s="3"/>
      <c r="H2334" s="3"/>
      <c r="I2334" s="13"/>
    </row>
    <row r="2335" spans="1:9" x14ac:dyDescent="0.3">
      <c r="A2335" s="2"/>
      <c r="B2335" s="3"/>
      <c r="C2335" s="3"/>
      <c r="D2335" s="3"/>
      <c r="E2335" s="3"/>
      <c r="F2335" s="3"/>
      <c r="G2335" s="3"/>
      <c r="H2335" s="3"/>
      <c r="I2335" s="13"/>
    </row>
    <row r="2336" spans="1:9" x14ac:dyDescent="0.3">
      <c r="A2336" s="2"/>
      <c r="B2336" s="3"/>
      <c r="C2336" s="3"/>
      <c r="D2336" s="3"/>
      <c r="E2336" s="3"/>
      <c r="F2336" s="3"/>
      <c r="G2336" s="3"/>
      <c r="H2336" s="3"/>
      <c r="I2336" s="13"/>
    </row>
    <row r="2337" spans="1:9" x14ac:dyDescent="0.3">
      <c r="A2337" s="2"/>
      <c r="B2337" s="3"/>
      <c r="C2337" s="3"/>
      <c r="D2337" s="3"/>
      <c r="E2337" s="3"/>
      <c r="F2337" s="3"/>
      <c r="G2337" s="3"/>
      <c r="H2337" s="3"/>
      <c r="I2337" s="13"/>
    </row>
    <row r="2338" spans="1:9" x14ac:dyDescent="0.3">
      <c r="A2338" s="2"/>
      <c r="B2338" s="3"/>
      <c r="C2338" s="3"/>
      <c r="D2338" s="3"/>
      <c r="E2338" s="3"/>
      <c r="F2338" s="3"/>
      <c r="G2338" s="3"/>
      <c r="H2338" s="3"/>
      <c r="I2338" s="13"/>
    </row>
    <row r="2339" spans="1:9" x14ac:dyDescent="0.3">
      <c r="A2339" s="2"/>
      <c r="B2339" s="3"/>
      <c r="C2339" s="3"/>
      <c r="D2339" s="3"/>
      <c r="E2339" s="3"/>
      <c r="F2339" s="3"/>
      <c r="G2339" s="3"/>
      <c r="H2339" s="3"/>
      <c r="I2339" s="13"/>
    </row>
    <row r="2340" spans="1:9" x14ac:dyDescent="0.3">
      <c r="A2340" s="2"/>
      <c r="B2340" s="3"/>
      <c r="C2340" s="3"/>
      <c r="D2340" s="3"/>
      <c r="E2340" s="3"/>
      <c r="F2340" s="3"/>
      <c r="G2340" s="3"/>
      <c r="H2340" s="3"/>
      <c r="I2340" s="13"/>
    </row>
    <row r="2341" spans="1:9" x14ac:dyDescent="0.3">
      <c r="A2341" s="2"/>
      <c r="B2341" s="3"/>
      <c r="C2341" s="3"/>
      <c r="D2341" s="3"/>
      <c r="E2341" s="3"/>
      <c r="F2341" s="3"/>
      <c r="G2341" s="3"/>
      <c r="H2341" s="3"/>
      <c r="I2341" s="13"/>
    </row>
    <row r="2342" spans="1:9" x14ac:dyDescent="0.3">
      <c r="A2342" s="2"/>
      <c r="B2342" s="3"/>
      <c r="C2342" s="3"/>
      <c r="D2342" s="3"/>
      <c r="E2342" s="3"/>
      <c r="F2342" s="3"/>
      <c r="G2342" s="3"/>
      <c r="H2342" s="3"/>
      <c r="I2342" s="13"/>
    </row>
    <row r="2343" spans="1:9" x14ac:dyDescent="0.3">
      <c r="A2343" s="2"/>
      <c r="B2343" s="3"/>
      <c r="C2343" s="3"/>
      <c r="D2343" s="3"/>
      <c r="E2343" s="3"/>
      <c r="F2343" s="3"/>
      <c r="G2343" s="3"/>
      <c r="H2343" s="3"/>
      <c r="I2343" s="13"/>
    </row>
    <row r="2344" spans="1:9" x14ac:dyDescent="0.3">
      <c r="A2344" s="2"/>
      <c r="B2344" s="3"/>
      <c r="C2344" s="3"/>
      <c r="D2344" s="3"/>
      <c r="E2344" s="3"/>
      <c r="F2344" s="3"/>
      <c r="G2344" s="3"/>
      <c r="H2344" s="3"/>
      <c r="I2344" s="13"/>
    </row>
    <row r="2345" spans="1:9" x14ac:dyDescent="0.3">
      <c r="A2345" s="2"/>
      <c r="B2345" s="3"/>
      <c r="C2345" s="3"/>
      <c r="D2345" s="3"/>
      <c r="E2345" s="3"/>
      <c r="F2345" s="3"/>
      <c r="G2345" s="3"/>
      <c r="H2345" s="3"/>
      <c r="I2345" s="13"/>
    </row>
    <row r="2346" spans="1:9" x14ac:dyDescent="0.3">
      <c r="A2346" s="2"/>
      <c r="B2346" s="3"/>
      <c r="C2346" s="3"/>
      <c r="D2346" s="3"/>
      <c r="E2346" s="3"/>
      <c r="F2346" s="3"/>
      <c r="G2346" s="3"/>
      <c r="H2346" s="3"/>
      <c r="I2346" s="13"/>
    </row>
    <row r="2347" spans="1:9" x14ac:dyDescent="0.3">
      <c r="A2347" s="2"/>
      <c r="B2347" s="3"/>
      <c r="C2347" s="3"/>
      <c r="D2347" s="3"/>
      <c r="E2347" s="3"/>
      <c r="F2347" s="3"/>
      <c r="G2347" s="3"/>
      <c r="H2347" s="3"/>
      <c r="I2347" s="13"/>
    </row>
    <row r="2348" spans="1:9" x14ac:dyDescent="0.3">
      <c r="A2348" s="2"/>
      <c r="B2348" s="3"/>
      <c r="C2348" s="3"/>
      <c r="D2348" s="3"/>
      <c r="E2348" s="3"/>
      <c r="F2348" s="3"/>
      <c r="G2348" s="3"/>
      <c r="H2348" s="3"/>
      <c r="I2348" s="13"/>
    </row>
    <row r="2349" spans="1:9" x14ac:dyDescent="0.3">
      <c r="A2349" s="2"/>
      <c r="B2349" s="3"/>
      <c r="C2349" s="3"/>
      <c r="D2349" s="3"/>
      <c r="E2349" s="3"/>
      <c r="F2349" s="3"/>
      <c r="G2349" s="3"/>
      <c r="H2349" s="3"/>
      <c r="I2349" s="13"/>
    </row>
    <row r="2350" spans="1:9" x14ac:dyDescent="0.3">
      <c r="A2350" s="2"/>
      <c r="B2350" s="3"/>
      <c r="C2350" s="3"/>
      <c r="D2350" s="3"/>
      <c r="E2350" s="3"/>
      <c r="F2350" s="3"/>
      <c r="G2350" s="3"/>
      <c r="H2350" s="3"/>
      <c r="I2350" s="13"/>
    </row>
    <row r="2351" spans="1:9" x14ac:dyDescent="0.3">
      <c r="A2351" s="2"/>
      <c r="B2351" s="3"/>
      <c r="C2351" s="3"/>
      <c r="D2351" s="3"/>
      <c r="E2351" s="3"/>
      <c r="F2351" s="3"/>
      <c r="G2351" s="3"/>
      <c r="H2351" s="3"/>
      <c r="I2351" s="13"/>
    </row>
    <row r="2352" spans="1:9" x14ac:dyDescent="0.3">
      <c r="A2352" s="2"/>
      <c r="B2352" s="3"/>
      <c r="C2352" s="3"/>
      <c r="D2352" s="3"/>
      <c r="E2352" s="3"/>
      <c r="F2352" s="3"/>
      <c r="G2352" s="3"/>
      <c r="H2352" s="3"/>
      <c r="I2352" s="13"/>
    </row>
    <row r="2353" spans="1:9" x14ac:dyDescent="0.3">
      <c r="A2353" s="2"/>
      <c r="B2353" s="3"/>
      <c r="C2353" s="3"/>
      <c r="D2353" s="3"/>
      <c r="E2353" s="3"/>
      <c r="F2353" s="3"/>
      <c r="G2353" s="3"/>
      <c r="H2353" s="3"/>
      <c r="I2353" s="13"/>
    </row>
    <row r="2354" spans="1:9" x14ac:dyDescent="0.3">
      <c r="A2354" s="2"/>
      <c r="B2354" s="3"/>
      <c r="C2354" s="3"/>
      <c r="D2354" s="3"/>
      <c r="E2354" s="3"/>
      <c r="F2354" s="3"/>
      <c r="G2354" s="3"/>
      <c r="H2354" s="3"/>
      <c r="I2354" s="13"/>
    </row>
    <row r="2355" spans="1:9" x14ac:dyDescent="0.3">
      <c r="A2355" s="2"/>
      <c r="B2355" s="3"/>
      <c r="C2355" s="3"/>
      <c r="D2355" s="3"/>
      <c r="E2355" s="3"/>
      <c r="F2355" s="3"/>
      <c r="G2355" s="3"/>
      <c r="H2355" s="3"/>
      <c r="I2355" s="13"/>
    </row>
    <row r="2356" spans="1:9" x14ac:dyDescent="0.3">
      <c r="A2356" s="2"/>
      <c r="B2356" s="3"/>
      <c r="C2356" s="3"/>
      <c r="D2356" s="3"/>
      <c r="E2356" s="3"/>
      <c r="F2356" s="3"/>
      <c r="G2356" s="3"/>
      <c r="H2356" s="3"/>
      <c r="I2356" s="13"/>
    </row>
    <row r="2357" spans="1:9" x14ac:dyDescent="0.3">
      <c r="A2357" s="2"/>
      <c r="B2357" s="3"/>
      <c r="C2357" s="3"/>
      <c r="D2357" s="3"/>
      <c r="E2357" s="3"/>
      <c r="F2357" s="3"/>
      <c r="G2357" s="3"/>
      <c r="H2357" s="3"/>
      <c r="I2357" s="13"/>
    </row>
    <row r="2358" spans="1:9" x14ac:dyDescent="0.3">
      <c r="A2358" s="2"/>
      <c r="B2358" s="3"/>
      <c r="C2358" s="3"/>
      <c r="D2358" s="3"/>
      <c r="E2358" s="3"/>
      <c r="F2358" s="3"/>
      <c r="G2358" s="3"/>
      <c r="H2358" s="3"/>
      <c r="I2358" s="13"/>
    </row>
    <row r="2359" spans="1:9" x14ac:dyDescent="0.3">
      <c r="A2359" s="2"/>
      <c r="B2359" s="3"/>
      <c r="C2359" s="3"/>
      <c r="D2359" s="3"/>
      <c r="E2359" s="3"/>
      <c r="F2359" s="3"/>
      <c r="G2359" s="3"/>
      <c r="H2359" s="3"/>
      <c r="I2359" s="13"/>
    </row>
    <row r="2360" spans="1:9" x14ac:dyDescent="0.3">
      <c r="A2360" s="2"/>
      <c r="B2360" s="3"/>
      <c r="C2360" s="3"/>
      <c r="D2360" s="3"/>
      <c r="E2360" s="3"/>
      <c r="F2360" s="3"/>
      <c r="G2360" s="3"/>
      <c r="H2360" s="3"/>
      <c r="I2360" s="13"/>
    </row>
    <row r="2361" spans="1:9" x14ac:dyDescent="0.3">
      <c r="A2361" s="2"/>
      <c r="B2361" s="3"/>
      <c r="C2361" s="3"/>
      <c r="D2361" s="3"/>
      <c r="E2361" s="3"/>
      <c r="F2361" s="3"/>
      <c r="G2361" s="3"/>
      <c r="H2361" s="3"/>
      <c r="I2361" s="13"/>
    </row>
    <row r="2362" spans="1:9" x14ac:dyDescent="0.3">
      <c r="A2362" s="2"/>
      <c r="B2362" s="3"/>
      <c r="C2362" s="3"/>
      <c r="D2362" s="3"/>
      <c r="E2362" s="3"/>
      <c r="F2362" s="3"/>
      <c r="G2362" s="3"/>
      <c r="H2362" s="3"/>
      <c r="I2362" s="13"/>
    </row>
    <row r="2363" spans="1:9" x14ac:dyDescent="0.3">
      <c r="A2363" s="2"/>
      <c r="B2363" s="3"/>
      <c r="C2363" s="3"/>
      <c r="D2363" s="3"/>
      <c r="E2363" s="3"/>
      <c r="F2363" s="3"/>
      <c r="G2363" s="3"/>
      <c r="H2363" s="3"/>
      <c r="I2363" s="13"/>
    </row>
    <row r="2364" spans="1:9" x14ac:dyDescent="0.3">
      <c r="A2364" s="2"/>
      <c r="B2364" s="3"/>
      <c r="C2364" s="3"/>
      <c r="D2364" s="3"/>
      <c r="E2364" s="3"/>
      <c r="F2364" s="3"/>
      <c r="G2364" s="3"/>
      <c r="H2364" s="3"/>
      <c r="I2364" s="13"/>
    </row>
    <row r="2365" spans="1:9" x14ac:dyDescent="0.3">
      <c r="A2365" s="2"/>
      <c r="B2365" s="3"/>
      <c r="C2365" s="3"/>
      <c r="D2365" s="3"/>
      <c r="E2365" s="3"/>
      <c r="F2365" s="3"/>
      <c r="G2365" s="3"/>
      <c r="H2365" s="3"/>
      <c r="I2365" s="13"/>
    </row>
    <row r="2366" spans="1:9" x14ac:dyDescent="0.3">
      <c r="A2366" s="2"/>
      <c r="B2366" s="3"/>
      <c r="C2366" s="3"/>
      <c r="D2366" s="3"/>
      <c r="E2366" s="3"/>
      <c r="F2366" s="3"/>
      <c r="G2366" s="3"/>
      <c r="H2366" s="3"/>
      <c r="I2366" s="13"/>
    </row>
    <row r="2367" spans="1:9" x14ac:dyDescent="0.3">
      <c r="A2367" s="2"/>
      <c r="B2367" s="3"/>
      <c r="C2367" s="3"/>
      <c r="D2367" s="3"/>
      <c r="E2367" s="3"/>
      <c r="F2367" s="3"/>
      <c r="G2367" s="3"/>
      <c r="H2367" s="3"/>
      <c r="I2367" s="13"/>
    </row>
    <row r="2368" spans="1:9" x14ac:dyDescent="0.3">
      <c r="A2368" s="2"/>
      <c r="B2368" s="3"/>
      <c r="C2368" s="3"/>
      <c r="D2368" s="3"/>
      <c r="E2368" s="3"/>
      <c r="F2368" s="3"/>
      <c r="G2368" s="3"/>
      <c r="H2368" s="3"/>
      <c r="I2368" s="13"/>
    </row>
    <row r="2369" spans="1:9" x14ac:dyDescent="0.3">
      <c r="A2369" s="2"/>
      <c r="B2369" s="3"/>
      <c r="C2369" s="3"/>
      <c r="D2369" s="3"/>
      <c r="E2369" s="3"/>
      <c r="F2369" s="3"/>
      <c r="G2369" s="3"/>
      <c r="H2369" s="3"/>
      <c r="I2369" s="13"/>
    </row>
    <row r="2370" spans="1:9" x14ac:dyDescent="0.3">
      <c r="A2370" s="2"/>
      <c r="B2370" s="3"/>
      <c r="C2370" s="3"/>
      <c r="D2370" s="3"/>
      <c r="E2370" s="3"/>
      <c r="F2370" s="3"/>
      <c r="G2370" s="3"/>
      <c r="H2370" s="3"/>
      <c r="I2370" s="13"/>
    </row>
    <row r="2371" spans="1:9" x14ac:dyDescent="0.3">
      <c r="A2371" s="2"/>
      <c r="B2371" s="3"/>
      <c r="C2371" s="3"/>
      <c r="D2371" s="3"/>
      <c r="E2371" s="3"/>
      <c r="F2371" s="3"/>
      <c r="G2371" s="3"/>
      <c r="H2371" s="3"/>
      <c r="I2371" s="13"/>
    </row>
    <row r="2372" spans="1:9" x14ac:dyDescent="0.3">
      <c r="A2372" s="2"/>
      <c r="B2372" s="3"/>
      <c r="C2372" s="3"/>
      <c r="D2372" s="3"/>
      <c r="E2372" s="3"/>
      <c r="F2372" s="3"/>
      <c r="G2372" s="3"/>
      <c r="H2372" s="3"/>
      <c r="I2372" s="13"/>
    </row>
    <row r="2373" spans="1:9" x14ac:dyDescent="0.3">
      <c r="A2373" s="2"/>
      <c r="B2373" s="3"/>
      <c r="C2373" s="3"/>
      <c r="D2373" s="3"/>
      <c r="E2373" s="3"/>
      <c r="F2373" s="3"/>
      <c r="G2373" s="3"/>
      <c r="H2373" s="3"/>
      <c r="I2373" s="13"/>
    </row>
    <row r="2374" spans="1:9" x14ac:dyDescent="0.3">
      <c r="A2374" s="2"/>
      <c r="B2374" s="3"/>
      <c r="C2374" s="3"/>
      <c r="D2374" s="3"/>
      <c r="E2374" s="3"/>
      <c r="F2374" s="3"/>
      <c r="G2374" s="3"/>
      <c r="H2374" s="3"/>
      <c r="I2374" s="13"/>
    </row>
    <row r="2375" spans="1:9" x14ac:dyDescent="0.3">
      <c r="A2375" s="2"/>
      <c r="B2375" s="3"/>
      <c r="C2375" s="3"/>
      <c r="D2375" s="3"/>
      <c r="E2375" s="3"/>
      <c r="F2375" s="3"/>
      <c r="G2375" s="3"/>
      <c r="H2375" s="3"/>
      <c r="I2375" s="13"/>
    </row>
    <row r="2376" spans="1:9" x14ac:dyDescent="0.3">
      <c r="A2376" s="2"/>
      <c r="B2376" s="3"/>
      <c r="C2376" s="3"/>
      <c r="D2376" s="3"/>
      <c r="E2376" s="3"/>
      <c r="F2376" s="3"/>
      <c r="G2376" s="3"/>
      <c r="H2376" s="3"/>
      <c r="I2376" s="13"/>
    </row>
    <row r="2377" spans="1:9" x14ac:dyDescent="0.3">
      <c r="A2377" s="2"/>
      <c r="B2377" s="3"/>
      <c r="C2377" s="3"/>
      <c r="D2377" s="3"/>
      <c r="E2377" s="3"/>
      <c r="F2377" s="3"/>
      <c r="G2377" s="3"/>
      <c r="H2377" s="3"/>
      <c r="I2377" s="13"/>
    </row>
    <row r="2378" spans="1:9" x14ac:dyDescent="0.3">
      <c r="A2378" s="2"/>
      <c r="B2378" s="3"/>
      <c r="C2378" s="3"/>
      <c r="D2378" s="3"/>
      <c r="E2378" s="3"/>
      <c r="F2378" s="3"/>
      <c r="G2378" s="3"/>
      <c r="H2378" s="3"/>
      <c r="I2378" s="13"/>
    </row>
    <row r="2379" spans="1:9" x14ac:dyDescent="0.3">
      <c r="A2379" s="2"/>
      <c r="B2379" s="3"/>
      <c r="C2379" s="3"/>
      <c r="D2379" s="3"/>
      <c r="E2379" s="3"/>
      <c r="F2379" s="3"/>
      <c r="G2379" s="3"/>
      <c r="H2379" s="3"/>
      <c r="I2379" s="13"/>
    </row>
    <row r="2380" spans="1:9" x14ac:dyDescent="0.3">
      <c r="A2380" s="2"/>
      <c r="B2380" s="3"/>
      <c r="C2380" s="3"/>
      <c r="D2380" s="3"/>
      <c r="E2380" s="3"/>
      <c r="F2380" s="3"/>
      <c r="G2380" s="3"/>
      <c r="H2380" s="3"/>
      <c r="I2380" s="13"/>
    </row>
    <row r="2381" spans="1:9" x14ac:dyDescent="0.3">
      <c r="A2381" s="2"/>
      <c r="B2381" s="3"/>
      <c r="C2381" s="3"/>
      <c r="D2381" s="3"/>
      <c r="E2381" s="3"/>
      <c r="F2381" s="3"/>
      <c r="G2381" s="3"/>
      <c r="H2381" s="3"/>
      <c r="I2381" s="13"/>
    </row>
    <row r="2382" spans="1:9" x14ac:dyDescent="0.3">
      <c r="A2382" s="2"/>
      <c r="B2382" s="3"/>
      <c r="C2382" s="3"/>
      <c r="D2382" s="3"/>
      <c r="E2382" s="3"/>
      <c r="F2382" s="3"/>
      <c r="G2382" s="3"/>
      <c r="H2382" s="3"/>
      <c r="I2382" s="13"/>
    </row>
    <row r="2383" spans="1:9" x14ac:dyDescent="0.3">
      <c r="A2383" s="2"/>
      <c r="B2383" s="3"/>
      <c r="C2383" s="3"/>
      <c r="D2383" s="3"/>
      <c r="E2383" s="3"/>
      <c r="F2383" s="3"/>
      <c r="G2383" s="3"/>
      <c r="H2383" s="3"/>
      <c r="I2383" s="13"/>
    </row>
    <row r="2384" spans="1:9" x14ac:dyDescent="0.3">
      <c r="A2384" s="2"/>
      <c r="B2384" s="3"/>
      <c r="C2384" s="3"/>
      <c r="D2384" s="3"/>
      <c r="E2384" s="3"/>
      <c r="F2384" s="3"/>
      <c r="G2384" s="3"/>
      <c r="H2384" s="3"/>
      <c r="I2384" s="13"/>
    </row>
    <row r="2385" spans="1:9" x14ac:dyDescent="0.3">
      <c r="A2385" s="2"/>
      <c r="B2385" s="3"/>
      <c r="C2385" s="3"/>
      <c r="D2385" s="3"/>
      <c r="E2385" s="3"/>
      <c r="F2385" s="3"/>
      <c r="G2385" s="3"/>
      <c r="H2385" s="3"/>
      <c r="I2385" s="13"/>
    </row>
    <row r="2386" spans="1:9" x14ac:dyDescent="0.3">
      <c r="A2386" s="2"/>
      <c r="B2386" s="3"/>
      <c r="C2386" s="3"/>
      <c r="D2386" s="3"/>
      <c r="E2386" s="3"/>
      <c r="F2386" s="3"/>
      <c r="G2386" s="3"/>
      <c r="H2386" s="3"/>
      <c r="I2386" s="13"/>
    </row>
    <row r="2387" spans="1:9" x14ac:dyDescent="0.3">
      <c r="A2387" s="2"/>
      <c r="B2387" s="3"/>
      <c r="C2387" s="3"/>
      <c r="D2387" s="3"/>
      <c r="E2387" s="3"/>
      <c r="F2387" s="3"/>
      <c r="G2387" s="3"/>
      <c r="H2387" s="3"/>
      <c r="I2387" s="13"/>
    </row>
    <row r="2388" spans="1:9" x14ac:dyDescent="0.3">
      <c r="A2388" s="2"/>
      <c r="B2388" s="3"/>
      <c r="C2388" s="3"/>
      <c r="D2388" s="3"/>
      <c r="E2388" s="3"/>
      <c r="F2388" s="3"/>
      <c r="G2388" s="3"/>
      <c r="H2388" s="3"/>
      <c r="I2388" s="13"/>
    </row>
    <row r="2389" spans="1:9" x14ac:dyDescent="0.3">
      <c r="A2389" s="2"/>
      <c r="B2389" s="3"/>
      <c r="C2389" s="3"/>
      <c r="D2389" s="3"/>
      <c r="E2389" s="3"/>
      <c r="F2389" s="3"/>
      <c r="G2389" s="3"/>
      <c r="H2389" s="3"/>
      <c r="I2389" s="13"/>
    </row>
    <row r="2390" spans="1:9" x14ac:dyDescent="0.3">
      <c r="A2390" s="2"/>
      <c r="B2390" s="3"/>
      <c r="C2390" s="3"/>
      <c r="D2390" s="3"/>
      <c r="E2390" s="3"/>
      <c r="F2390" s="3"/>
      <c r="G2390" s="3"/>
      <c r="H2390" s="3"/>
      <c r="I2390" s="13"/>
    </row>
    <row r="2391" spans="1:9" x14ac:dyDescent="0.3">
      <c r="A2391" s="2"/>
      <c r="B2391" s="3"/>
      <c r="C2391" s="3"/>
      <c r="D2391" s="3"/>
      <c r="E2391" s="3"/>
      <c r="F2391" s="3"/>
      <c r="G2391" s="3"/>
      <c r="H2391" s="3"/>
      <c r="I2391" s="13"/>
    </row>
    <row r="2392" spans="1:9" x14ac:dyDescent="0.3">
      <c r="A2392" s="2"/>
      <c r="B2392" s="3"/>
      <c r="C2392" s="3"/>
      <c r="D2392" s="3"/>
      <c r="E2392" s="3"/>
      <c r="F2392" s="3"/>
      <c r="G2392" s="3"/>
      <c r="H2392" s="3"/>
      <c r="I2392" s="13"/>
    </row>
    <row r="2393" spans="1:9" x14ac:dyDescent="0.3">
      <c r="A2393" s="2"/>
      <c r="B2393" s="3"/>
      <c r="C2393" s="3"/>
      <c r="D2393" s="3"/>
      <c r="E2393" s="3"/>
      <c r="F2393" s="3"/>
      <c r="G2393" s="3"/>
      <c r="H2393" s="3"/>
      <c r="I2393" s="13"/>
    </row>
    <row r="2394" spans="1:9" x14ac:dyDescent="0.3">
      <c r="A2394" s="2"/>
      <c r="B2394" s="3"/>
      <c r="C2394" s="3"/>
      <c r="D2394" s="3"/>
      <c r="E2394" s="3"/>
      <c r="F2394" s="3"/>
      <c r="G2394" s="3"/>
      <c r="H2394" s="3"/>
      <c r="I2394" s="13"/>
    </row>
    <row r="2395" spans="1:9" x14ac:dyDescent="0.3">
      <c r="A2395" s="2"/>
      <c r="B2395" s="3"/>
      <c r="C2395" s="3"/>
      <c r="D2395" s="3"/>
      <c r="E2395" s="3"/>
      <c r="F2395" s="3"/>
      <c r="G2395" s="3"/>
      <c r="H2395" s="3"/>
      <c r="I2395" s="13"/>
    </row>
    <row r="2396" spans="1:9" x14ac:dyDescent="0.3">
      <c r="A2396" s="2"/>
      <c r="B2396" s="3"/>
      <c r="C2396" s="3"/>
      <c r="D2396" s="3"/>
      <c r="E2396" s="3"/>
      <c r="F2396" s="3"/>
      <c r="G2396" s="3"/>
      <c r="H2396" s="3"/>
      <c r="I2396" s="13"/>
    </row>
    <row r="2397" spans="1:9" x14ac:dyDescent="0.3">
      <c r="A2397" s="2"/>
      <c r="B2397" s="3"/>
      <c r="C2397" s="3"/>
      <c r="D2397" s="3"/>
      <c r="E2397" s="3"/>
      <c r="F2397" s="3"/>
      <c r="G2397" s="3"/>
      <c r="H2397" s="3"/>
      <c r="I2397" s="13"/>
    </row>
    <row r="2398" spans="1:9" x14ac:dyDescent="0.3">
      <c r="A2398" s="2"/>
      <c r="B2398" s="3"/>
      <c r="C2398" s="3"/>
      <c r="D2398" s="3"/>
      <c r="E2398" s="3"/>
      <c r="F2398" s="3"/>
      <c r="G2398" s="3"/>
      <c r="H2398" s="3"/>
      <c r="I2398" s="13"/>
    </row>
    <row r="2399" spans="1:9" x14ac:dyDescent="0.3">
      <c r="A2399" s="2"/>
      <c r="B2399" s="3"/>
      <c r="C2399" s="3"/>
      <c r="D2399" s="3"/>
      <c r="E2399" s="3"/>
      <c r="F2399" s="3"/>
      <c r="G2399" s="3"/>
      <c r="H2399" s="3"/>
      <c r="I2399" s="13"/>
    </row>
    <row r="2400" spans="1:9" x14ac:dyDescent="0.3">
      <c r="A2400" s="2"/>
      <c r="B2400" s="3"/>
      <c r="C2400" s="3"/>
      <c r="D2400" s="3"/>
      <c r="E2400" s="3"/>
      <c r="F2400" s="3"/>
      <c r="G2400" s="3"/>
      <c r="H2400" s="3"/>
      <c r="I2400" s="13"/>
    </row>
    <row r="2401" spans="1:9" x14ac:dyDescent="0.3">
      <c r="A2401" s="2"/>
      <c r="B2401" s="3"/>
      <c r="C2401" s="3"/>
      <c r="D2401" s="3"/>
      <c r="E2401" s="3"/>
      <c r="F2401" s="3"/>
      <c r="G2401" s="3"/>
      <c r="H2401" s="3"/>
      <c r="I2401" s="13"/>
    </row>
    <row r="2402" spans="1:9" x14ac:dyDescent="0.3">
      <c r="A2402" s="2"/>
      <c r="B2402" s="3"/>
      <c r="C2402" s="3"/>
      <c r="D2402" s="3"/>
      <c r="E2402" s="3"/>
      <c r="F2402" s="3"/>
      <c r="G2402" s="3"/>
      <c r="H2402" s="3"/>
      <c r="I2402" s="13"/>
    </row>
    <row r="2403" spans="1:9" x14ac:dyDescent="0.3">
      <c r="A2403" s="2"/>
      <c r="B2403" s="3"/>
      <c r="C2403" s="3"/>
      <c r="D2403" s="3"/>
      <c r="E2403" s="3"/>
      <c r="F2403" s="3"/>
      <c r="G2403" s="3"/>
      <c r="H2403" s="3"/>
      <c r="I2403" s="13"/>
    </row>
    <row r="2404" spans="1:9" x14ac:dyDescent="0.3">
      <c r="A2404" s="2"/>
      <c r="B2404" s="3"/>
      <c r="C2404" s="3"/>
      <c r="D2404" s="3"/>
      <c r="E2404" s="3"/>
      <c r="F2404" s="3"/>
      <c r="G2404" s="3"/>
      <c r="H2404" s="3"/>
      <c r="I2404" s="13"/>
    </row>
    <row r="2405" spans="1:9" x14ac:dyDescent="0.3">
      <c r="A2405" s="2"/>
      <c r="B2405" s="3"/>
      <c r="C2405" s="3"/>
      <c r="D2405" s="3"/>
      <c r="E2405" s="3"/>
      <c r="F2405" s="3"/>
      <c r="G2405" s="3"/>
      <c r="H2405" s="3"/>
      <c r="I2405" s="13"/>
    </row>
    <row r="2406" spans="1:9" x14ac:dyDescent="0.3">
      <c r="A2406" s="2"/>
      <c r="B2406" s="3"/>
      <c r="C2406" s="3"/>
      <c r="D2406" s="3"/>
      <c r="E2406" s="3"/>
      <c r="F2406" s="3"/>
      <c r="G2406" s="3"/>
      <c r="H2406" s="3"/>
      <c r="I2406" s="13"/>
    </row>
    <row r="2407" spans="1:9" x14ac:dyDescent="0.3">
      <c r="A2407" s="2"/>
      <c r="B2407" s="3"/>
      <c r="C2407" s="3"/>
      <c r="D2407" s="3"/>
      <c r="E2407" s="3"/>
      <c r="F2407" s="3"/>
      <c r="G2407" s="3"/>
      <c r="H2407" s="3"/>
      <c r="I2407" s="13"/>
    </row>
    <row r="2408" spans="1:9" x14ac:dyDescent="0.3">
      <c r="A2408" s="2"/>
      <c r="B2408" s="3"/>
      <c r="C2408" s="3"/>
      <c r="D2408" s="3"/>
      <c r="E2408" s="3"/>
      <c r="F2408" s="3"/>
      <c r="G2408" s="3"/>
      <c r="H2408" s="3"/>
      <c r="I2408" s="13"/>
    </row>
    <row r="2409" spans="1:9" x14ac:dyDescent="0.3">
      <c r="A2409" s="2"/>
      <c r="B2409" s="3"/>
      <c r="C2409" s="3"/>
      <c r="D2409" s="3"/>
      <c r="E2409" s="3"/>
      <c r="F2409" s="3"/>
      <c r="G2409" s="3"/>
      <c r="H2409" s="3"/>
      <c r="I2409" s="13"/>
    </row>
    <row r="2410" spans="1:9" x14ac:dyDescent="0.3">
      <c r="A2410" s="2"/>
      <c r="B2410" s="3"/>
      <c r="C2410" s="3"/>
      <c r="D2410" s="3"/>
      <c r="E2410" s="3"/>
      <c r="F2410" s="3"/>
      <c r="G2410" s="3"/>
      <c r="H2410" s="3"/>
      <c r="I2410" s="13"/>
    </row>
    <row r="2411" spans="1:9" x14ac:dyDescent="0.3">
      <c r="A2411" s="2"/>
      <c r="B2411" s="3"/>
      <c r="C2411" s="3"/>
      <c r="D2411" s="3"/>
      <c r="E2411" s="3"/>
      <c r="F2411" s="3"/>
      <c r="G2411" s="3"/>
      <c r="H2411" s="3"/>
      <c r="I2411" s="13"/>
    </row>
    <row r="2412" spans="1:9" x14ac:dyDescent="0.3">
      <c r="A2412" s="2"/>
      <c r="B2412" s="3"/>
      <c r="C2412" s="3"/>
      <c r="D2412" s="3"/>
      <c r="E2412" s="3"/>
      <c r="F2412" s="3"/>
      <c r="G2412" s="3"/>
      <c r="H2412" s="3"/>
      <c r="I2412" s="13"/>
    </row>
    <row r="2413" spans="1:9" x14ac:dyDescent="0.3">
      <c r="A2413" s="2"/>
      <c r="B2413" s="3"/>
      <c r="C2413" s="3"/>
      <c r="D2413" s="3"/>
      <c r="E2413" s="3"/>
      <c r="F2413" s="3"/>
      <c r="G2413" s="3"/>
      <c r="H2413" s="3"/>
      <c r="I2413" s="13"/>
    </row>
    <row r="2414" spans="1:9" x14ac:dyDescent="0.3">
      <c r="A2414" s="2"/>
      <c r="B2414" s="3"/>
      <c r="C2414" s="3"/>
      <c r="D2414" s="3"/>
      <c r="E2414" s="3"/>
      <c r="F2414" s="3"/>
      <c r="G2414" s="3"/>
      <c r="H2414" s="3"/>
      <c r="I2414" s="13"/>
    </row>
    <row r="2415" spans="1:9" x14ac:dyDescent="0.3">
      <c r="A2415" s="2"/>
      <c r="B2415" s="3"/>
      <c r="C2415" s="3"/>
      <c r="D2415" s="3"/>
      <c r="E2415" s="3"/>
      <c r="F2415" s="3"/>
      <c r="G2415" s="3"/>
      <c r="H2415" s="3"/>
      <c r="I2415" s="13"/>
    </row>
    <row r="2416" spans="1:9" x14ac:dyDescent="0.3">
      <c r="A2416" s="2"/>
      <c r="B2416" s="3"/>
      <c r="C2416" s="3"/>
      <c r="D2416" s="3"/>
      <c r="E2416" s="3"/>
      <c r="F2416" s="3"/>
      <c r="G2416" s="3"/>
      <c r="H2416" s="3"/>
      <c r="I2416" s="13"/>
    </row>
    <row r="2417" spans="1:9" x14ac:dyDescent="0.3">
      <c r="A2417" s="2"/>
      <c r="B2417" s="3"/>
      <c r="C2417" s="3"/>
      <c r="D2417" s="3"/>
      <c r="E2417" s="3"/>
      <c r="F2417" s="3"/>
      <c r="G2417" s="3"/>
      <c r="H2417" s="3"/>
      <c r="I2417" s="13"/>
    </row>
    <row r="2418" spans="1:9" x14ac:dyDescent="0.3">
      <c r="A2418" s="2"/>
      <c r="B2418" s="3"/>
      <c r="C2418" s="3"/>
      <c r="D2418" s="3"/>
      <c r="E2418" s="3"/>
      <c r="F2418" s="3"/>
      <c r="G2418" s="3"/>
      <c r="H2418" s="3"/>
      <c r="I2418" s="13"/>
    </row>
    <row r="2419" spans="1:9" x14ac:dyDescent="0.3">
      <c r="A2419" s="2"/>
      <c r="B2419" s="3"/>
      <c r="C2419" s="3"/>
      <c r="D2419" s="3"/>
      <c r="E2419" s="3"/>
      <c r="F2419" s="3"/>
      <c r="G2419" s="3"/>
      <c r="H2419" s="3"/>
      <c r="I2419" s="13"/>
    </row>
    <row r="2420" spans="1:9" x14ac:dyDescent="0.3">
      <c r="A2420" s="2"/>
      <c r="B2420" s="3"/>
      <c r="C2420" s="3"/>
      <c r="D2420" s="3"/>
      <c r="E2420" s="3"/>
      <c r="F2420" s="3"/>
      <c r="G2420" s="3"/>
      <c r="H2420" s="3"/>
      <c r="I2420" s="13"/>
    </row>
    <row r="2421" spans="1:9" x14ac:dyDescent="0.3">
      <c r="A2421" s="2"/>
      <c r="B2421" s="3"/>
      <c r="C2421" s="3"/>
      <c r="D2421" s="3"/>
      <c r="E2421" s="3"/>
      <c r="F2421" s="3"/>
      <c r="G2421" s="3"/>
      <c r="H2421" s="3"/>
      <c r="I2421" s="13"/>
    </row>
    <row r="2422" spans="1:9" x14ac:dyDescent="0.3">
      <c r="A2422" s="2"/>
      <c r="B2422" s="3"/>
      <c r="C2422" s="3"/>
      <c r="D2422" s="3"/>
      <c r="E2422" s="3"/>
      <c r="F2422" s="3"/>
      <c r="G2422" s="3"/>
      <c r="H2422" s="3"/>
      <c r="I2422" s="13"/>
    </row>
    <row r="2423" spans="1:9" x14ac:dyDescent="0.3">
      <c r="A2423" s="2"/>
      <c r="B2423" s="3"/>
      <c r="C2423" s="3"/>
      <c r="D2423" s="3"/>
      <c r="E2423" s="3"/>
      <c r="F2423" s="3"/>
      <c r="G2423" s="3"/>
      <c r="H2423" s="3"/>
      <c r="I2423" s="13"/>
    </row>
    <row r="2424" spans="1:9" x14ac:dyDescent="0.3">
      <c r="A2424" s="2"/>
      <c r="B2424" s="3"/>
      <c r="C2424" s="3"/>
      <c r="D2424" s="3"/>
      <c r="E2424" s="3"/>
      <c r="F2424" s="3"/>
      <c r="G2424" s="3"/>
      <c r="H2424" s="3"/>
      <c r="I2424" s="13"/>
    </row>
    <row r="2425" spans="1:9" x14ac:dyDescent="0.3">
      <c r="A2425" s="2"/>
      <c r="B2425" s="3"/>
      <c r="C2425" s="3"/>
      <c r="D2425" s="3"/>
      <c r="E2425" s="3"/>
      <c r="F2425" s="3"/>
      <c r="G2425" s="3"/>
      <c r="H2425" s="3"/>
      <c r="I2425" s="13"/>
    </row>
    <row r="2426" spans="1:9" x14ac:dyDescent="0.3">
      <c r="A2426" s="2"/>
      <c r="B2426" s="3"/>
      <c r="C2426" s="3"/>
      <c r="D2426" s="3"/>
      <c r="E2426" s="3"/>
      <c r="F2426" s="3"/>
      <c r="G2426" s="3"/>
      <c r="H2426" s="3"/>
      <c r="I2426" s="13"/>
    </row>
    <row r="2427" spans="1:9" x14ac:dyDescent="0.3">
      <c r="A2427" s="2"/>
      <c r="B2427" s="3"/>
      <c r="C2427" s="3"/>
      <c r="D2427" s="3"/>
      <c r="E2427" s="3"/>
      <c r="F2427" s="3"/>
      <c r="G2427" s="3"/>
      <c r="H2427" s="3"/>
      <c r="I2427" s="13"/>
    </row>
    <row r="2428" spans="1:9" x14ac:dyDescent="0.3">
      <c r="A2428" s="2"/>
      <c r="B2428" s="3"/>
      <c r="C2428" s="3"/>
      <c r="D2428" s="3"/>
      <c r="E2428" s="3"/>
      <c r="F2428" s="3"/>
      <c r="G2428" s="3"/>
      <c r="H2428" s="3"/>
      <c r="I2428" s="13"/>
    </row>
    <row r="2429" spans="1:9" x14ac:dyDescent="0.3">
      <c r="A2429" s="2"/>
      <c r="B2429" s="3"/>
      <c r="C2429" s="3"/>
      <c r="D2429" s="3"/>
      <c r="E2429" s="3"/>
      <c r="F2429" s="3"/>
      <c r="G2429" s="3"/>
      <c r="H2429" s="3"/>
      <c r="I2429" s="13"/>
    </row>
    <row r="2430" spans="1:9" x14ac:dyDescent="0.3">
      <c r="A2430" s="2"/>
      <c r="B2430" s="3"/>
      <c r="C2430" s="3"/>
      <c r="D2430" s="3"/>
      <c r="E2430" s="3"/>
      <c r="F2430" s="3"/>
      <c r="G2430" s="3"/>
      <c r="H2430" s="3"/>
      <c r="I2430" s="13"/>
    </row>
    <row r="2431" spans="1:9" x14ac:dyDescent="0.3">
      <c r="A2431" s="2"/>
      <c r="B2431" s="3"/>
      <c r="C2431" s="3"/>
      <c r="D2431" s="3"/>
      <c r="E2431" s="3"/>
      <c r="F2431" s="3"/>
      <c r="G2431" s="3"/>
      <c r="H2431" s="3"/>
      <c r="I2431" s="13"/>
    </row>
    <row r="2432" spans="1:9" x14ac:dyDescent="0.3">
      <c r="A2432" s="2"/>
      <c r="B2432" s="3"/>
      <c r="C2432" s="3"/>
      <c r="D2432" s="3"/>
      <c r="E2432" s="3"/>
      <c r="F2432" s="3"/>
      <c r="G2432" s="3"/>
      <c r="H2432" s="3"/>
      <c r="I2432" s="13"/>
    </row>
    <row r="2433" spans="1:9" x14ac:dyDescent="0.3">
      <c r="A2433" s="2"/>
      <c r="B2433" s="3"/>
      <c r="C2433" s="3"/>
      <c r="D2433" s="3"/>
      <c r="E2433" s="3"/>
      <c r="F2433" s="3"/>
      <c r="G2433" s="3"/>
      <c r="H2433" s="3"/>
      <c r="I2433" s="13"/>
    </row>
    <row r="2434" spans="1:9" x14ac:dyDescent="0.3">
      <c r="A2434" s="2"/>
      <c r="B2434" s="3"/>
      <c r="C2434" s="3"/>
      <c r="D2434" s="3"/>
      <c r="E2434" s="3"/>
      <c r="F2434" s="3"/>
      <c r="G2434" s="3"/>
      <c r="H2434" s="3"/>
      <c r="I2434" s="13"/>
    </row>
    <row r="2435" spans="1:9" x14ac:dyDescent="0.3">
      <c r="A2435" s="2"/>
      <c r="B2435" s="3"/>
      <c r="C2435" s="3"/>
      <c r="D2435" s="3"/>
      <c r="E2435" s="3"/>
      <c r="F2435" s="3"/>
      <c r="G2435" s="3"/>
      <c r="H2435" s="3"/>
      <c r="I2435" s="13"/>
    </row>
    <row r="2436" spans="1:9" x14ac:dyDescent="0.3">
      <c r="A2436" s="2"/>
      <c r="B2436" s="3"/>
      <c r="C2436" s="3"/>
      <c r="D2436" s="3"/>
      <c r="E2436" s="3"/>
      <c r="F2436" s="3"/>
      <c r="G2436" s="3"/>
      <c r="H2436" s="3"/>
      <c r="I2436" s="13"/>
    </row>
    <row r="2437" spans="1:9" x14ac:dyDescent="0.3">
      <c r="A2437" s="2"/>
      <c r="B2437" s="3"/>
      <c r="C2437" s="3"/>
      <c r="D2437" s="3"/>
      <c r="E2437" s="3"/>
      <c r="F2437" s="3"/>
      <c r="G2437" s="3"/>
      <c r="H2437" s="3"/>
      <c r="I2437" s="13"/>
    </row>
    <row r="2438" spans="1:9" x14ac:dyDescent="0.3">
      <c r="A2438" s="2"/>
      <c r="B2438" s="3"/>
      <c r="C2438" s="3"/>
      <c r="D2438" s="3"/>
      <c r="E2438" s="3"/>
      <c r="F2438" s="3"/>
      <c r="G2438" s="3"/>
      <c r="H2438" s="3"/>
      <c r="I2438" s="13"/>
    </row>
    <row r="2439" spans="1:9" x14ac:dyDescent="0.3">
      <c r="A2439" s="2"/>
      <c r="B2439" s="3"/>
      <c r="C2439" s="3"/>
      <c r="D2439" s="3"/>
      <c r="E2439" s="3"/>
      <c r="F2439" s="3"/>
      <c r="G2439" s="3"/>
      <c r="H2439" s="3"/>
      <c r="I2439" s="13"/>
    </row>
    <row r="2440" spans="1:9" x14ac:dyDescent="0.3">
      <c r="A2440" s="2"/>
      <c r="B2440" s="3"/>
      <c r="C2440" s="3"/>
      <c r="D2440" s="3"/>
      <c r="E2440" s="3"/>
      <c r="F2440" s="3"/>
      <c r="G2440" s="3"/>
      <c r="H2440" s="3"/>
      <c r="I2440" s="13"/>
    </row>
    <row r="2441" spans="1:9" x14ac:dyDescent="0.3">
      <c r="A2441" s="2"/>
      <c r="B2441" s="3"/>
      <c r="C2441" s="3"/>
      <c r="D2441" s="3"/>
      <c r="E2441" s="3"/>
      <c r="F2441" s="3"/>
      <c r="G2441" s="3"/>
      <c r="H2441" s="3"/>
      <c r="I2441" s="13"/>
    </row>
    <row r="2442" spans="1:9" x14ac:dyDescent="0.3">
      <c r="A2442" s="2"/>
      <c r="B2442" s="3"/>
      <c r="C2442" s="3"/>
      <c r="D2442" s="3"/>
      <c r="E2442" s="3"/>
      <c r="F2442" s="3"/>
      <c r="G2442" s="3"/>
      <c r="H2442" s="3"/>
      <c r="I2442" s="13"/>
    </row>
    <row r="2443" spans="1:9" x14ac:dyDescent="0.3">
      <c r="A2443" s="2"/>
      <c r="B2443" s="3"/>
      <c r="C2443" s="3"/>
      <c r="D2443" s="3"/>
      <c r="E2443" s="3"/>
      <c r="F2443" s="3"/>
      <c r="G2443" s="3"/>
      <c r="H2443" s="3"/>
      <c r="I2443" s="13"/>
    </row>
    <row r="2444" spans="1:9" x14ac:dyDescent="0.3">
      <c r="A2444" s="2"/>
      <c r="B2444" s="3"/>
      <c r="C2444" s="3"/>
      <c r="D2444" s="3"/>
      <c r="E2444" s="3"/>
      <c r="F2444" s="3"/>
      <c r="G2444" s="3"/>
      <c r="H2444" s="3"/>
      <c r="I2444" s="13"/>
    </row>
    <row r="2445" spans="1:9" x14ac:dyDescent="0.3">
      <c r="A2445" s="2"/>
      <c r="B2445" s="3"/>
      <c r="C2445" s="3"/>
      <c r="D2445" s="3"/>
      <c r="E2445" s="3"/>
      <c r="F2445" s="3"/>
      <c r="G2445" s="3"/>
      <c r="H2445" s="3"/>
      <c r="I2445" s="13"/>
    </row>
    <row r="2446" spans="1:9" x14ac:dyDescent="0.3">
      <c r="A2446" s="2"/>
      <c r="B2446" s="3"/>
      <c r="C2446" s="3"/>
      <c r="D2446" s="3"/>
      <c r="E2446" s="3"/>
      <c r="F2446" s="3"/>
      <c r="G2446" s="3"/>
      <c r="H2446" s="3"/>
      <c r="I2446" s="13"/>
    </row>
    <row r="2447" spans="1:9" x14ac:dyDescent="0.3">
      <c r="A2447" s="2"/>
      <c r="B2447" s="3"/>
      <c r="C2447" s="3"/>
      <c r="D2447" s="3"/>
      <c r="E2447" s="3"/>
      <c r="F2447" s="3"/>
      <c r="G2447" s="3"/>
      <c r="H2447" s="3"/>
      <c r="I2447" s="13"/>
    </row>
    <row r="2448" spans="1:9" x14ac:dyDescent="0.3">
      <c r="A2448" s="2"/>
      <c r="B2448" s="3"/>
      <c r="C2448" s="3"/>
      <c r="D2448" s="3"/>
      <c r="E2448" s="3"/>
      <c r="F2448" s="3"/>
      <c r="G2448" s="3"/>
      <c r="H2448" s="3"/>
      <c r="I2448" s="13"/>
    </row>
    <row r="2449" spans="1:9" x14ac:dyDescent="0.3">
      <c r="A2449" s="2"/>
      <c r="B2449" s="3"/>
      <c r="C2449" s="3"/>
      <c r="D2449" s="3"/>
      <c r="E2449" s="3"/>
      <c r="F2449" s="3"/>
      <c r="G2449" s="3"/>
      <c r="H2449" s="3"/>
      <c r="I2449" s="13"/>
    </row>
    <row r="2450" spans="1:9" x14ac:dyDescent="0.3">
      <c r="A2450" s="2"/>
      <c r="B2450" s="3"/>
      <c r="C2450" s="3"/>
      <c r="D2450" s="3"/>
      <c r="E2450" s="3"/>
      <c r="F2450" s="3"/>
      <c r="G2450" s="3"/>
      <c r="H2450" s="3"/>
      <c r="I2450" s="13"/>
    </row>
    <row r="2451" spans="1:9" x14ac:dyDescent="0.3">
      <c r="A2451" s="2"/>
      <c r="B2451" s="3"/>
      <c r="C2451" s="3"/>
      <c r="D2451" s="3"/>
      <c r="E2451" s="3"/>
      <c r="F2451" s="3"/>
      <c r="G2451" s="3"/>
      <c r="H2451" s="3"/>
      <c r="I2451" s="13"/>
    </row>
    <row r="2452" spans="1:9" x14ac:dyDescent="0.3">
      <c r="A2452" s="2"/>
      <c r="B2452" s="3"/>
      <c r="C2452" s="3"/>
      <c r="D2452" s="3"/>
      <c r="E2452" s="3"/>
      <c r="F2452" s="3"/>
      <c r="G2452" s="3"/>
      <c r="H2452" s="3"/>
      <c r="I2452" s="13"/>
    </row>
    <row r="2453" spans="1:9" x14ac:dyDescent="0.3">
      <c r="A2453" s="2"/>
      <c r="B2453" s="3"/>
      <c r="C2453" s="3"/>
      <c r="D2453" s="3"/>
      <c r="E2453" s="3"/>
      <c r="F2453" s="3"/>
      <c r="G2453" s="3"/>
      <c r="H2453" s="3"/>
      <c r="I2453" s="13"/>
    </row>
    <row r="2454" spans="1:9" x14ac:dyDescent="0.3">
      <c r="A2454" s="2"/>
      <c r="B2454" s="3"/>
      <c r="C2454" s="3"/>
      <c r="D2454" s="3"/>
      <c r="E2454" s="3"/>
      <c r="F2454" s="3"/>
      <c r="G2454" s="3"/>
      <c r="H2454" s="3"/>
      <c r="I2454" s="13"/>
    </row>
    <row r="2455" spans="1:9" x14ac:dyDescent="0.3">
      <c r="A2455" s="2"/>
      <c r="B2455" s="3"/>
      <c r="C2455" s="3"/>
      <c r="D2455" s="3"/>
      <c r="E2455" s="3"/>
      <c r="F2455" s="3"/>
      <c r="G2455" s="3"/>
      <c r="H2455" s="3"/>
      <c r="I2455" s="13"/>
    </row>
    <row r="2456" spans="1:9" x14ac:dyDescent="0.3">
      <c r="A2456" s="2"/>
      <c r="B2456" s="3"/>
      <c r="C2456" s="3"/>
      <c r="D2456" s="3"/>
      <c r="E2456" s="3"/>
      <c r="F2456" s="3"/>
      <c r="G2456" s="3"/>
      <c r="H2456" s="3"/>
      <c r="I2456" s="13"/>
    </row>
    <row r="2457" spans="1:9" x14ac:dyDescent="0.3">
      <c r="A2457" s="2"/>
      <c r="B2457" s="3"/>
      <c r="C2457" s="3"/>
      <c r="D2457" s="3"/>
      <c r="E2457" s="3"/>
      <c r="F2457" s="3"/>
      <c r="G2457" s="3"/>
      <c r="H2457" s="3"/>
      <c r="I2457" s="13"/>
    </row>
    <row r="2458" spans="1:9" x14ac:dyDescent="0.3">
      <c r="A2458" s="2"/>
      <c r="B2458" s="3"/>
      <c r="C2458" s="3"/>
      <c r="D2458" s="3"/>
      <c r="E2458" s="3"/>
      <c r="F2458" s="3"/>
      <c r="G2458" s="3"/>
      <c r="H2458" s="3"/>
      <c r="I2458" s="13"/>
    </row>
    <row r="2459" spans="1:9" x14ac:dyDescent="0.3">
      <c r="A2459" s="2"/>
      <c r="B2459" s="3"/>
      <c r="C2459" s="3"/>
      <c r="D2459" s="3"/>
      <c r="E2459" s="3"/>
      <c r="F2459" s="3"/>
      <c r="G2459" s="3"/>
      <c r="H2459" s="3"/>
      <c r="I2459" s="13"/>
    </row>
    <row r="2460" spans="1:9" x14ac:dyDescent="0.3">
      <c r="A2460" s="2"/>
      <c r="B2460" s="3"/>
      <c r="C2460" s="3"/>
      <c r="D2460" s="3"/>
      <c r="E2460" s="3"/>
      <c r="F2460" s="3"/>
      <c r="G2460" s="3"/>
      <c r="H2460" s="3"/>
      <c r="I2460" s="13"/>
    </row>
    <row r="2461" spans="1:9" x14ac:dyDescent="0.3">
      <c r="A2461" s="2"/>
      <c r="B2461" s="3"/>
      <c r="C2461" s="3"/>
      <c r="D2461" s="3"/>
      <c r="E2461" s="3"/>
      <c r="F2461" s="3"/>
      <c r="G2461" s="3"/>
      <c r="H2461" s="3"/>
      <c r="I2461" s="13"/>
    </row>
    <row r="2462" spans="1:9" x14ac:dyDescent="0.3">
      <c r="A2462" s="2"/>
      <c r="B2462" s="3"/>
      <c r="C2462" s="3"/>
      <c r="D2462" s="3"/>
      <c r="E2462" s="3"/>
      <c r="F2462" s="3"/>
      <c r="G2462" s="3"/>
      <c r="H2462" s="3"/>
      <c r="I2462" s="13"/>
    </row>
    <row r="2463" spans="1:9" x14ac:dyDescent="0.3">
      <c r="A2463" s="2"/>
      <c r="B2463" s="3"/>
      <c r="C2463" s="3"/>
      <c r="D2463" s="3"/>
      <c r="E2463" s="3"/>
      <c r="F2463" s="3"/>
      <c r="G2463" s="3"/>
      <c r="H2463" s="3"/>
      <c r="I2463" s="13"/>
    </row>
    <row r="2464" spans="1:9" x14ac:dyDescent="0.3">
      <c r="A2464" s="2"/>
      <c r="B2464" s="3"/>
      <c r="C2464" s="3"/>
      <c r="D2464" s="3"/>
      <c r="E2464" s="3"/>
      <c r="F2464" s="3"/>
      <c r="G2464" s="3"/>
      <c r="H2464" s="3"/>
      <c r="I2464" s="13"/>
    </row>
    <row r="2465" spans="1:9" x14ac:dyDescent="0.3">
      <c r="A2465" s="2"/>
      <c r="B2465" s="3"/>
      <c r="C2465" s="3"/>
      <c r="D2465" s="3"/>
      <c r="E2465" s="3"/>
      <c r="F2465" s="3"/>
      <c r="G2465" s="3"/>
      <c r="H2465" s="3"/>
      <c r="I2465" s="13"/>
    </row>
    <row r="2466" spans="1:9" x14ac:dyDescent="0.3">
      <c r="A2466" s="2"/>
      <c r="B2466" s="3"/>
      <c r="C2466" s="3"/>
      <c r="D2466" s="3"/>
      <c r="E2466" s="3"/>
      <c r="F2466" s="3"/>
      <c r="G2466" s="3"/>
      <c r="H2466" s="3"/>
      <c r="I2466" s="13"/>
    </row>
    <row r="2467" spans="1:9" x14ac:dyDescent="0.3">
      <c r="A2467" s="2"/>
      <c r="B2467" s="3"/>
      <c r="C2467" s="3"/>
      <c r="D2467" s="3"/>
      <c r="E2467" s="3"/>
      <c r="F2467" s="3"/>
      <c r="G2467" s="3"/>
      <c r="H2467" s="3"/>
      <c r="I2467" s="13"/>
    </row>
    <row r="2468" spans="1:9" x14ac:dyDescent="0.3">
      <c r="A2468" s="2"/>
      <c r="B2468" s="3"/>
      <c r="C2468" s="3"/>
      <c r="D2468" s="3"/>
      <c r="E2468" s="3"/>
      <c r="F2468" s="3"/>
      <c r="G2468" s="3"/>
      <c r="H2468" s="3"/>
      <c r="I2468" s="13"/>
    </row>
    <row r="2469" spans="1:9" x14ac:dyDescent="0.3">
      <c r="A2469" s="2"/>
      <c r="B2469" s="3"/>
      <c r="C2469" s="3"/>
      <c r="D2469" s="3"/>
      <c r="E2469" s="3"/>
      <c r="F2469" s="3"/>
      <c r="G2469" s="3"/>
      <c r="H2469" s="3"/>
      <c r="I2469" s="13"/>
    </row>
    <row r="2470" spans="1:9" x14ac:dyDescent="0.3">
      <c r="A2470" s="2"/>
      <c r="B2470" s="3"/>
      <c r="C2470" s="3"/>
      <c r="D2470" s="3"/>
      <c r="E2470" s="3"/>
      <c r="F2470" s="3"/>
      <c r="G2470" s="3"/>
      <c r="H2470" s="3"/>
      <c r="I2470" s="13"/>
    </row>
    <row r="2471" spans="1:9" x14ac:dyDescent="0.3">
      <c r="A2471" s="2"/>
      <c r="B2471" s="3"/>
      <c r="C2471" s="3"/>
      <c r="D2471" s="3"/>
      <c r="E2471" s="3"/>
      <c r="F2471" s="3"/>
      <c r="G2471" s="3"/>
      <c r="H2471" s="3"/>
      <c r="I2471" s="13"/>
    </row>
    <row r="2472" spans="1:9" x14ac:dyDescent="0.3">
      <c r="A2472" s="2"/>
      <c r="B2472" s="3"/>
      <c r="C2472" s="3"/>
      <c r="D2472" s="3"/>
      <c r="E2472" s="3"/>
      <c r="F2472" s="3"/>
      <c r="G2472" s="3"/>
      <c r="H2472" s="3"/>
      <c r="I2472" s="13"/>
    </row>
    <row r="2473" spans="1:9" x14ac:dyDescent="0.3">
      <c r="A2473" s="2"/>
      <c r="B2473" s="3"/>
      <c r="C2473" s="3"/>
      <c r="D2473" s="3"/>
      <c r="E2473" s="3"/>
      <c r="F2473" s="3"/>
      <c r="G2473" s="3"/>
      <c r="H2473" s="3"/>
      <c r="I2473" s="13"/>
    </row>
    <row r="2474" spans="1:9" x14ac:dyDescent="0.3">
      <c r="A2474" s="2"/>
      <c r="B2474" s="3"/>
      <c r="C2474" s="3"/>
      <c r="D2474" s="3"/>
      <c r="E2474" s="3"/>
      <c r="F2474" s="3"/>
      <c r="G2474" s="3"/>
      <c r="H2474" s="3"/>
      <c r="I2474" s="13"/>
    </row>
    <row r="2475" spans="1:9" x14ac:dyDescent="0.3">
      <c r="A2475" s="2"/>
      <c r="B2475" s="3"/>
      <c r="C2475" s="3"/>
      <c r="D2475" s="3"/>
      <c r="E2475" s="3"/>
      <c r="F2475" s="3"/>
      <c r="G2475" s="3"/>
      <c r="H2475" s="3"/>
      <c r="I2475" s="13"/>
    </row>
    <row r="2476" spans="1:9" x14ac:dyDescent="0.3">
      <c r="A2476" s="2"/>
      <c r="B2476" s="3"/>
      <c r="C2476" s="3"/>
      <c r="D2476" s="3"/>
      <c r="E2476" s="3"/>
      <c r="F2476" s="3"/>
      <c r="G2476" s="3"/>
      <c r="H2476" s="3"/>
      <c r="I2476" s="13"/>
    </row>
    <row r="2477" spans="1:9" x14ac:dyDescent="0.3">
      <c r="A2477" s="2"/>
      <c r="B2477" s="3"/>
      <c r="C2477" s="3"/>
      <c r="D2477" s="3"/>
      <c r="E2477" s="3"/>
      <c r="F2477" s="3"/>
      <c r="G2477" s="3"/>
      <c r="H2477" s="3"/>
      <c r="I2477" s="13"/>
    </row>
    <row r="2478" spans="1:9" x14ac:dyDescent="0.3">
      <c r="A2478" s="2"/>
      <c r="B2478" s="3"/>
      <c r="C2478" s="3"/>
      <c r="D2478" s="3"/>
      <c r="E2478" s="3"/>
      <c r="F2478" s="3"/>
      <c r="G2478" s="3"/>
      <c r="H2478" s="3"/>
      <c r="I2478" s="13"/>
    </row>
    <row r="2479" spans="1:9" x14ac:dyDescent="0.3">
      <c r="A2479" s="2"/>
      <c r="B2479" s="3"/>
      <c r="C2479" s="3"/>
      <c r="D2479" s="3"/>
      <c r="E2479" s="3"/>
      <c r="F2479" s="3"/>
      <c r="G2479" s="3"/>
      <c r="H2479" s="3"/>
      <c r="I2479" s="13"/>
    </row>
    <row r="2480" spans="1:9" x14ac:dyDescent="0.3">
      <c r="A2480" s="2"/>
      <c r="B2480" s="3"/>
      <c r="C2480" s="3"/>
      <c r="D2480" s="3"/>
      <c r="E2480" s="3"/>
      <c r="F2480" s="3"/>
      <c r="G2480" s="3"/>
      <c r="H2480" s="3"/>
      <c r="I2480" s="13"/>
    </row>
    <row r="2481" spans="1:9" x14ac:dyDescent="0.3">
      <c r="A2481" s="2"/>
      <c r="B2481" s="3"/>
      <c r="C2481" s="3"/>
      <c r="D2481" s="3"/>
      <c r="E2481" s="3"/>
      <c r="F2481" s="3"/>
      <c r="G2481" s="3"/>
      <c r="H2481" s="3"/>
      <c r="I2481" s="13"/>
    </row>
    <row r="2482" spans="1:9" x14ac:dyDescent="0.3">
      <c r="A2482" s="2"/>
      <c r="B2482" s="3"/>
      <c r="C2482" s="3"/>
      <c r="D2482" s="3"/>
      <c r="E2482" s="3"/>
      <c r="F2482" s="3"/>
      <c r="G2482" s="3"/>
      <c r="H2482" s="3"/>
      <c r="I2482" s="13"/>
    </row>
    <row r="2483" spans="1:9" x14ac:dyDescent="0.3">
      <c r="A2483" s="2"/>
      <c r="B2483" s="3"/>
      <c r="C2483" s="3"/>
      <c r="D2483" s="3"/>
      <c r="E2483" s="3"/>
      <c r="F2483" s="3"/>
      <c r="G2483" s="3"/>
      <c r="H2483" s="3"/>
      <c r="I2483" s="13"/>
    </row>
    <row r="2484" spans="1:9" x14ac:dyDescent="0.3">
      <c r="A2484" s="2"/>
      <c r="B2484" s="3"/>
      <c r="C2484" s="3"/>
      <c r="D2484" s="3"/>
      <c r="E2484" s="3"/>
      <c r="F2484" s="3"/>
      <c r="G2484" s="3"/>
      <c r="H2484" s="3"/>
      <c r="I2484" s="13"/>
    </row>
    <row r="2485" spans="1:9" x14ac:dyDescent="0.3">
      <c r="A2485" s="2"/>
      <c r="B2485" s="3"/>
      <c r="C2485" s="3"/>
      <c r="D2485" s="3"/>
      <c r="E2485" s="3"/>
      <c r="F2485" s="3"/>
      <c r="G2485" s="3"/>
      <c r="H2485" s="3"/>
      <c r="I2485" s="13"/>
    </row>
    <row r="2486" spans="1:9" x14ac:dyDescent="0.3">
      <c r="A2486" s="2"/>
      <c r="B2486" s="3"/>
      <c r="C2486" s="3"/>
      <c r="D2486" s="3"/>
      <c r="E2486" s="3"/>
      <c r="F2486" s="3"/>
      <c r="G2486" s="3"/>
      <c r="H2486" s="3"/>
      <c r="I2486" s="13"/>
    </row>
    <row r="2487" spans="1:9" x14ac:dyDescent="0.3">
      <c r="A2487" s="2"/>
      <c r="B2487" s="3"/>
      <c r="C2487" s="3"/>
      <c r="D2487" s="3"/>
      <c r="E2487" s="3"/>
      <c r="F2487" s="3"/>
      <c r="G2487" s="3"/>
      <c r="H2487" s="3"/>
      <c r="I2487" s="13"/>
    </row>
    <row r="2488" spans="1:9" x14ac:dyDescent="0.3">
      <c r="A2488" s="2"/>
      <c r="B2488" s="3"/>
      <c r="C2488" s="3"/>
      <c r="D2488" s="3"/>
      <c r="E2488" s="3"/>
      <c r="F2488" s="3"/>
      <c r="G2488" s="3"/>
      <c r="H2488" s="3"/>
      <c r="I2488" s="13"/>
    </row>
    <row r="2489" spans="1:9" x14ac:dyDescent="0.3">
      <c r="A2489" s="2"/>
      <c r="B2489" s="3"/>
      <c r="C2489" s="3"/>
      <c r="D2489" s="3"/>
      <c r="E2489" s="3"/>
      <c r="F2489" s="3"/>
      <c r="G2489" s="3"/>
      <c r="H2489" s="3"/>
      <c r="I2489" s="13"/>
    </row>
    <row r="2490" spans="1:9" x14ac:dyDescent="0.3">
      <c r="A2490" s="2"/>
      <c r="B2490" s="3"/>
      <c r="C2490" s="3"/>
      <c r="D2490" s="3"/>
      <c r="E2490" s="3"/>
      <c r="F2490" s="3"/>
      <c r="G2490" s="3"/>
      <c r="H2490" s="3"/>
      <c r="I2490" s="13"/>
    </row>
    <row r="2491" spans="1:9" x14ac:dyDescent="0.3">
      <c r="A2491" s="2"/>
      <c r="B2491" s="3"/>
      <c r="C2491" s="3"/>
      <c r="D2491" s="3"/>
      <c r="E2491" s="3"/>
      <c r="F2491" s="3"/>
      <c r="G2491" s="3"/>
      <c r="H2491" s="3"/>
      <c r="I2491" s="13"/>
    </row>
    <row r="2492" spans="1:9" x14ac:dyDescent="0.3">
      <c r="A2492" s="2"/>
      <c r="B2492" s="3"/>
      <c r="C2492" s="3"/>
      <c r="D2492" s="3"/>
      <c r="E2492" s="3"/>
      <c r="F2492" s="3"/>
      <c r="G2492" s="3"/>
      <c r="H2492" s="3"/>
      <c r="I2492" s="13"/>
    </row>
    <row r="2493" spans="1:9" x14ac:dyDescent="0.3">
      <c r="A2493" s="2"/>
      <c r="B2493" s="3"/>
      <c r="C2493" s="3"/>
      <c r="D2493" s="3"/>
      <c r="E2493" s="3"/>
      <c r="F2493" s="3"/>
      <c r="G2493" s="3"/>
      <c r="H2493" s="3"/>
      <c r="I2493" s="13"/>
    </row>
    <row r="2494" spans="1:9" x14ac:dyDescent="0.3">
      <c r="A2494" s="2"/>
      <c r="B2494" s="3"/>
      <c r="C2494" s="3"/>
      <c r="D2494" s="3"/>
      <c r="E2494" s="3"/>
      <c r="F2494" s="3"/>
      <c r="G2494" s="3"/>
      <c r="H2494" s="3"/>
      <c r="I2494" s="13"/>
    </row>
    <row r="2495" spans="1:9" x14ac:dyDescent="0.3">
      <c r="A2495" s="2"/>
      <c r="B2495" s="3"/>
      <c r="C2495" s="3"/>
      <c r="D2495" s="3"/>
      <c r="E2495" s="3"/>
      <c r="F2495" s="3"/>
      <c r="G2495" s="3"/>
      <c r="H2495" s="3"/>
      <c r="I2495" s="13"/>
    </row>
    <row r="2496" spans="1:9" x14ac:dyDescent="0.3">
      <c r="A2496" s="2"/>
      <c r="B2496" s="3"/>
      <c r="C2496" s="3"/>
      <c r="D2496" s="3"/>
      <c r="E2496" s="3"/>
      <c r="F2496" s="3"/>
      <c r="G2496" s="3"/>
      <c r="H2496" s="3"/>
      <c r="I2496" s="13"/>
    </row>
    <row r="2497" spans="1:9" x14ac:dyDescent="0.3">
      <c r="A2497" s="2"/>
      <c r="B2497" s="3"/>
      <c r="C2497" s="3"/>
      <c r="D2497" s="3"/>
      <c r="E2497" s="3"/>
      <c r="F2497" s="3"/>
      <c r="G2497" s="3"/>
      <c r="H2497" s="3"/>
      <c r="I2497" s="13"/>
    </row>
    <row r="2498" spans="1:9" x14ac:dyDescent="0.3">
      <c r="A2498" s="2"/>
      <c r="B2498" s="3"/>
      <c r="C2498" s="3"/>
      <c r="D2498" s="3"/>
      <c r="E2498" s="3"/>
      <c r="F2498" s="3"/>
      <c r="G2498" s="3"/>
      <c r="H2498" s="3"/>
      <c r="I2498" s="13"/>
    </row>
    <row r="2499" spans="1:9" x14ac:dyDescent="0.3">
      <c r="A2499" s="2"/>
      <c r="B2499" s="3"/>
      <c r="C2499" s="3"/>
      <c r="D2499" s="3"/>
      <c r="E2499" s="3"/>
      <c r="F2499" s="3"/>
      <c r="G2499" s="3"/>
      <c r="H2499" s="3"/>
      <c r="I2499" s="13"/>
    </row>
    <row r="2500" spans="1:9" x14ac:dyDescent="0.3">
      <c r="A2500" s="2"/>
      <c r="B2500" s="3"/>
      <c r="C2500" s="3"/>
      <c r="D2500" s="3"/>
      <c r="E2500" s="3"/>
      <c r="F2500" s="3"/>
      <c r="G2500" s="3"/>
      <c r="H2500" s="3"/>
      <c r="I2500" s="13"/>
    </row>
    <row r="2501" spans="1:9" x14ac:dyDescent="0.3">
      <c r="A2501" s="2"/>
      <c r="B2501" s="3"/>
      <c r="C2501" s="3"/>
      <c r="D2501" s="3"/>
      <c r="E2501" s="3"/>
      <c r="F2501" s="3"/>
      <c r="G2501" s="3"/>
      <c r="H2501" s="3"/>
      <c r="I2501" s="13"/>
    </row>
    <row r="2502" spans="1:9" x14ac:dyDescent="0.3">
      <c r="A2502" s="2"/>
      <c r="B2502" s="3"/>
      <c r="C2502" s="3"/>
      <c r="D2502" s="3"/>
      <c r="E2502" s="3"/>
      <c r="F2502" s="3"/>
      <c r="G2502" s="3"/>
      <c r="H2502" s="3"/>
      <c r="I2502" s="13"/>
    </row>
    <row r="2503" spans="1:9" x14ac:dyDescent="0.3">
      <c r="A2503" s="2"/>
      <c r="B2503" s="3"/>
      <c r="C2503" s="3"/>
      <c r="D2503" s="3"/>
      <c r="E2503" s="3"/>
      <c r="F2503" s="3"/>
      <c r="G2503" s="3"/>
      <c r="H2503" s="3"/>
      <c r="I2503" s="13"/>
    </row>
    <row r="2504" spans="1:9" x14ac:dyDescent="0.3">
      <c r="A2504" s="2"/>
      <c r="B2504" s="3"/>
      <c r="C2504" s="3"/>
      <c r="D2504" s="3"/>
      <c r="E2504" s="3"/>
      <c r="F2504" s="3"/>
      <c r="G2504" s="3"/>
      <c r="H2504" s="3"/>
      <c r="I2504" s="13"/>
    </row>
    <row r="2505" spans="1:9" x14ac:dyDescent="0.3">
      <c r="A2505" s="2"/>
      <c r="B2505" s="3"/>
      <c r="C2505" s="3"/>
      <c r="D2505" s="3"/>
      <c r="E2505" s="3"/>
      <c r="F2505" s="3"/>
      <c r="G2505" s="3"/>
      <c r="H2505" s="3"/>
      <c r="I2505" s="13"/>
    </row>
    <row r="2506" spans="1:9" x14ac:dyDescent="0.3">
      <c r="A2506" s="2"/>
      <c r="B2506" s="3"/>
      <c r="C2506" s="3"/>
      <c r="D2506" s="3"/>
      <c r="E2506" s="3"/>
      <c r="F2506" s="3"/>
      <c r="G2506" s="3"/>
      <c r="H2506" s="3"/>
      <c r="I2506" s="13"/>
    </row>
    <row r="2507" spans="1:9" x14ac:dyDescent="0.3">
      <c r="A2507" s="2"/>
      <c r="B2507" s="3"/>
      <c r="C2507" s="3"/>
      <c r="D2507" s="3"/>
      <c r="E2507" s="3"/>
      <c r="F2507" s="3"/>
      <c r="G2507" s="3"/>
      <c r="H2507" s="3"/>
      <c r="I2507" s="13"/>
    </row>
    <row r="2508" spans="1:9" x14ac:dyDescent="0.3">
      <c r="A2508" s="2"/>
      <c r="B2508" s="3"/>
      <c r="C2508" s="3"/>
      <c r="D2508" s="3"/>
      <c r="E2508" s="3"/>
      <c r="F2508" s="3"/>
      <c r="G2508" s="3"/>
      <c r="H2508" s="3"/>
      <c r="I2508" s="13"/>
    </row>
    <row r="2509" spans="1:9" x14ac:dyDescent="0.3">
      <c r="A2509" s="2"/>
      <c r="B2509" s="3"/>
      <c r="C2509" s="3"/>
      <c r="D2509" s="3"/>
      <c r="E2509" s="3"/>
      <c r="F2509" s="3"/>
      <c r="G2509" s="3"/>
      <c r="H2509" s="3"/>
      <c r="I2509" s="13"/>
    </row>
    <row r="2510" spans="1:9" x14ac:dyDescent="0.3">
      <c r="A2510" s="2"/>
      <c r="B2510" s="3"/>
      <c r="C2510" s="3"/>
      <c r="D2510" s="3"/>
      <c r="E2510" s="3"/>
      <c r="F2510" s="3"/>
      <c r="G2510" s="3"/>
      <c r="H2510" s="3"/>
      <c r="I2510" s="13"/>
    </row>
    <row r="2511" spans="1:9" x14ac:dyDescent="0.3">
      <c r="A2511" s="2"/>
      <c r="B2511" s="3"/>
      <c r="C2511" s="3"/>
      <c r="D2511" s="3"/>
      <c r="E2511" s="3"/>
      <c r="F2511" s="3"/>
      <c r="G2511" s="3"/>
      <c r="H2511" s="3"/>
      <c r="I2511" s="13"/>
    </row>
    <row r="2512" spans="1:9" x14ac:dyDescent="0.3">
      <c r="A2512" s="2"/>
      <c r="B2512" s="3"/>
      <c r="C2512" s="3"/>
      <c r="D2512" s="3"/>
      <c r="E2512" s="3"/>
      <c r="F2512" s="3"/>
      <c r="G2512" s="3"/>
      <c r="H2512" s="3"/>
      <c r="I2512" s="13"/>
    </row>
    <row r="2513" spans="1:9" x14ac:dyDescent="0.3">
      <c r="A2513" s="2"/>
      <c r="B2513" s="3"/>
      <c r="C2513" s="3"/>
      <c r="D2513" s="3"/>
      <c r="E2513" s="3"/>
      <c r="F2513" s="3"/>
      <c r="G2513" s="3"/>
      <c r="H2513" s="3"/>
      <c r="I2513" s="13"/>
    </row>
    <row r="2514" spans="1:9" x14ac:dyDescent="0.3">
      <c r="A2514" s="2"/>
      <c r="B2514" s="3"/>
      <c r="C2514" s="3"/>
      <c r="D2514" s="3"/>
      <c r="E2514" s="3"/>
      <c r="F2514" s="3"/>
      <c r="G2514" s="3"/>
      <c r="H2514" s="3"/>
      <c r="I2514" s="13"/>
    </row>
    <row r="2515" spans="1:9" x14ac:dyDescent="0.3">
      <c r="A2515" s="2"/>
      <c r="B2515" s="3"/>
      <c r="C2515" s="3"/>
      <c r="D2515" s="3"/>
      <c r="E2515" s="3"/>
      <c r="F2515" s="3"/>
      <c r="G2515" s="3"/>
      <c r="H2515" s="3"/>
      <c r="I2515" s="13"/>
    </row>
  </sheetData>
  <sortState xmlns:xlrd2="http://schemas.microsoft.com/office/spreadsheetml/2017/richdata2" ref="T3:U1483">
    <sortCondition descending="1" ref="T3:T1483"/>
  </sortState>
  <mergeCells count="2">
    <mergeCell ref="A1:I1"/>
    <mergeCell ref="K1:R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Dashboard</vt:lpstr>
      <vt:lpstr>Sharpe Calculations</vt:lpstr>
      <vt:lpstr>Pricing and Returns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Caleb Cort</dc:creator>
  <cp:lastModifiedBy>Caleb Cort</cp:lastModifiedBy>
  <dcterms:created xsi:type="dcterms:W3CDTF">2025-12-12T17:06:22Z</dcterms:created>
  <dcterms:modified xsi:type="dcterms:W3CDTF">2025-12-12T19:58:31Z</dcterms:modified>
</cp:coreProperties>
</file>